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0" firstSheet="0" activeTab="0"/>
  </bookViews>
  <sheets>
    <sheet name="Sheet1" sheetId="1" state="visible" r:id="rId2"/>
    <sheet name="Sheet2" sheetId="2" state="visible" r:id="rId3"/>
    <sheet name="messing with credits" sheetId="3" state="visible" r:id="rId4"/>
    <sheet name="sorted for clothing" sheetId="4" state="visible" r:id="rId5"/>
    <sheet name="white" sheetId="5" state="visible" r:id="rId6"/>
    <sheet name="Mohawk" sheetId="6" state="visible" r:id="rId7"/>
    <sheet name="Cayuga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<sst xmlns="http://schemas.openxmlformats.org/spreadsheetml/2006/main" count="35892" uniqueCount="1894">
  <si>
    <t>Name</t>
  </si>
  <si>
    <t>page</t>
  </si>
  <si>
    <t>Nation</t>
  </si>
  <si>
    <t>date</t>
  </si>
  <si>
    <t>year</t>
  </si>
  <si>
    <t>by order of</t>
  </si>
  <si>
    <t>item</t>
  </si>
  <si>
    <t>item value</t>
  </si>
  <si>
    <t>pounds</t>
  </si>
  <si>
    <t>shillings</t>
  </si>
  <si>
    <t>pence</t>
  </si>
  <si>
    <t>decimalized</t>
  </si>
  <si>
    <t>credit</t>
  </si>
  <si>
    <t>Clijn Abraham</t>
  </si>
  <si>
    <t>98</t>
  </si>
  <si>
    <t>[Mohawk?]</t>
  </si>
  <si>
    <t>January 19</t>
  </si>
  <si>
    <t>[4?] skipple peas</t>
  </si>
  <si>
    <t>0.13.0</t>
  </si>
  <si>
    <t>Hanse Isaacs Son</t>
  </si>
  <si>
    <t>10</t>
  </si>
  <si>
    <t>[white?]</t>
  </si>
  <si>
    <t>Sept 3</t>
  </si>
  <si>
    <t>1 arm band of wampum in pand</t>
  </si>
  <si>
    <t>Nicholas Sedgewanes Jacobs son</t>
  </si>
  <si>
    <t>7</t>
  </si>
  <si>
    <t>Sept 18</t>
  </si>
  <si>
    <t>1 armst bant van sewant in pant</t>
  </si>
  <si>
    <t>Adam whiter Mouthed Brant's Son</t>
  </si>
  <si>
    <t>51</t>
  </si>
  <si>
    <t>April 27</t>
  </si>
  <si>
    <t>1 bant sewants bant in pant</t>
  </si>
  <si>
    <t>Joseph Van Michaels</t>
  </si>
  <si>
    <t>19</t>
  </si>
  <si>
    <t>May 25</t>
  </si>
  <si>
    <t>1 belt of wampum in pawn</t>
  </si>
  <si>
    <t>Dickie Laurance</t>
  </si>
  <si>
    <t>0</t>
  </si>
  <si>
    <t>Mohawk</t>
  </si>
  <si>
    <t>July 15</t>
  </si>
  <si>
    <t>p wife</t>
  </si>
  <si>
    <t>to sell short on 1 pr stockings</t>
  </si>
  <si>
    <t>1 belt wampum </t>
  </si>
  <si>
    <t>pawn</t>
  </si>
  <si>
    <t>Thomas Conetagories Son</t>
  </si>
  <si>
    <t>61</t>
  </si>
  <si>
    <t>October 19</t>
  </si>
  <si>
    <t>1 bever skin 2 lbs</t>
  </si>
  <si>
    <t>0.2.0</t>
  </si>
  <si>
    <t>Aug 12</t>
  </si>
  <si>
    <t>1 dalder gilt</t>
  </si>
  <si>
    <t>0.8.0</t>
  </si>
  <si>
    <t>Liediya myt Beck Brant sin wijf</t>
  </si>
  <si>
    <t>73</t>
  </si>
  <si>
    <t>May 31</t>
  </si>
  <si>
    <t>1 dollar</t>
  </si>
  <si>
    <t>0.8.1</t>
  </si>
  <si>
    <t>Nikes Sedgewanis Jacob son</t>
  </si>
  <si>
    <t>102</t>
  </si>
  <si>
    <t>August 21</t>
  </si>
  <si>
    <t>1 empty barrel [later: I know nothing about this barl]</t>
  </si>
  <si>
    <t>0.4.9</t>
  </si>
  <si>
    <t>Tockroranego</t>
  </si>
  <si>
    <t>103</t>
  </si>
  <si>
    <t>Onondaga</t>
  </si>
  <si>
    <t>September 20</t>
  </si>
  <si>
    <t>1 gun in pound</t>
  </si>
  <si>
    <t>Hendrick or Sadoquiat</t>
  </si>
  <si>
    <t>86</t>
  </si>
  <si>
    <t>May 30</t>
  </si>
  <si>
    <t>1 lb bever</t>
  </si>
  <si>
    <t>0.10.0</t>
  </si>
  <si>
    <t>Ceckhowa's son</t>
  </si>
  <si>
    <t>February 29</t>
  </si>
  <si>
    <t>1 marten skin</t>
  </si>
  <si>
    <t>Peter who lives at Little Abraham</t>
  </si>
  <si>
    <t>43</t>
  </si>
  <si>
    <t>Dec 14</t>
  </si>
  <si>
    <t>1 martin skin</t>
  </si>
  <si>
    <t>Abraham Van Debarrack</t>
  </si>
  <si>
    <t>53</t>
  </si>
  <si>
    <t>Jan 23</t>
  </si>
  <si>
    <t>1 mater</t>
  </si>
  <si>
    <t>0.2.6</t>
  </si>
  <si>
    <t>0.3.0</t>
  </si>
  <si>
    <t>100</t>
  </si>
  <si>
    <t>November 1</t>
  </si>
  <si>
    <t>1 mink</t>
  </si>
  <si>
    <t>January 22</t>
  </si>
  <si>
    <t>1 pair returned</t>
  </si>
  <si>
    <t>June 23</t>
  </si>
  <si>
    <t>1 racone and 2 rots skins</t>
  </si>
  <si>
    <t>Seth Waries Son</t>
  </si>
  <si>
    <t>52</t>
  </si>
  <si>
    <t>May 21</t>
  </si>
  <si>
    <t>1 rat</t>
  </si>
  <si>
    <t>0.0.9</t>
  </si>
  <si>
    <t>June 1</t>
  </si>
  <si>
    <t>1 sewants bant in pant</t>
  </si>
  <si>
    <t>Tally</t>
  </si>
  <si>
    <t>117</t>
  </si>
  <si>
    <t>from Cannserago who is now on the hunt back of sarondago</t>
  </si>
  <si>
    <t>November 14</t>
  </si>
  <si>
    <t>1 side of venson</t>
  </si>
  <si>
    <t>Catherine Thomases Wife</t>
  </si>
  <si>
    <t>11</t>
  </si>
  <si>
    <t>Feb 4</t>
  </si>
  <si>
    <t>p son Isaac</t>
  </si>
  <si>
    <t>1 skipple argratees</t>
  </si>
  <si>
    <t>101</t>
  </si>
  <si>
    <t>March 18</t>
  </si>
  <si>
    <t>John Thomas's Stepson</t>
  </si>
  <si>
    <t>58</t>
  </si>
  <si>
    <t>October 3</t>
  </si>
  <si>
    <t>1 skipple argreeteys</t>
  </si>
  <si>
    <t>Nov 10</t>
  </si>
  <si>
    <t>1 skipple cranberries</t>
  </si>
  <si>
    <t>February 24</t>
  </si>
  <si>
    <t>Nov 23</t>
  </si>
  <si>
    <t>1 skipple orte</t>
  </si>
  <si>
    <t>March 12</t>
  </si>
  <si>
    <t>p yr broder brant</t>
  </si>
  <si>
    <t>0.3.6</t>
  </si>
  <si>
    <t>Hanse Crine</t>
  </si>
  <si>
    <t>71</t>
  </si>
  <si>
    <t>February 17</t>
  </si>
  <si>
    <t>1 skipple peas</t>
  </si>
  <si>
    <t>0.3.3</t>
  </si>
  <si>
    <t>Canategarie</t>
  </si>
  <si>
    <t>90</t>
  </si>
  <si>
    <t>June 21</t>
  </si>
  <si>
    <t>son brant</t>
  </si>
  <si>
    <t>1 lb powder</t>
  </si>
  <si>
    <t>1 skipple wheat</t>
  </si>
  <si>
    <t>Cline Janlic or Yellow Belly</t>
  </si>
  <si>
    <t>18</t>
  </si>
  <si>
    <t>April 4</t>
  </si>
  <si>
    <t>1 sm beaver wt ¾ lb</t>
  </si>
  <si>
    <t>0.6.0</t>
  </si>
  <si>
    <t>May 4</t>
  </si>
  <si>
    <t>1 sulvers arms bant in pant</t>
  </si>
  <si>
    <t>April 29</t>
  </si>
  <si>
    <t>1 water rat</t>
  </si>
  <si>
    <t>Moye Meshees Christian</t>
  </si>
  <si>
    <t>14</t>
  </si>
  <si>
    <t>May 6</t>
  </si>
  <si>
    <t>Cornelius Van Debarrack</t>
  </si>
  <si>
    <t>57</t>
  </si>
  <si>
    <t>June 2</t>
  </si>
  <si>
    <t>1/2 skipple Argritus</t>
  </si>
  <si>
    <t>0.5.0</t>
  </si>
  <si>
    <t>½ skipple cranberries</t>
  </si>
  <si>
    <t>10 dollars</t>
  </si>
  <si>
    <t>4.0.0</t>
  </si>
  <si>
    <t>David Hoarse Davids son</t>
  </si>
  <si>
    <t>28</t>
  </si>
  <si>
    <t>March 26</t>
  </si>
  <si>
    <t>10 lb bever</t>
  </si>
  <si>
    <t>5.0.0</t>
  </si>
  <si>
    <t>May 5</t>
  </si>
  <si>
    <t>1.5.3</t>
  </si>
  <si>
    <t>36</t>
  </si>
  <si>
    <t>May 11</t>
  </si>
  <si>
    <t>10 lb bever </t>
  </si>
  <si>
    <t>10 skipple corn</t>
  </si>
  <si>
    <t>1.10.0</t>
  </si>
  <si>
    <t>Isaac Vandebarrack</t>
  </si>
  <si>
    <t>50</t>
  </si>
  <si>
    <t>p your wife</t>
  </si>
  <si>
    <t>Dec 7</t>
  </si>
  <si>
    <t>10 skipple indn corn</t>
  </si>
  <si>
    <t>1.15.0</t>
  </si>
  <si>
    <t>Jan 31</t>
  </si>
  <si>
    <t>11 skipple</t>
  </si>
  <si>
    <t>0.0.6</t>
  </si>
  <si>
    <t>0.5.6</t>
  </si>
  <si>
    <t>Laurance Clause Son of Schele Laurance</t>
  </si>
  <si>
    <t>56</t>
  </si>
  <si>
    <t>May 29</t>
  </si>
  <si>
    <t>11 skipple </t>
  </si>
  <si>
    <t>[check photo] davis? The frenchman</t>
  </si>
  <si>
    <t>48</t>
  </si>
  <si>
    <t>March 20</t>
  </si>
  <si>
    <t>11 skipples ashes</t>
  </si>
  <si>
    <t>Lewis</t>
  </si>
  <si>
    <t>68</t>
  </si>
  <si>
    <t>French</t>
  </si>
  <si>
    <t>January 20</t>
  </si>
  <si>
    <t>12 skipple ashes</t>
  </si>
  <si>
    <t>Jan 21</t>
  </si>
  <si>
    <t>15 schupel maies</t>
  </si>
  <si>
    <t>2.5.0</t>
  </si>
  <si>
    <t>112</t>
  </si>
  <si>
    <t>Van die Berg</t>
  </si>
  <si>
    <t>June 6</t>
  </si>
  <si>
    <t>15 skipple haver</t>
  </si>
  <si>
    <t>Feb 5</t>
  </si>
  <si>
    <t>16 ½ scep ashes</t>
  </si>
  <si>
    <t>0.8.3</t>
  </si>
  <si>
    <t>Schele Laurance</t>
  </si>
  <si>
    <t>42</t>
  </si>
  <si>
    <t>Nov 13</t>
  </si>
  <si>
    <t>17 scipple pease</t>
  </si>
  <si>
    <t>2.11.0</t>
  </si>
  <si>
    <t>Warie Sadugot's Wife</t>
  </si>
  <si>
    <t>109</t>
  </si>
  <si>
    <t>November 28</t>
  </si>
  <si>
    <t>2 ½ skipple Indian corn</t>
  </si>
  <si>
    <t>0.6.3</t>
  </si>
  <si>
    <t>March 17</t>
  </si>
  <si>
    <t>2 arm bande sewant in pond</t>
  </si>
  <si>
    <t>110</t>
  </si>
  <si>
    <t>November 5</t>
  </si>
  <si>
    <t>2 belts of wampum in pond</t>
  </si>
  <si>
    <t>116</t>
  </si>
  <si>
    <t>Scanondo</t>
  </si>
  <si>
    <t>92</t>
  </si>
  <si>
    <t>Oneida</t>
  </si>
  <si>
    <t>November 4</t>
  </si>
  <si>
    <t>2 closet locks</t>
  </si>
  <si>
    <t>Jan 13</t>
  </si>
  <si>
    <t>by john</t>
  </si>
  <si>
    <t>2 dollars</t>
  </si>
  <si>
    <t>0.16.0</t>
  </si>
  <si>
    <t>Decanhachquasa</t>
  </si>
  <si>
    <t>Onondaga Now upon the hunt near Schenectady w [??] venison</t>
  </si>
  <si>
    <t>February 1</t>
  </si>
  <si>
    <t>2 necks with heads on them</t>
  </si>
  <si>
    <t>0.1.6</t>
  </si>
  <si>
    <t>2 rumps venson</t>
  </si>
  <si>
    <t>Apr 3</t>
  </si>
  <si>
    <t>2 skipple corn</t>
  </si>
  <si>
    <t>20 dollars</t>
  </si>
  <si>
    <t>8.0.0</t>
  </si>
  <si>
    <t>Asgerekent</t>
  </si>
  <si>
    <t>January 23</t>
  </si>
  <si>
    <t>20 skipple peas</t>
  </si>
  <si>
    <t>June 24</t>
  </si>
  <si>
    <t>22 schupel</t>
  </si>
  <si>
    <t>23 ½ schupel</t>
  </si>
  <si>
    <t>January 26</t>
  </si>
  <si>
    <t>23 ½ schupel orte</t>
  </si>
  <si>
    <t>3.11.3</t>
  </si>
  <si>
    <t>July 4</t>
  </si>
  <si>
    <t>25 dollars</t>
  </si>
  <si>
    <t>10.0.0</t>
  </si>
  <si>
    <t>January 13</t>
  </si>
  <si>
    <t>28 skipple ashes</t>
  </si>
  <si>
    <t>0.14.0</t>
  </si>
  <si>
    <t>April 13</t>
  </si>
  <si>
    <t>3 ½ lb bever</t>
  </si>
  <si>
    <t>0.17.6</t>
  </si>
  <si>
    <t>January 10</t>
  </si>
  <si>
    <t>3 red foxes</t>
  </si>
  <si>
    <t>0.4.0</t>
  </si>
  <si>
    <t>0.12.0</t>
  </si>
  <si>
    <t>Oct 21</t>
  </si>
  <si>
    <t>3 skipple peas</t>
  </si>
  <si>
    <t>0.9.0</t>
  </si>
  <si>
    <t>88</t>
  </si>
  <si>
    <t>January 12</t>
  </si>
  <si>
    <t>30 skipple ashes</t>
  </si>
  <si>
    <t>0.15.0</t>
  </si>
  <si>
    <t>31 schypel</t>
  </si>
  <si>
    <t>32 skipple ashes</t>
  </si>
  <si>
    <t>ND</t>
  </si>
  <si>
    <t>33 schypel</t>
  </si>
  <si>
    <t>33 schypel ashes</t>
  </si>
  <si>
    <t>35 schypel ashes</t>
  </si>
  <si>
    <t>Adam white Mouth'd Brant's Son</t>
  </si>
  <si>
    <t>87</t>
  </si>
  <si>
    <t>April 18</t>
  </si>
  <si>
    <t>son Jacob</t>
  </si>
  <si>
    <t>4 ½ lbs beaver</t>
  </si>
  <si>
    <t>Abraham Crine Son of Hanse Crine</t>
  </si>
  <si>
    <t>4</t>
  </si>
  <si>
    <t>June 16</t>
  </si>
  <si>
    <t>4 dallers</t>
  </si>
  <si>
    <t>1.12.0</t>
  </si>
  <si>
    <t>4 lb bever</t>
  </si>
  <si>
    <t>2.8.0</t>
  </si>
  <si>
    <t>4 legs venson</t>
  </si>
  <si>
    <t>9</t>
  </si>
  <si>
    <t>4 schupel maijies</t>
  </si>
  <si>
    <t>p son joseph</t>
  </si>
  <si>
    <t>4 scipple pease </t>
  </si>
  <si>
    <t>0.12.9</t>
  </si>
  <si>
    <t>Oct 3</t>
  </si>
  <si>
    <t>4 skipple peas</t>
  </si>
  <si>
    <t>Dec 2</t>
  </si>
  <si>
    <t>5 ½ skipple peas</t>
  </si>
  <si>
    <t>0.16.6</t>
  </si>
  <si>
    <t>Taiaharie</t>
  </si>
  <si>
    <t>66</t>
  </si>
  <si>
    <t>The Bush Indian</t>
  </si>
  <si>
    <t>October 1</t>
  </si>
  <si>
    <t>1 steel trap</t>
  </si>
  <si>
    <t>0.17.3</t>
  </si>
  <si>
    <t>Oct 5</t>
  </si>
  <si>
    <t>5 muskquashes</t>
  </si>
  <si>
    <t>Daniel Moeye Meshys Son</t>
  </si>
  <si>
    <t>47</t>
  </si>
  <si>
    <t>Jan</t>
  </si>
  <si>
    <t>5 sipple ashes</t>
  </si>
  <si>
    <t>0.4.12</t>
  </si>
  <si>
    <t>January 25</t>
  </si>
  <si>
    <t>David</t>
  </si>
  <si>
    <t>5 skipple orte</t>
  </si>
  <si>
    <t>5 skipple peas</t>
  </si>
  <si>
    <t>5 waterotte</t>
  </si>
  <si>
    <t>0.3.9</t>
  </si>
  <si>
    <t>6 ¼ skipple peas</t>
  </si>
  <si>
    <t>0.18.9</t>
  </si>
  <si>
    <t>Johannes Warecoes Son</t>
  </si>
  <si>
    <t>41</t>
  </si>
  <si>
    <t>May 19</t>
  </si>
  <si>
    <t>6 lb beaver</t>
  </si>
  <si>
    <t>3.0.0</t>
  </si>
  <si>
    <t>6 lbs beaver</t>
  </si>
  <si>
    <t>May 12</t>
  </si>
  <si>
    <t>p son jacob</t>
  </si>
  <si>
    <t>Little Abraham</t>
  </si>
  <si>
    <t>23</t>
  </si>
  <si>
    <t>[Mohawk?  Who went with Brant to Wheelocks?]</t>
  </si>
  <si>
    <t>Feb 6</t>
  </si>
  <si>
    <t>p David</t>
  </si>
  <si>
    <t>6 schepel maijes</t>
  </si>
  <si>
    <t>0.18.0</t>
  </si>
  <si>
    <t>6 scipple pease</t>
  </si>
  <si>
    <t>Feb 24</t>
  </si>
  <si>
    <t>6 scpl corn</t>
  </si>
  <si>
    <t>6 skipple indian corn</t>
  </si>
  <si>
    <t>Agerekent</t>
  </si>
  <si>
    <t>February 14</t>
  </si>
  <si>
    <t>Jan 17</t>
  </si>
  <si>
    <t>6 skipple indn corn</t>
  </si>
  <si>
    <t>Oct 16</t>
  </si>
  <si>
    <t>6 skipple pease</t>
  </si>
  <si>
    <t>7 ? ashes</t>
  </si>
  <si>
    <t>April 24</t>
  </si>
  <si>
    <t>7 martins</t>
  </si>
  <si>
    <t>1.8.0</t>
  </si>
  <si>
    <t>7 skipple ashes</t>
  </si>
  <si>
    <t>7 waterotten</t>
  </si>
  <si>
    <t>0.5.3</t>
  </si>
  <si>
    <t>8 martins </t>
  </si>
  <si>
    <t>8 sides venson</t>
  </si>
  <si>
    <t>1.4.0</t>
  </si>
  <si>
    <t>Oct 2</t>
  </si>
  <si>
    <t>9 ½ schyselorte </t>
  </si>
  <si>
    <t>1.8.6</t>
  </si>
  <si>
    <t>9 schupel ash</t>
  </si>
  <si>
    <t>0.4.6</t>
  </si>
  <si>
    <t>Oct 24</t>
  </si>
  <si>
    <t>9 skipple pease</t>
  </si>
  <si>
    <t>1.7.0</t>
  </si>
  <si>
    <t>arm band of wampum in pond</t>
  </si>
  <si>
    <t>Jan 12</t>
  </si>
  <si>
    <t>balance due you on Beaver</t>
  </si>
  <si>
    <t>0.2.9</t>
  </si>
  <si>
    <t>The Wise Indian</t>
  </si>
  <si>
    <t>49</t>
  </si>
  <si>
    <t>Cayuga</t>
  </si>
  <si>
    <t>balance due you on settlement</t>
  </si>
  <si>
    <t>8.14.0</t>
  </si>
  <si>
    <t>beaver</t>
  </si>
  <si>
    <t>May 27</t>
  </si>
  <si>
    <t>0.10.6</t>
  </si>
  <si>
    <t>bijn part in Bever</t>
  </si>
  <si>
    <t>13.8.9</t>
  </si>
  <si>
    <t>By 1 day riding wood</t>
  </si>
  <si>
    <t>Brant white mouthed Brant's Son</t>
  </si>
  <si>
    <t>54</t>
  </si>
  <si>
    <t>By 1 gun in pawn sold for</t>
  </si>
  <si>
    <t>1.0.0</t>
  </si>
  <si>
    <t>Connatagau</t>
  </si>
  <si>
    <t>108</t>
  </si>
  <si>
    <t>January 31</t>
  </si>
  <si>
    <t>By 1/3 share in beaver</t>
  </si>
  <si>
    <t>4.12.0</t>
  </si>
  <si>
    <t>October 25</t>
  </si>
  <si>
    <t>By 4 days going in search of my negro</t>
  </si>
  <si>
    <t>by a belt lon'd to an onondaga indian as detter left in pond here</t>
  </si>
  <si>
    <t>Onagoqu</t>
  </si>
  <si>
    <t>a young indian</t>
  </si>
  <si>
    <t>3 gallons rum and keg</t>
  </si>
  <si>
    <t>by a blanket which she says she never had</t>
  </si>
  <si>
    <t>Jan 14</t>
  </si>
  <si>
    <t>p son david</t>
  </si>
  <si>
    <t>by adonijah stangerys or duyr fav</t>
  </si>
  <si>
    <t>10.2.0</t>
  </si>
  <si>
    <t>Anthony wide mouthed Brant's son</t>
  </si>
  <si>
    <t>67</t>
  </si>
  <si>
    <t>by an order from Adonigh Sterrenburgh the surveyer</t>
  </si>
  <si>
    <t>7.15.0</t>
  </si>
  <si>
    <t>by arent Van debarack</t>
  </si>
  <si>
    <t>1.2.0</t>
  </si>
  <si>
    <t>Peteris</t>
  </si>
  <si>
    <t>25</t>
  </si>
  <si>
    <t>April 25</t>
  </si>
  <si>
    <t>by cash 3 dollars</t>
  </si>
  <si>
    <t>by cash in full</t>
  </si>
  <si>
    <t>2.4.0</t>
  </si>
  <si>
    <t>A young indian who lives with little abraham</t>
  </si>
  <si>
    <t>February 9</t>
  </si>
  <si>
    <t>by clijn Abraham</t>
  </si>
  <si>
    <t>by isaac collier for ½ morgan of land</t>
  </si>
  <si>
    <t>Old Brant</t>
  </si>
  <si>
    <t>1</t>
  </si>
  <si>
    <t>from Conojohary</t>
  </si>
  <si>
    <t>March 5</t>
  </si>
  <si>
    <t>by seanondo an oneida</t>
  </si>
  <si>
    <t>by son seth</t>
  </si>
  <si>
    <t>daughter</t>
  </si>
  <si>
    <t>1 lb cruijt </t>
  </si>
  <si>
    <t>by the remander on bever</t>
  </si>
  <si>
    <t>by thomas ellis for ½ morgan of land</t>
  </si>
  <si>
    <t>Oct 27</t>
  </si>
  <si>
    <t>by your help at Cayuga during Mr Nahisk and Nicholas Jordans Stay</t>
  </si>
  <si>
    <t>by your part in an otter </t>
  </si>
  <si>
    <t>David Van Debarrack</t>
  </si>
  <si>
    <t>55</t>
  </si>
  <si>
    <t>Dec 15</t>
  </si>
  <si>
    <t>by your part in beaver</t>
  </si>
  <si>
    <t>13.3.9</t>
  </si>
  <si>
    <t>by your part in peltry </t>
  </si>
  <si>
    <t>1.9.7</t>
  </si>
  <si>
    <t>Joseph</t>
  </si>
  <si>
    <t>44</t>
  </si>
  <si>
    <t>Caughnawaga</t>
  </si>
  <si>
    <t>May 2</t>
  </si>
  <si>
    <t>Jan 3</t>
  </si>
  <si>
    <t>by your share in castorum</t>
  </si>
  <si>
    <t>July 12</t>
  </si>
  <si>
    <t>cash</t>
  </si>
  <si>
    <t>August 4</t>
  </si>
  <si>
    <t>1.1.3</t>
  </si>
  <si>
    <t>April 7</t>
  </si>
  <si>
    <t>Feb 14</t>
  </si>
  <si>
    <t>Sitsewhoana</t>
  </si>
  <si>
    <t>40</t>
  </si>
  <si>
    <t>April 20</t>
  </si>
  <si>
    <t>Nov 28</t>
  </si>
  <si>
    <t>p son john</t>
  </si>
  <si>
    <t>May 22</t>
  </si>
  <si>
    <t>2.0.0</t>
  </si>
  <si>
    <t>1.1.11</t>
  </si>
  <si>
    <t>69</t>
  </si>
  <si>
    <t>September 10</t>
  </si>
  <si>
    <t>0.1.0</t>
  </si>
  <si>
    <t>June 15</t>
  </si>
  <si>
    <t>0.0.10</t>
  </si>
  <si>
    <t>July 27</t>
  </si>
  <si>
    <t>Johannis</t>
  </si>
  <si>
    <t>3.3.8</t>
  </si>
  <si>
    <t>December 3</t>
  </si>
  <si>
    <t>son Abraham</t>
  </si>
  <si>
    <t>June 3</t>
  </si>
  <si>
    <t>12.10.0</t>
  </si>
  <si>
    <t>britch clout</t>
  </si>
  <si>
    <t>1.11.0</t>
  </si>
  <si>
    <t>Jacob Arias Son</t>
  </si>
  <si>
    <t>105</t>
  </si>
  <si>
    <t>3.4.0</t>
  </si>
  <si>
    <t>Brant Canatagies Son</t>
  </si>
  <si>
    <t>107</t>
  </si>
  <si>
    <t>April 23</t>
  </si>
  <si>
    <t>July 11</t>
  </si>
  <si>
    <t>September 19</t>
  </si>
  <si>
    <t>brother david</t>
  </si>
  <si>
    <t>July 7</t>
  </si>
  <si>
    <t>Peter</t>
  </si>
  <si>
    <t>111</t>
  </si>
  <si>
    <t>who formerly lived with little abraham</t>
  </si>
  <si>
    <t>January 28</t>
  </si>
  <si>
    <t>2.2.0</t>
  </si>
  <si>
    <t>Captain Gorus Otterwanes Son</t>
  </si>
  <si>
    <t>Cayuga who is gone on the hunt</t>
  </si>
  <si>
    <t>0.14.3</t>
  </si>
  <si>
    <t>Cash 1 dollar</t>
  </si>
  <si>
    <t>May 26</t>
  </si>
  <si>
    <t>0.8.6</t>
  </si>
  <si>
    <t>Jacob Adams Son Canasecora</t>
  </si>
  <si>
    <t>24</t>
  </si>
  <si>
    <t>The Ochquaga Indians for which I have their note of hand</t>
  </si>
  <si>
    <t>April 26</t>
  </si>
  <si>
    <t>Cash 3 dollars</t>
  </si>
  <si>
    <t>cash for the blanket of strouds</t>
  </si>
  <si>
    <t>cash in full</t>
  </si>
  <si>
    <t>2.3.10</t>
  </si>
  <si>
    <t>2.18.0</t>
  </si>
  <si>
    <t>Lydia white mother Brants Wife [check photo]</t>
  </si>
  <si>
    <t>46</t>
  </si>
  <si>
    <t>charged your sons aid</t>
  </si>
  <si>
    <t>clijn gilt</t>
  </si>
  <si>
    <t>corn</t>
  </si>
  <si>
    <t>credit gilt</t>
  </si>
  <si>
    <t>Cuidet</t>
  </si>
  <si>
    <t>due hime</t>
  </si>
  <si>
    <t>1.13.3</t>
  </si>
  <si>
    <t>pr written order</t>
  </si>
  <si>
    <t>fresh[?] as you gave to stefanes at Fort Stanwix</t>
  </si>
  <si>
    <t>half of 1 bad martin</t>
  </si>
  <si>
    <t>Cobes called in Indian Rahonge Canojohary</t>
  </si>
  <si>
    <t>17</t>
  </si>
  <si>
    <t>have sold a belt of wampum belonging to you which had in pawn for</t>
  </si>
  <si>
    <t>His 1/3 share of beaver</t>
  </si>
  <si>
    <t>4.12.2</t>
  </si>
  <si>
    <t>His 1/3 share of peltry</t>
  </si>
  <si>
    <t>1.8.9</t>
  </si>
  <si>
    <t>A Mussesago Indian</t>
  </si>
  <si>
    <t>21</t>
  </si>
  <si>
    <t>Mussesago</t>
  </si>
  <si>
    <t>Sept 16</t>
  </si>
  <si>
    <t>I had in pawn 1 belt wampum which have sold for 3 dollars</t>
  </si>
  <si>
    <t>September 4</t>
  </si>
  <si>
    <t>I have a complete belt of wampum in pawn</t>
  </si>
  <si>
    <t>John who speaks good English</t>
  </si>
  <si>
    <t>Maheeconder</t>
  </si>
  <si>
    <t>Sept 2</t>
  </si>
  <si>
    <t>I have a tommy hawk in pawn</t>
  </si>
  <si>
    <t>Sawetona</t>
  </si>
  <si>
    <t>20</t>
  </si>
  <si>
    <t>Seneca</t>
  </si>
  <si>
    <t>June 14</t>
  </si>
  <si>
    <t>I have also a small belt in pawn and have sold it also for a scarlet jacket it containd 700 wampum in all I have sold 2500 wampum</t>
  </si>
  <si>
    <t>July 13</t>
  </si>
  <si>
    <t>I have in pand 1 neckland of wampum</t>
  </si>
  <si>
    <t>I have in pawn a belt of blk glass wampum</t>
  </si>
  <si>
    <t>July 17</t>
  </si>
  <si>
    <t>I have in pawn a belt of wampum of 6 rows</t>
  </si>
  <si>
    <t>June 22</t>
  </si>
  <si>
    <t>Tawena</t>
  </si>
  <si>
    <t>32</t>
  </si>
  <si>
    <t>Onondager</t>
  </si>
  <si>
    <t>Sept 22</t>
  </si>
  <si>
    <t>I have in pawn a silver wristband</t>
  </si>
  <si>
    <t>I have paid him 1 dollar and all is settled</t>
  </si>
  <si>
    <t>I have sold your gun for </t>
  </si>
  <si>
    <t>in pant a steel trap</t>
  </si>
  <si>
    <t>Jacob a Young Indian with a Sore Leg</t>
  </si>
  <si>
    <t>37</t>
  </si>
  <si>
    <t>June 20</t>
  </si>
  <si>
    <t>in part in 3 ½ lb bever</t>
  </si>
  <si>
    <t>In pawn one belt of wampum containing 1200 and have sold the same for a scarlet coat worth </t>
  </si>
  <si>
    <t>2.16.0</t>
  </si>
  <si>
    <t>in pond a necklace of black wampum</t>
  </si>
  <si>
    <t>in pond an arm band of black wampum</t>
  </si>
  <si>
    <t>lawe's clement [lawful cash?]</t>
  </si>
  <si>
    <t>Left in please an arm band of wampum</t>
  </si>
  <si>
    <t>Sawistowa</t>
  </si>
  <si>
    <t>31</t>
  </si>
  <si>
    <t>memdm I have in pawn one large and one small belt of wampum</t>
  </si>
  <si>
    <t>March 3</t>
  </si>
  <si>
    <t>one gun as sould of him</t>
  </si>
  <si>
    <t>March 23</t>
  </si>
  <si>
    <t>paid him in full</t>
  </si>
  <si>
    <t>0.3.1</t>
  </si>
  <si>
    <t>paid the indian for 1 gun</t>
  </si>
  <si>
    <t>part in 1 mater</t>
  </si>
  <si>
    <t>part in 1 minck</t>
  </si>
  <si>
    <t>0.1.8</t>
  </si>
  <si>
    <t>part in bever</t>
  </si>
  <si>
    <t>pd him 1 pr of stocens</t>
  </si>
  <si>
    <t>March 29</t>
  </si>
  <si>
    <t>ratts</t>
  </si>
  <si>
    <t>Coreckweiustha a tall Indian with grey eyes</t>
  </si>
  <si>
    <t>recd cash in full</t>
  </si>
  <si>
    <t>June 26</t>
  </si>
  <si>
    <t>recd in full</t>
  </si>
  <si>
    <t>Aserandongo</t>
  </si>
  <si>
    <t>Onondaga sachem now living at Ochquago in English call'd William</t>
  </si>
  <si>
    <t>March 15</t>
  </si>
  <si>
    <t>received</t>
  </si>
  <si>
    <t>February 23</t>
  </si>
  <si>
    <t>remainder on pease due him</t>
  </si>
  <si>
    <t>Riding 2 loads of wood</t>
  </si>
  <si>
    <t>settled all accts balance due me</t>
  </si>
  <si>
    <t>settled and due Brant</t>
  </si>
  <si>
    <t>settled balance due him</t>
  </si>
  <si>
    <t>0.9.3</t>
  </si>
  <si>
    <t>sundry credits from pg 63, 69 and 86</t>
  </si>
  <si>
    <t>22.14.3</t>
  </si>
  <si>
    <t>tea kettle in pawn</t>
  </si>
  <si>
    <t>Aaron Van Deberegh</t>
  </si>
  <si>
    <t>June 13</t>
  </si>
  <si>
    <t>To his acct from page 98 and balance due him</t>
  </si>
  <si>
    <t>5.14.3</t>
  </si>
  <si>
    <t>watrat</t>
  </si>
  <si>
    <t>June 10</t>
  </si>
  <si>
    <t>wheat</t>
  </si>
  <si>
    <t>Nicholas a Mohawk, Decahowasa son of Honjowanas</t>
  </si>
  <si>
    <t>3</t>
  </si>
  <si>
    <t>Apr 10</t>
  </si>
  <si>
    <t>y? 1/2 of a beaver skin wt 2 1/4 lb</t>
  </si>
  <si>
    <t>you have sold the cattel your wife left me when she dyed</t>
  </si>
  <si>
    <t>Abraham Sunnetagias [Canatagies?]  Son</t>
  </si>
  <si>
    <t>Your 1/3 share in 1 martin and 9 rats</t>
  </si>
  <si>
    <t>0.1.4</t>
  </si>
  <si>
    <t>Your 1/3 share in beaver</t>
  </si>
  <si>
    <t>your part in peltry</t>
  </si>
  <si>
    <t>your share in 2 otters</t>
  </si>
  <si>
    <t>April 15</t>
  </si>
  <si>
    <t>yr share in an otter by an onondaga</t>
  </si>
  <si>
    <t>p self</t>
  </si>
  <si>
    <t>4 ells white linnen</t>
  </si>
  <si>
    <t>August 13</t>
  </si>
  <si>
    <t>3 ells fine linnen</t>
  </si>
  <si>
    <t>3 lbs shot</t>
  </si>
  <si>
    <t>1 quart rum</t>
  </si>
  <si>
    <t>October 22</t>
  </si>
  <si>
    <t>October 23</t>
  </si>
  <si>
    <t>1 fine scalping knife</t>
  </si>
  <si>
    <t>2 lb powder</t>
  </si>
  <si>
    <t>2 lb shott</t>
  </si>
  <si>
    <t>April 28</t>
  </si>
  <si>
    <t>1 pc gartstring</t>
  </si>
  <si>
    <t>0.8.?</t>
  </si>
  <si>
    <t>1 wallen Nate ?</t>
  </si>
  <si>
    <t>0.3.?</t>
  </si>
  <si>
    <t>0.1.3</t>
  </si>
  <si>
    <t>sam van?</t>
  </si>
  <si>
    <t>0.17.?</t>
  </si>
  <si>
    <t>1 pair stockings, women’s</t>
  </si>
  <si>
    <t>0.6.?</t>
  </si>
  <si>
    <t>2 el geblomomt goet</t>
  </si>
  <si>
    <t>0.7.?</t>
  </si>
  <si>
    <t>1 gallon rum</t>
  </si>
  <si>
    <t>0.4.?</t>
  </si>
  <si>
    <t>p self and wife</t>
  </si>
  <si>
    <t>2 gallons rum</t>
  </si>
  <si>
    <t>Sept 20</t>
  </si>
  <si>
    <t>1 quart rom </t>
  </si>
  <si>
    <t>Aug 30</t>
  </si>
  <si>
    <t>2 piece yellow gimp</t>
  </si>
  <si>
    <t>Dec 30</t>
  </si>
  <si>
    <t>Dec 21</t>
  </si>
  <si>
    <t>2 pieces gimp</t>
  </si>
  <si>
    <t>0.7.0 and 0.6.0</t>
  </si>
  <si>
    <t>Jun 27</t>
  </si>
  <si>
    <t>1/2 doz knives and forks</t>
  </si>
  <si>
    <t>3 el geblomt goet</t>
  </si>
  <si>
    <t>1 vater</t>
  </si>
  <si>
    <t>1 vater gelient</t>
  </si>
  <si>
    <t>Sept 14</t>
  </si>
  <si>
    <t>4 1/2 linnen</t>
  </si>
  <si>
    <t>1 wolle host?</t>
  </si>
  <si>
    <t>1 loaf bread</t>
  </si>
  <si>
    <t>Paulus Hendricks Son</t>
  </si>
  <si>
    <t>2</t>
  </si>
  <si>
    <t>from Canojohary</t>
  </si>
  <si>
    <t>remainder due on a ps gimp</t>
  </si>
  <si>
    <t>to cash paid Hendrick the Indian which his wife would not allow at selling</t>
  </si>
  <si>
    <t>1/2 lb black wampum [tr]</t>
  </si>
  <si>
    <t>1 tea pot</t>
  </si>
  <si>
    <t>1/2 doz coyapis in Schultliltis</t>
  </si>
  <si>
    <t>1 stuck gimp</t>
  </si>
  <si>
    <t>Madelen Honjowanas wife</t>
  </si>
  <si>
    <t>10 ells gimp</t>
  </si>
  <si>
    <t>Aug 22</t>
  </si>
  <si>
    <t>1 pair Indian shoes</t>
  </si>
  <si>
    <t>1 pint rum</t>
  </si>
  <si>
    <t>Aug 28</t>
  </si>
  <si>
    <t>1 blanket IiI points</t>
  </si>
  <si>
    <t>1/4 lb powder</t>
  </si>
  <si>
    <t>1/2 lb powder</t>
  </si>
  <si>
    <t>0.2.?</t>
  </si>
  <si>
    <t>1/2 lb shott</t>
  </si>
  <si>
    <t>3 quarts rum</t>
  </si>
  <si>
    <t>1 pipe handle</t>
  </si>
  <si>
    <t>1 britch clout</t>
  </si>
  <si>
    <t>Apr 27</t>
  </si>
  <si>
    <t>1 knife</t>
  </si>
  <si>
    <t>1 pair stockings</t>
  </si>
  <si>
    <t>Sept 24</t>
  </si>
  <si>
    <t>1 cambis van III punt </t>
  </si>
  <si>
    <t>1 paar louse</t>
  </si>
  <si>
    <t>1 sluijt mes</t>
  </si>
  <si>
    <t>hendrick or Ladoquat 25 borg</t>
  </si>
  <si>
    <t>1 ketel wegt 3 1/2 lb</t>
  </si>
  <si>
    <t>1 quart old rum</t>
  </si>
  <si>
    <t>to balla due on a settlemt this day</t>
  </si>
  <si>
    <t>to a balla due on Ribband</t>
  </si>
  <si>
    <t>to remd due on 1 pair small stockings</t>
  </si>
  <si>
    <t>1 1/2 ells black strouds</t>
  </si>
  <si>
    <t>2 1/2 ells strouds</t>
  </si>
  <si>
    <t>0.20.0</t>
  </si>
  <si>
    <t>1 gallon old rum</t>
  </si>
  <si>
    <t>Sept 9</t>
  </si>
  <si>
    <t>3/4 ell strowater</t>
  </si>
  <si>
    <t>Oct 26</t>
  </si>
  <si>
    <t>2 1/2 ell witte flimieg</t>
  </si>
  <si>
    <t>gilt</t>
  </si>
  <si>
    <t>Feb 15</t>
  </si>
  <si>
    <t>1 vritten</t>
  </si>
  <si>
    <t>Sept 1</t>
  </si>
  <si>
    <t>3 lb tabac</t>
  </si>
  <si>
    <t>Sept 6</t>
  </si>
  <si>
    <t>2 quarts rum</t>
  </si>
  <si>
    <t>12 yd strouds and 8 el linne</t>
  </si>
  <si>
    <t>0.5.0 and 0.24.0</t>
  </si>
  <si>
    <t>1 cravat</t>
  </si>
  <si>
    <t>2 lbs shot</t>
  </si>
  <si>
    <t>of gerekenet in befonde dat heij mijn schuldig blijtt dir som</t>
  </si>
  <si>
    <t>2.7.0</t>
  </si>
  <si>
    <t>13 Sept</t>
  </si>
  <si>
    <t>2 galleng Rom</t>
  </si>
  <si>
    <t>1 sijll</t>
  </si>
  <si>
    <t>to aemander on a blanket</t>
  </si>
  <si>
    <t>1 ½ ells penniston</t>
  </si>
  <si>
    <t>3 ells striped hollan</t>
  </si>
  <si>
    <t>3 ells of bluw cotton</t>
  </si>
  <si>
    <t>0.7.0</t>
  </si>
  <si>
    <t>12 rum </t>
  </si>
  <si>
    <t>Hoarse Davids Son Adam</t>
  </si>
  <si>
    <t>5</t>
  </si>
  <si>
    <t>2 gall rum</t>
  </si>
  <si>
    <t>Aug 8</t>
  </si>
  <si>
    <t>balance due on a bowl</t>
  </si>
  <si>
    <t>2 woolen hats</t>
  </si>
  <si>
    <t>Aug 31</t>
  </si>
  <si>
    <t>½ lb powder and 1 pint old rum</t>
  </si>
  <si>
    <t>Sept 29</t>
  </si>
  <si>
    <t>1 pr indian shoes at Ft Stanwix</t>
  </si>
  <si>
    <t>¼ ell muslin</t>
  </si>
  <si>
    <t>I am to enquire about two calls rum with neckirk</t>
  </si>
  <si>
    <t>Aug 7</t>
  </si>
  <si>
    <t>1 pair black stockings</t>
  </si>
  <si>
    <t>balance due on a blanket</t>
  </si>
  <si>
    <t>balance due on 2 ells ribband</t>
  </si>
  <si>
    <t>July 20</t>
  </si>
  <si>
    <t>Waries Son Moses</t>
  </si>
  <si>
    <t>6</t>
  </si>
  <si>
    <t>Nov 9</t>
  </si>
  <si>
    <t>If Hendrick has recd 3 dollars then we have made a settlement that he owes me yet ye sum of</t>
  </si>
  <si>
    <t>1 pr Indian Shoes and 1 lb shot which hendrick would not answer in his acct</t>
  </si>
  <si>
    <t>?</t>
  </si>
  <si>
    <t>Annagogo kick hawaes  schon son</t>
  </si>
  <si>
    <t>15 can rom</t>
  </si>
  <si>
    <t>tecont gecomen op 1 paar milde couh</t>
  </si>
  <si>
    <t>your mother</t>
  </si>
  <si>
    <t>2 galls rum</t>
  </si>
  <si>
    <t>1 barrel rum w 35 gal Rum</t>
  </si>
  <si>
    <t>1 barrel rum</t>
  </si>
  <si>
    <t>memdm that I have Sir William's order to give the barrel of rum to the above Indian and that Sir william will pay for it in case he does not</t>
  </si>
  <si>
    <t>Aug 18</t>
  </si>
  <si>
    <t>1 pr indian Shoes when going on the survey</t>
  </si>
  <si>
    <t>1 pr stockings and 1 lb powder</t>
  </si>
  <si>
    <t>2 lbs lead</t>
  </si>
  <si>
    <t>p sister</t>
  </si>
  <si>
    <t>1 ½ galling Rum </t>
  </si>
  <si>
    <t>Augt 29</t>
  </si>
  <si>
    <t>2 lb hagel ½ lb cruijt</t>
  </si>
  <si>
    <t>0.1.6 and 0.2.3</t>
  </si>
  <si>
    <t>1 sluijt mes and 10 ps pen</t>
  </si>
  <si>
    <t>0.1.6 and 0.6.0</t>
  </si>
  <si>
    <t>3 vanstunders</t>
  </si>
  <si>
    <t>1 galleng rom</t>
  </si>
  <si>
    <t>1 cambis van II punt</t>
  </si>
  <si>
    <t>p mother</t>
  </si>
  <si>
    <t>Oct 30</t>
  </si>
  <si>
    <t>by your oncle David</t>
  </si>
  <si>
    <t>1 double milld cap</t>
  </si>
  <si>
    <t>April 6</t>
  </si>
  <si>
    <t>1 laps</t>
  </si>
  <si>
    <t>2 ½ ells strouds</t>
  </si>
  <si>
    <t>4 ells linen</t>
  </si>
  <si>
    <t>1 ps red gartering</t>
  </si>
  <si>
    <t>¼ ells cambrick</t>
  </si>
  <si>
    <t>[check photo] strouwater</t>
  </si>
  <si>
    <t>Johannes or Decarihogo</t>
  </si>
  <si>
    <t>8</t>
  </si>
  <si>
    <t>March 27</t>
  </si>
  <si>
    <t>1 blanket</t>
  </si>
  <si>
    <t>1 fine shirt</t>
  </si>
  <si>
    <t>1 pr indian shoes</t>
  </si>
  <si>
    <t>balance due in page 12</t>
  </si>
  <si>
    <t>3 ells ribband</t>
  </si>
  <si>
    <t>2 ½ ells black stroud</t>
  </si>
  <si>
    <t>Feb 12</t>
  </si>
  <si>
    <t>1 stuck gemp</t>
  </si>
  <si>
    <t>3 ½ ell stof</t>
  </si>
  <si>
    <t>1 paar manter</t>
  </si>
  <si>
    <t>1 ell bont</t>
  </si>
  <si>
    <t>2 pair Indian shoes</t>
  </si>
  <si>
    <t>Feb 8</t>
  </si>
  <si>
    <t>to a balance due on a settlement with your wife Elizabeth</t>
  </si>
  <si>
    <t>2 lbs sugar</t>
  </si>
  <si>
    <t>1 ps fine red femp</t>
  </si>
  <si>
    <t>2 wool hats </t>
  </si>
  <si>
    <t>0.4.0 and 0.3.0</t>
  </si>
  <si>
    <t>½ lb tea</t>
  </si>
  <si>
    <t>June 19</t>
  </si>
  <si>
    <t>1 skain silk</t>
  </si>
  <si>
    <t>Sept 23</t>
  </si>
  <si>
    <t>geont gecomen op 2 cambellic</t>
  </si>
  <si>
    <t>Feb 18</t>
  </si>
  <si>
    <t>tecort gecomen op 1 hoet</t>
  </si>
  <si>
    <t>1 cottoen nuldouch</t>
  </si>
  <si>
    <t>3 galons rum</t>
  </si>
  <si>
    <t>1 lb sugar</t>
  </si>
  <si>
    <t>p mr fonda order</t>
  </si>
  <si>
    <t>1 lb kruijt</t>
  </si>
  <si>
    <t>2 vansteenders</t>
  </si>
  <si>
    <t>Jan 24</t>
  </si>
  <si>
    <t>1 paar grocne couse</t>
  </si>
  <si>
    <t>2 ½ ell stufs</t>
  </si>
  <si>
    <t>remainder on 1 ps red gartering</t>
  </si>
  <si>
    <t>0.0.?</t>
  </si>
  <si>
    <t>white beads 1/3 and rum</t>
  </si>
  <si>
    <t>p daughter susanna</t>
  </si>
  <si>
    <t>1 ps yellow gimp</t>
  </si>
  <si>
    <t>April 3</t>
  </si>
  <si>
    <t> lb tea</t>
  </si>
  <si>
    <t>Nov 26</t>
  </si>
  <si>
    <t>½ gallon rum</t>
  </si>
  <si>
    <t>1 teapot</t>
  </si>
  <si>
    <t>Feb 29</t>
  </si>
  <si>
    <t>2 pewter platter</t>
  </si>
  <si>
    <t>1 pr white cotton stockings</t>
  </si>
  <si>
    <t>9 ells binding</t>
  </si>
  <si>
    <t>0.0.3</t>
  </si>
  <si>
    <t>1 paar wilde schoenen</t>
  </si>
  <si>
    <t>tecont gecomen ops paar couse</t>
  </si>
  <si>
    <t>1 blanket for another squa</t>
  </si>
  <si>
    <t>1 ¼ ell of red flennel</t>
  </si>
  <si>
    <t>2 ½ ell stuff</t>
  </si>
  <si>
    <t>April 8</t>
  </si>
  <si>
    <t>1 clet strowaters</t>
  </si>
  <si>
    <t>1 gal ½ rum</t>
  </si>
  <si>
    <t>Aug 21</t>
  </si>
  <si>
    <t>1 ½ ell struk</t>
  </si>
  <si>
    <t>1 ell fine linnen</t>
  </si>
  <si>
    <t>1 combes</t>
  </si>
  <si>
    <t>March 28</t>
  </si>
  <si>
    <t>Cornelius Cline Hessies Son</t>
  </si>
  <si>
    <t>12</t>
  </si>
  <si>
    <t>March</t>
  </si>
  <si>
    <t>¼ lb powder</t>
  </si>
  <si>
    <t>1 lb shot</t>
  </si>
  <si>
    <t>Oct 18</t>
  </si>
  <si>
    <t>1 lb lead</t>
  </si>
  <si>
    <t>Moye Meshus Hese Daughter Sarah</t>
  </si>
  <si>
    <t>13</t>
  </si>
  <si>
    <t>Nov 16</t>
  </si>
  <si>
    <t>1 keg</t>
  </si>
  <si>
    <t>Nov 29</t>
  </si>
  <si>
    <t>1 fine brass handled scalping knife</t>
  </si>
  <si>
    <t>p husband</t>
  </si>
  <si>
    <t>Oct 11</t>
  </si>
  <si>
    <t>1 knife </t>
  </si>
  <si>
    <t>1 ½ ells white penniston</t>
  </si>
  <si>
    <t>April 21</t>
  </si>
  <si>
    <t>April 30</t>
  </si>
  <si>
    <t>p son thomas</t>
  </si>
  <si>
    <t>1 pair purple stockings</t>
  </si>
  <si>
    <t>6 ells ribband</t>
  </si>
  <si>
    <t>1 scalping knife</t>
  </si>
  <si>
    <t>2 lbs shot and 2 lbs lead</t>
  </si>
  <si>
    <t>p son and wife</t>
  </si>
  <si>
    <t>to sell short on 1 wool hat</t>
  </si>
  <si>
    <t>Augt 4</t>
  </si>
  <si>
    <t>1 britch clout of strouds</t>
  </si>
  <si>
    <t>Augt 17</t>
  </si>
  <si>
    <t>4 lbs lead</t>
  </si>
  <si>
    <t>Feb 23</t>
  </si>
  <si>
    <t>1 ½ ell purper vriis</t>
  </si>
  <si>
    <t>Aug 11</t>
  </si>
  <si>
    <t>4 ells checkt linnen</t>
  </si>
  <si>
    <t>1 in gilijt mes mit corsen</t>
  </si>
  <si>
    <t>1 blanket black strouds</t>
  </si>
  <si>
    <t>4 ell whi linne</t>
  </si>
  <si>
    <t>1 hatt and 1 lb shot</t>
  </si>
  <si>
    <t>settled all accounts balance due me</t>
  </si>
  <si>
    <t>Yellow Belly's Wife; Anna's Mother</t>
  </si>
  <si>
    <t>15</t>
  </si>
  <si>
    <t>Jan 4</t>
  </si>
  <si>
    <t>balance due me on settlement</t>
  </si>
  <si>
    <t>Chuiaia</t>
  </si>
  <si>
    <t>Aug 24</t>
  </si>
  <si>
    <t>balance due on settlet from no 1 page 33</t>
  </si>
  <si>
    <t>Silver Heels</t>
  </si>
  <si>
    <t>16</t>
  </si>
  <si>
    <t>Dec 9</t>
  </si>
  <si>
    <t>2 pints rum</t>
  </si>
  <si>
    <t>1 shirt</t>
  </si>
  <si>
    <t>March 21</t>
  </si>
  <si>
    <t>1 quart rum of better in a canteen</t>
  </si>
  <si>
    <t>1 smaller blanket</t>
  </si>
  <si>
    <t>4 ells linnen</t>
  </si>
  <si>
    <t>balance in his favar from the right hole</t>
  </si>
  <si>
    <t>1.3.6</t>
  </si>
  <si>
    <t>4 ells fine linnen</t>
  </si>
  <si>
    <t>0.14.4</t>
  </si>
  <si>
    <t>linen</t>
  </si>
  <si>
    <t>0.11.0</t>
  </si>
  <si>
    <t>1 ¼ ells purple frize</t>
  </si>
  <si>
    <t>4 ells red gartering</t>
  </si>
  <si>
    <t>1 deer skin</t>
  </si>
  <si>
    <t>June 8</t>
  </si>
  <si>
    <t>1 lb buck shot</t>
  </si>
  <si>
    <t>2 steel traps</t>
  </si>
  <si>
    <t>liquor at sundry times</t>
  </si>
  <si>
    <t>1 lap</t>
  </si>
  <si>
    <t>1 pr indn stockings</t>
  </si>
  <si>
    <t>1 clasp knife</t>
  </si>
  <si>
    <t>1 bottle rum</t>
  </si>
  <si>
    <t>He has a gun which he is to return to me</t>
  </si>
  <si>
    <t>Jan 16</t>
  </si>
  <si>
    <t>balance brought from page 5</t>
  </si>
  <si>
    <t>0.0.8</t>
  </si>
  <si>
    <t>2 quart rum</t>
  </si>
  <si>
    <t>2 lb taback</t>
  </si>
  <si>
    <t>1 2- Rum</t>
  </si>
  <si>
    <t>1 lb tobacco</t>
  </si>
  <si>
    <t>remainder on green worsted</t>
  </si>
  <si>
    <t>1 doz hocta</t>
  </si>
  <si>
    <t>1 wolle hat</t>
  </si>
  <si>
    <t>1 sage vijlte</t>
  </si>
  <si>
    <t>3 quart rum</t>
  </si>
  <si>
    <t>½ yd purple beize</t>
  </si>
  <si>
    <t>check photo</t>
  </si>
  <si>
    <t>1 steel trap got long ago</t>
  </si>
  <si>
    <t>4 ¼ ells linnen</t>
  </si>
  <si>
    <t>5 quarts rum</t>
  </si>
  <si>
    <t>4 ells check</t>
  </si>
  <si>
    <t>1 snuff box</t>
  </si>
  <si>
    <t>June 11</t>
  </si>
  <si>
    <t>remainder on check linnen</t>
  </si>
  <si>
    <t>2 pair Indian stockings</t>
  </si>
  <si>
    <t>Sept 30</t>
  </si>
  <si>
    <t>1 paar couse</t>
  </si>
  <si>
    <t>1 ½ stuck gemp</t>
  </si>
  <si>
    <t>July 29</t>
  </si>
  <si>
    <t>1 paar gijshe</t>
  </si>
  <si>
    <t>1 pente Rom</t>
  </si>
  <si>
    <t>2 messe</t>
  </si>
  <si>
    <t>1 grosse cam</t>
  </si>
  <si>
    <t>1 paar gysh</t>
  </si>
  <si>
    <t>1 blanket strouds</t>
  </si>
  <si>
    <t>1 ps gartering</t>
  </si>
  <si>
    <t>2 french blankets</t>
  </si>
  <si>
    <t>rum</t>
  </si>
  <si>
    <t>1 kegg</t>
  </si>
  <si>
    <t>About 1 lb beads as he promised to give me a belt for</t>
  </si>
  <si>
    <t>1 blanket of strouds</t>
  </si>
  <si>
    <t>1 ps of gartering</t>
  </si>
  <si>
    <t>balance due on a handkerchief</t>
  </si>
  <si>
    <t>May 9</t>
  </si>
  <si>
    <t>p David a lad who lives with you</t>
  </si>
  <si>
    <t>balance due me on a britch clout</t>
  </si>
  <si>
    <t>1 woollen hat</t>
  </si>
  <si>
    <t>p david</t>
  </si>
  <si>
    <t>2 ells ribband</t>
  </si>
  <si>
    <t>Augt 26</t>
  </si>
  <si>
    <t>1 pr of fine [keeve Bull?]</t>
  </si>
  <si>
    <t>Oct 9</t>
  </si>
  <si>
    <t>¼ of your order in co with Hendrick Aron Van Deberah and John Van Debarach fav of Setts Father in Law</t>
  </si>
  <si>
    <t>0.10.?</t>
  </si>
  <si>
    <t>1 paar schoenen</t>
  </si>
  <si>
    <t>1 paar aronah coase bande</t>
  </si>
  <si>
    <t>Oct 25</t>
  </si>
  <si>
    <t>2 paar wilde schoenen</t>
  </si>
  <si>
    <t>Dec 29</t>
  </si>
  <si>
    <t>8/4 ell scarlet Ratene</t>
  </si>
  <si>
    <t>Scarlet Ratene</t>
  </si>
  <si>
    <t>0.2.3</t>
  </si>
  <si>
    <t>thread and pipes</t>
  </si>
  <si>
    <t>2 erde commitis</t>
  </si>
  <si>
    <t>1 paar fine roije ratiene couse</t>
  </si>
  <si>
    <t>1 punch bowl</t>
  </si>
  <si>
    <t>1 worsted cap</t>
  </si>
  <si>
    <t>March 6</t>
  </si>
  <si>
    <t>1 paar hanse Linen</t>
  </si>
  <si>
    <t>1 henck sij</t>
  </si>
  <si>
    <t>2 pr Indian shoes</t>
  </si>
  <si>
    <t>1 ½ ell blue ribband</t>
  </si>
  <si>
    <t>1 B?</t>
  </si>
  <si>
    <t>March 24</t>
  </si>
  <si>
    <t>3 ½ ell mit Linne</t>
  </si>
  <si>
    <t>¼ ell warendop</t>
  </si>
  <si>
    <t>2 ell stroud</t>
  </si>
  <si>
    <t>1 penni messin</t>
  </si>
  <si>
    <t>April 2</t>
  </si>
  <si>
    <t> gallon rum</t>
  </si>
  <si>
    <t>Feb 11</t>
  </si>
  <si>
    <t>1 ps of fine linnen</t>
  </si>
  <si>
    <t>0.160.0 and ¼ lb fine thread 0.4.0</t>
  </si>
  <si>
    <t>1 ps linnen</t>
  </si>
  <si>
    <t>Joseph a Young Indian</t>
  </si>
  <si>
    <t>1 broad ax</t>
  </si>
  <si>
    <t>David with a Lame Hand</t>
  </si>
  <si>
    <t>1 red French Cap</t>
  </si>
  <si>
    <t>1 lb Tea</t>
  </si>
  <si>
    <t>Moses a Young Indian Adams Grandson</t>
  </si>
  <si>
    <t>a french cap</t>
  </si>
  <si>
    <t>Peter or Tahonderaghte an Oneida Living at Oquaga</t>
  </si>
  <si>
    <t>2 red French caps</t>
  </si>
  <si>
    <t>1 ps ribband</t>
  </si>
  <si>
    <t>Johannes a tall Indn belonging to Adams family</t>
  </si>
  <si>
    <t>½ lb glass beads like wampum </t>
  </si>
  <si>
    <t>Laurence a fine Young Indian belonging to Adams family</t>
  </si>
  <si>
    <t>1 french cap</t>
  </si>
  <si>
    <t>1 pr of women's stockings</t>
  </si>
  <si>
    <t>Wouter an old man</t>
  </si>
  <si>
    <t>1 red cap</t>
  </si>
  <si>
    <t>David, Taquacenont</t>
  </si>
  <si>
    <t>Oquaga Indians</t>
  </si>
  <si>
    <t>The amot of all the notes of Hand I have taken</t>
  </si>
  <si>
    <t>Nicholas</t>
  </si>
  <si>
    <t>to your note of hand this day</t>
  </si>
  <si>
    <t>To your note of hand</t>
  </si>
  <si>
    <t>Jan 30</t>
  </si>
  <si>
    <t>1 Britch clout</t>
  </si>
  <si>
    <t>Jacob</t>
  </si>
  <si>
    <t>from Schohary</t>
  </si>
  <si>
    <t>July 3</t>
  </si>
  <si>
    <t>1 gallon rum sometime before this</t>
  </si>
  <si>
    <t>liquor at sundr</t>
  </si>
  <si>
    <t>memdm to stop from him pay for a blanket which was chargd to John Newkirk</t>
  </si>
  <si>
    <t>He had the blanket going up with cattle to Niagara and if he does not allow it it must be chargd to Newkirk</t>
  </si>
  <si>
    <t>I have in pawn 1 armband of wampum</t>
  </si>
  <si>
    <t>Christine Drunken Waries Daughter</t>
  </si>
  <si>
    <t>27</t>
  </si>
  <si>
    <t>March 4</t>
  </si>
  <si>
    <t>Sept 7</t>
  </si>
  <si>
    <t>remainder on a pair of stockings</t>
  </si>
  <si>
    <t>1?</t>
  </si>
  <si>
    <t>#VALUE!</t>
  </si>
  <si>
    <t>Onesso an Onondago Indian Lottridyes friend</t>
  </si>
  <si>
    <t>Onondago</t>
  </si>
  <si>
    <t>Jan 5</t>
  </si>
  <si>
    <t>1 quart of rum and keg</t>
  </si>
  <si>
    <t>3 lb of shot for bever</t>
  </si>
  <si>
    <t>2 lb loot</t>
  </si>
  <si>
    <t>to pese for</t>
  </si>
  <si>
    <t>to balance due on settlement this day</t>
  </si>
  <si>
    <t>4 ells purple frize</t>
  </si>
  <si>
    <t>1 pr large strong scissars</t>
  </si>
  <si>
    <t>binding</t>
  </si>
  <si>
    <t>bull?</t>
  </si>
  <si>
    <t>needles</t>
  </si>
  <si>
    <t>0.0.4</t>
  </si>
  <si>
    <t>1 pr of penniston stockings</t>
  </si>
  <si>
    <t>Augt 23</t>
  </si>
  <si>
    <t>2 french blankets with a fine stripe</t>
  </si>
  <si>
    <t>1 wheat scythe</t>
  </si>
  <si>
    <t>1 ¼ gall old rum</t>
  </si>
  <si>
    <t>0.6.6</t>
  </si>
  <si>
    <t>1 lb powder </t>
  </si>
  <si>
    <t>2 ½ ells linen</t>
  </si>
  <si>
    <t>Dec 18</t>
  </si>
  <si>
    <t>2 cambesse van III punt</t>
  </si>
  <si>
    <t>1 paar noppis goet couse</t>
  </si>
  <si>
    <t>June 27</t>
  </si>
  <si>
    <t>p mikes jacobs son</t>
  </si>
  <si>
    <t>1 clet swart strowaters</t>
  </si>
  <si>
    <t>Aug 6</t>
  </si>
  <si>
    <t>2 ells linn check</t>
  </si>
  <si>
    <t>settld all accounts balance due me</t>
  </si>
  <si>
    <t>1 ½ ells callico</t>
  </si>
  <si>
    <t>settled and due to my favor</t>
  </si>
  <si>
    <t>2 ¼ ells callico</t>
  </si>
  <si>
    <t>Thomas King</t>
  </si>
  <si>
    <t>29</t>
  </si>
  <si>
    <t>Oquaga</t>
  </si>
  <si>
    <t>March 14</t>
  </si>
  <si>
    <t>5 gall rum</t>
  </si>
  <si>
    <t>3 white shirts</t>
  </si>
  <si>
    <t>2 kegs with the rum</t>
  </si>
  <si>
    <t>for which he is to give me nine large buckskins</t>
  </si>
  <si>
    <t>Sayuwasicu</t>
  </si>
  <si>
    <t>To a settlement and balance due to me </t>
  </si>
  <si>
    <t>1 large buckskin or</t>
  </si>
  <si>
    <t>2 quarts of rum</t>
  </si>
  <si>
    <t>7 gills rum</t>
  </si>
  <si>
    <t>0.2.4</t>
  </si>
  <si>
    <t>Chuckcomgoghte</t>
  </si>
  <si>
    <t>30</t>
  </si>
  <si>
    <t>balance due me on a blanket of strouds</t>
  </si>
  <si>
    <t>Ceckhowa and onda my frinde or aderandongo</t>
  </si>
  <si>
    <t>onondager</t>
  </si>
  <si>
    <t>Jan 11</t>
  </si>
  <si>
    <t>pr a squa</t>
  </si>
  <si>
    <t>1 cadg [keg?]</t>
  </si>
  <si>
    <t>lb flower</t>
  </si>
  <si>
    <t>pr Tawesswegto</t>
  </si>
  <si>
    <t>2 ½ gal rum</t>
  </si>
  <si>
    <t>Watequane Niccos</t>
  </si>
  <si>
    <t>1 french blanket</t>
  </si>
  <si>
    <t>Cayingaregho</t>
  </si>
  <si>
    <t>Nov 15</t>
  </si>
  <si>
    <t>some paint worth 2 pair Indian shoes</t>
  </si>
  <si>
    <t>pint of rum</t>
  </si>
  <si>
    <t>Oct 20</t>
  </si>
  <si>
    <t>1 gall rum from Bernard Wemp at ye Senecas</t>
  </si>
  <si>
    <t>½ gal rum from Bernard Wemp at ye Senecas</t>
  </si>
  <si>
    <t>1 fine white shirt</t>
  </si>
  <si>
    <t>Sarequasconge</t>
  </si>
  <si>
    <t>Sept 4</t>
  </si>
  <si>
    <t>Areeqheghtie the Indian</t>
  </si>
  <si>
    <t>33</t>
  </si>
  <si>
    <t>May 17</t>
  </si>
  <si>
    <t>balance due on 2 ells callico</t>
  </si>
  <si>
    <t>3 gall rum</t>
  </si>
  <si>
    <t>Wanighachone</t>
  </si>
  <si>
    <t>Tuhoquando</t>
  </si>
  <si>
    <t>Sept 13</t>
  </si>
  <si>
    <t>remainder due on 2 pt penniston stockings</t>
  </si>
  <si>
    <t>???</t>
  </si>
  <si>
    <t>in all as he owes me for Indian corn and clower</t>
  </si>
  <si>
    <t>due me of old on a [brn?] are of strouds[??]</t>
  </si>
  <si>
    <t>Onecsoct</t>
  </si>
  <si>
    <t>34</t>
  </si>
  <si>
    <t>1 shirt and 1 blanket which he had of me a long time ago and owned the same to me today at my house</t>
  </si>
  <si>
    <t>The Gentelman</t>
  </si>
  <si>
    <t>balance due upon a shirt</t>
  </si>
  <si>
    <t>Scanuwas married to Gawehes Daughter</t>
  </si>
  <si>
    <t>35</t>
  </si>
  <si>
    <t>The Oneida Indians who was at Fort Stanwix in Fall 1769</t>
  </si>
  <si>
    <t>1 pr stockings</t>
  </si>
  <si>
    <t>Mr Elmars Wife an Oneida Squaw</t>
  </si>
  <si>
    <t>2 small knives</t>
  </si>
  <si>
    <t>2 worsted caps</t>
  </si>
  <si>
    <t>The Sore Eyed Squaw</t>
  </si>
  <si>
    <t>1 cap </t>
  </si>
  <si>
    <t>1 square broach</t>
  </si>
  <si>
    <t>Onecegatie</t>
  </si>
  <si>
    <t>1 looking glass</t>
  </si>
  <si>
    <t>½ loaf bread</t>
  </si>
  <si>
    <t>Jemmy</t>
  </si>
  <si>
    <t>William</t>
  </si>
  <si>
    <t>remainder du on a blanket</t>
  </si>
  <si>
    <t>4 ells ozenbrigs</t>
  </si>
  <si>
    <t>Aug 10</t>
  </si>
  <si>
    <t>p son Abraham</t>
  </si>
  <si>
    <t>1 ¼ ells of white french frize</t>
  </si>
  <si>
    <t>Sept 17</t>
  </si>
  <si>
    <t>p son Brant</t>
  </si>
  <si>
    <t>3 paar noppis goet couse</t>
  </si>
  <si>
    <t>1 blanket of IiI points</t>
  </si>
  <si>
    <t>1 lb hagel</t>
  </si>
  <si>
    <t>Oct 1</t>
  </si>
  <si>
    <t>p son brant</t>
  </si>
  <si>
    <t>2 lb of coars shote</t>
  </si>
  <si>
    <t>½ quart rum </t>
  </si>
  <si>
    <t>1 pair shoes</t>
  </si>
  <si>
    <t>Feb 2</t>
  </si>
  <si>
    <t>1 ½ ell prank vreis</t>
  </si>
  <si>
    <t>10 ell wolle</t>
  </si>
  <si>
    <t>0.0.2</t>
  </si>
  <si>
    <t>3 ell streise</t>
  </si>
  <si>
    <t>3 ell wolle bant</t>
  </si>
  <si>
    <t>2 henke seij</t>
  </si>
  <si>
    <t>bruijn garen</t>
  </si>
  <si>
    <t>2 pipes</t>
  </si>
  <si>
    <t>March 2</t>
  </si>
  <si>
    <t>1 tobacco box</t>
  </si>
  <si>
    <t>3 ells linen</t>
  </si>
  <si>
    <t>2 ¼ ell strowaters</t>
  </si>
  <si>
    <t>3 ell struk</t>
  </si>
  <si>
    <t>gasen</t>
  </si>
  <si>
    <t>1 pampier inck powder</t>
  </si>
  <si>
    <t>1 ell ribband</t>
  </si>
  <si>
    <t>1 pr white multen stockings</t>
  </si>
  <si>
    <t>1 pr garters of red rateen</t>
  </si>
  <si>
    <t>2 lb hagel</t>
  </si>
  <si>
    <t>pipes</t>
  </si>
  <si>
    <t>1 paar with noppiste couse</t>
  </si>
  <si>
    <t>1 lb lot</t>
  </si>
  <si>
    <t>1/8  el arora</t>
  </si>
  <si>
    <t>1 linne roije nusdouk</t>
  </si>
  <si>
    <t>1 pr scarlet ratene garters</t>
  </si>
  <si>
    <t>Saradesa a Lame Indian</t>
  </si>
  <si>
    <t>Waries with a scap[??]n her s[?] and sore neck</t>
  </si>
  <si>
    <t>38</t>
  </si>
  <si>
    <t>Dec 4</t>
  </si>
  <si>
    <t>Corechiago Prentups son</t>
  </si>
  <si>
    <t>39</t>
  </si>
  <si>
    <t>Conesedago</t>
  </si>
  <si>
    <t>2 gall rum and keg</t>
  </si>
  <si>
    <t>5 fine brass handled knives</t>
  </si>
  <si>
    <t>¼ ell brown frise</t>
  </si>
  <si>
    <t>Man 20</t>
  </si>
  <si>
    <t>1 pair indian shoes</t>
  </si>
  <si>
    <t>1 pair indian stockings</t>
  </si>
  <si>
    <t>1 pr childrens spotted stockings</t>
  </si>
  <si>
    <t>½ pint rum</t>
  </si>
  <si>
    <t>red due on a keg</t>
  </si>
  <si>
    <t>July 8</t>
  </si>
  <si>
    <t>1 pr penniston stockings</t>
  </si>
  <si>
    <t>July 24</t>
  </si>
  <si>
    <t>4 ells check linnen</t>
  </si>
  <si>
    <t>Sept 12</t>
  </si>
  <si>
    <t>Sept 25</t>
  </si>
  <si>
    <t>3 ½ ells stoff black</t>
  </si>
  <si>
    <t>¾ ell of black strouds</t>
  </si>
  <si>
    <t>2 lb shote</t>
  </si>
  <si>
    <t>April 19</t>
  </si>
  <si>
    <t>1 wolle hoete</t>
  </si>
  <si>
    <t>1 ½ lb hagel</t>
  </si>
  <si>
    <t>1 paar clijne kender couse</t>
  </si>
  <si>
    <t>4 ½ ell wit linne</t>
  </si>
  <si>
    <t>½ quire paper</t>
  </si>
  <si>
    <t>½ gall rum</t>
  </si>
  <si>
    <t>July 30</t>
  </si>
  <si>
    <t>½ lb cruijt</t>
  </si>
  <si>
    <t>¼ quire paper</t>
  </si>
  <si>
    <t>0.0.5</t>
  </si>
  <si>
    <t>balance due me on settlement this day</t>
  </si>
  <si>
    <t>2 lbs shot </t>
  </si>
  <si>
    <t>½ gal rum</t>
  </si>
  <si>
    <t>3 ells white linnen</t>
  </si>
  <si>
    <t>12 ells ozenbrigs</t>
  </si>
  <si>
    <t>0.1.9</t>
  </si>
  <si>
    <t>1 cotton handkerchief</t>
  </si>
  <si>
    <t>1 ell blue penniston</t>
  </si>
  <si>
    <t>Jan 6</t>
  </si>
  <si>
    <t>4 ells of blue duffels</t>
  </si>
  <si>
    <t>8 ells binding</t>
  </si>
  <si>
    <t>1 ½ doz bull</t>
  </si>
  <si>
    <t>thread</t>
  </si>
  <si>
    <t>2 ells ribbands</t>
  </si>
  <si>
    <t>April 14</t>
  </si>
  <si>
    <t>¼ lb tea</t>
  </si>
  <si>
    <t>Augt 6</t>
  </si>
  <si>
    <t>2 ½ lbs lead</t>
  </si>
  <si>
    <t>0.1.10</t>
  </si>
  <si>
    <t>Aug 20</t>
  </si>
  <si>
    <t>to sell short on 2 ¾ ells white linnen</t>
  </si>
  <si>
    <t>Sept 15</t>
  </si>
  <si>
    <t>2 ½ can old rom</t>
  </si>
  <si>
    <t>1 quart rom</t>
  </si>
  <si>
    <t>1 pr purple stockings</t>
  </si>
  <si>
    <t>½ ell green noppies goet</t>
  </si>
  <si>
    <t>Nov 24</t>
  </si>
  <si>
    <t>1 dollar cash</t>
  </si>
  <si>
    <t>1 sadle</t>
  </si>
  <si>
    <t>1 britch clout of red strouds</t>
  </si>
  <si>
    <t>5 quart rum</t>
  </si>
  <si>
    <t>Oct 13</t>
  </si>
  <si>
    <t>1 steel tobacco box</t>
  </si>
  <si>
    <t>Oct 19</t>
  </si>
  <si>
    <t>½ lb powder</t>
  </si>
  <si>
    <t>3 lbs shott</t>
  </si>
  <si>
    <t>1 qt rum</t>
  </si>
  <si>
    <t>1 knife to doud a young indian</t>
  </si>
  <si>
    <t>1 knife for yourself</t>
  </si>
  <si>
    <t>¾ ell red stroud</t>
  </si>
  <si>
    <t>1 sun glass box</t>
  </si>
  <si>
    <t>1 small knife</t>
  </si>
  <si>
    <t>1 red dourble milled night cap</t>
  </si>
  <si>
    <t>1 small blanket</t>
  </si>
  <si>
    <t>1 small tea kettle</t>
  </si>
  <si>
    <t>1 ¾ lb taback</t>
  </si>
  <si>
    <t>Apr 2</t>
  </si>
  <si>
    <t>May 20</t>
  </si>
  <si>
    <t>1 pair sissers</t>
  </si>
  <si>
    <t>1 buddle</t>
  </si>
  <si>
    <t>1 paar couse </t>
  </si>
  <si>
    <t>short pd for rum</t>
  </si>
  <si>
    <t>tecont genomen op 1 paar couse </t>
  </si>
  <si>
    <t>1 ¾ ell bont linnen</t>
  </si>
  <si>
    <t>Feb 7</t>
  </si>
  <si>
    <t>1 pr mittens</t>
  </si>
  <si>
    <t>½ lb laijitto garen</t>
  </si>
  <si>
    <t>p self and squaw</t>
  </si>
  <si>
    <t>1 blanket of blue strouds</t>
  </si>
  <si>
    <t>1 pr stockings small</t>
  </si>
  <si>
    <t>2 ells white linnen</t>
  </si>
  <si>
    <t>¾ of an ell strouds</t>
  </si>
  <si>
    <t>jackemijn</t>
  </si>
  <si>
    <t>Onagogo [check photo]</t>
  </si>
  <si>
    <t>45</t>
  </si>
  <si>
    <t>onondaga</t>
  </si>
  <si>
    <t>I have paid him for a gun that you said he hand left here</t>
  </si>
  <si>
    <t>also gave him an arm band of wampum and a silver arm band which he said was his he stands also in July 74</t>
  </si>
  <si>
    <t>David Van Debaregh</t>
  </si>
  <si>
    <t>balance due him from page 20</t>
  </si>
  <si>
    <t>5 ¼ lbs sugar</t>
  </si>
  <si>
    <t>May 28</t>
  </si>
  <si>
    <t>Feb 28</t>
  </si>
  <si>
    <t>4 cups and saucers</t>
  </si>
  <si>
    <t>1 pr Indian stockings</t>
  </si>
  <si>
    <t>4 ell bont linnen</t>
  </si>
  <si>
    <t>1 penne misse</t>
  </si>
  <si>
    <t>Sept 26</t>
  </si>
  <si>
    <t>1 ell of white linnen</t>
  </si>
  <si>
    <t>1 mute</t>
  </si>
  <si>
    <t>1 ell noppis goet</t>
  </si>
  <si>
    <t>1 cambis</t>
  </si>
  <si>
    <t>3 ell white linnen</t>
  </si>
  <si>
    <t>1 roije linnen nuldoukt</t>
  </si>
  <si>
    <t>1 paar wilde couse</t>
  </si>
  <si>
    <t>Feb </t>
  </si>
  <si>
    <t>2 ¼ ell holland linnen</t>
  </si>
  <si>
    <t>2 cups and saucers</t>
  </si>
  <si>
    <t>p daughter</t>
  </si>
  <si>
    <t>1 snuff box and snuff</t>
  </si>
  <si>
    <t>4 March</t>
  </si>
  <si>
    <t>6 quarts rum</t>
  </si>
  <si>
    <t>10 March</t>
  </si>
  <si>
    <t>3 el swarte stof</t>
  </si>
  <si>
    <t>4 ell white linnen</t>
  </si>
  <si>
    <t>Dec 16</t>
  </si>
  <si>
    <t>balance due me on a settlement</t>
  </si>
  <si>
    <t>Jan 20</t>
  </si>
  <si>
    <t>6 lbs shot</t>
  </si>
  <si>
    <t>1 bowl</t>
  </si>
  <si>
    <t>1 ½ ell white penniston</t>
  </si>
  <si>
    <t>Jan 26</t>
  </si>
  <si>
    <t>in memrandom dat ik mart 12 schellenged in houwe voor ryijer wempel alsleij ketalle werewil</t>
  </si>
  <si>
    <t>Sept 10</t>
  </si>
  <si>
    <t>Nov 1</t>
  </si>
  <si>
    <t>cash when going to thompsons in compy w col Johnson</t>
  </si>
  <si>
    <t>balance due</t>
  </si>
  <si>
    <t>Feb</t>
  </si>
  <si>
    <t>1 iron pot wt 22</t>
  </si>
  <si>
    <t>4 ells penniston</t>
  </si>
  <si>
    <t>1 ½ fall rum</t>
  </si>
  <si>
    <t>Nov 25</t>
  </si>
  <si>
    <t>18 pijpen</t>
  </si>
  <si>
    <t>18 rum</t>
  </si>
  <si>
    <t>1 quire</t>
  </si>
  <si>
    <t>mijn schuldig blijt die som can</t>
  </si>
  <si>
    <t>1 qt rum just after the settlement</t>
  </si>
  <si>
    <t>1 pot wt 68 lb</t>
  </si>
  <si>
    <t>1 ps of single folded linnen</t>
  </si>
  <si>
    <t>½ lb thread</t>
  </si>
  <si>
    <t>2 blankets of III points</t>
  </si>
  <si>
    <t>Memdm that Nichos says you lost 56 days which you did not attend according to your promise which is to be deducted</t>
  </si>
  <si>
    <t>4.6.6</t>
  </si>
  <si>
    <t>1 ps blue stroud</t>
  </si>
  <si>
    <t>Wampum 6000</t>
  </si>
  <si>
    <t>2 blankets of I point</t>
  </si>
  <si>
    <t>1 blanket of II point</t>
  </si>
  <si>
    <t>Settled the above Indian and he his due me the sum of</t>
  </si>
  <si>
    <t>Nov 19</t>
  </si>
  <si>
    <t>2 paar mante</t>
  </si>
  <si>
    <t>1 cotton handkerchief [nuldouk]</t>
  </si>
  <si>
    <t>paid the gunsmith for stocking a gun</t>
  </si>
  <si>
    <t>To sell short on 1 pr purple Frieze stockings</t>
  </si>
  <si>
    <t>1 red bay</t>
  </si>
  <si>
    <t>1 ½ lb nails</t>
  </si>
  <si>
    <t>6 ¾ lb white sugar</t>
  </si>
  <si>
    <t>1 gal rum</t>
  </si>
  <si>
    <t>July 23</t>
  </si>
  <si>
    <t>p sister in law</t>
  </si>
  <si>
    <t>4 ells ribband</t>
  </si>
  <si>
    <t>p yr brother in law john</t>
  </si>
  <si>
    <t>2 gal rum</t>
  </si>
  <si>
    <t>1 pair white stockings</t>
  </si>
  <si>
    <t>1 lb shott</t>
  </si>
  <si>
    <t>2 ½ ells ratten</t>
  </si>
  <si>
    <t>2 doz buttons</t>
  </si>
  <si>
    <t>17 ells binding</t>
  </si>
  <si>
    <t>1 ¼ ells gray coating</t>
  </si>
  <si>
    <t>1 ½ doz cropen</t>
  </si>
  <si>
    <t>5 el bant</t>
  </si>
  <si>
    <t>nalve</t>
  </si>
  <si>
    <t>2 fijne frank camesse van IiI punt</t>
  </si>
  <si>
    <t>1 ½ ell puper vries</t>
  </si>
  <si>
    <t>1 ½ ell noppis goet</t>
  </si>
  <si>
    <t>1 comb</t>
  </si>
  <si>
    <t>1 ¼ ells striped flennel</t>
  </si>
  <si>
    <t>½ gallon molasses</t>
  </si>
  <si>
    <t>rum [check photo]</t>
  </si>
  <si>
    <t>balance due on settlement made this day</t>
  </si>
  <si>
    <t>5 ells white linnen</t>
  </si>
  <si>
    <t>2 vartsunders</t>
  </si>
  <si>
    <t>Sept 28</t>
  </si>
  <si>
    <t>1 ell swarte stof</t>
  </si>
  <si>
    <t> slaijtmes</t>
  </si>
  <si>
    <t>1 schere</t>
  </si>
  <si>
    <t>3 vurstenders</t>
  </si>
  <si>
    <t>6 pijpen</t>
  </si>
  <si>
    <t>2 pr mogeesins</t>
  </si>
  <si>
    <t>1 paar vroume couse</t>
  </si>
  <si>
    <t>1 cag</t>
  </si>
  <si>
    <t>1 paar roeije ratteen</t>
  </si>
  <si>
    <t>3 ell strush</t>
  </si>
  <si>
    <t>3 /4 ell strowaters</t>
  </si>
  <si>
    <t>1 henck seij</t>
  </si>
  <si>
    <t>1 ell ¼ ribben</t>
  </si>
  <si>
    <t>1 black handkerchief</t>
  </si>
  <si>
    <t>balance due me on a settlement made this day and balance due me from blue book page 42</t>
  </si>
  <si>
    <t>4.5.1</t>
  </si>
  <si>
    <t>3 ells callico</t>
  </si>
  <si>
    <t>balance due on 1 pr purple stockings</t>
  </si>
  <si>
    <t>4 ells stuff</t>
  </si>
  <si>
    <t>1 woolen hat</t>
  </si>
  <si>
    <t>1 bunch of worsted</t>
  </si>
  <si>
    <t>keg</t>
  </si>
  <si>
    <t>Aug 1</t>
  </si>
  <si>
    <t>p your grandfather</t>
  </si>
  <si>
    <t>1 blanket of black strouds</t>
  </si>
  <si>
    <t>3 ells mourning crape</t>
  </si>
  <si>
    <t>p your mother</t>
  </si>
  <si>
    <t>Sept 21</t>
  </si>
  <si>
    <t>1 paar wibe schoenen</t>
  </si>
  <si>
    <t>Oct 7</t>
  </si>
  <si>
    <t>1 gall rum</t>
  </si>
  <si>
    <t>3 pints wine</t>
  </si>
  <si>
    <t>1 blanket of I I I points</t>
  </si>
  <si>
    <t>2 ½ ells stuff</t>
  </si>
  <si>
    <t>½ ell black calleminco</t>
  </si>
  <si>
    <t>1 ell linen</t>
  </si>
  <si>
    <t>Jan 1</t>
  </si>
  <si>
    <t>1 striped blanket</t>
  </si>
  <si>
    <t>cash lent you</t>
  </si>
  <si>
    <t>1 large lap of strouds</t>
  </si>
  <si>
    <t>6 quarts of rum</t>
  </si>
  <si>
    <t>cash to buy a pipe stem</t>
  </si>
  <si>
    <t>1 paar purper couse</t>
  </si>
  <si>
    <t>1 cambis </t>
  </si>
  <si>
    <t>1 pr green stockings</t>
  </si>
  <si>
    <t>1 ½ ell yellow ribband</t>
  </si>
  <si>
    <t>1 ¼ ells blue ribband</t>
  </si>
  <si>
    <t>p wife for david</t>
  </si>
  <si>
    <t>1 frank cambis</t>
  </si>
  <si>
    <t>4 ell geblomt goet</t>
  </si>
  <si>
    <t>3 ½ ell wit linne</t>
  </si>
  <si>
    <t>1 paar swarte couse</t>
  </si>
  <si>
    <t>1 ell frank vries</t>
  </si>
  <si>
    <t>saijete garen</t>
  </si>
  <si>
    <t>1 lb tea</t>
  </si>
  <si>
    <t>garen</t>
  </si>
  <si>
    <t>3 gallons rum</t>
  </si>
  <si>
    <t>3 lb tobacco</t>
  </si>
  <si>
    <t>Feb 9</t>
  </si>
  <si>
    <t>3 ells double fold penniston</t>
  </si>
  <si>
    <t>12 ells binding</t>
  </si>
  <si>
    <t>1 skein silk</t>
  </si>
  <si>
    <t>4 ½ ells linnen</t>
  </si>
  <si>
    <t>2 ½ ells [gun pell?] penniston</t>
  </si>
  <si>
    <t>¾ ell stroud</t>
  </si>
  <si>
    <t>1 dollar in cash</t>
  </si>
  <si>
    <t>May 14</t>
  </si>
  <si>
    <t>p your brother Antony</t>
  </si>
  <si>
    <t>May 15</t>
  </si>
  <si>
    <t>Jan 25</t>
  </si>
  <si>
    <t>goods in full</t>
  </si>
  <si>
    <t>5 ¾ lbs loaf sugar</t>
  </si>
  <si>
    <t>p son</t>
  </si>
  <si>
    <t>Augt 3</t>
  </si>
  <si>
    <t>Aug 5</t>
  </si>
  <si>
    <t>1 pen knife</t>
  </si>
  <si>
    <t>p your written order</t>
  </si>
  <si>
    <t>p Hanse Crenis son John</t>
  </si>
  <si>
    <t>¾ ells strouds</t>
  </si>
  <si>
    <t>3 ½ ells bont linne</t>
  </si>
  <si>
    <t>p mother margaret</t>
  </si>
  <si>
    <t>Oct 15</t>
  </si>
  <si>
    <t>1 blanket of II points</t>
  </si>
  <si>
    <t>1 lb shott and 2 flints</t>
  </si>
  <si>
    <t>1 fijne cam</t>
  </si>
  <si>
    <t>1 dalder</t>
  </si>
  <si>
    <t>Nov 27</t>
  </si>
  <si>
    <t>2 ells white flannel</t>
  </si>
  <si>
    <t>½ lb white sugar</t>
  </si>
  <si>
    <t>3 ell stof</t>
  </si>
  <si>
    <t>3 ell seij stoff</t>
  </si>
  <si>
    <t>1 ½ gal rum</t>
  </si>
  <si>
    <t>1 veijl</t>
  </si>
  <si>
    <t>1 sage vijter</t>
  </si>
  <si>
    <t>1 saddle</t>
  </si>
  <si>
    <t>Aug 17</t>
  </si>
  <si>
    <t>1 handkerchief</t>
  </si>
  <si>
    <t>1 ½ gall rum</t>
  </si>
  <si>
    <t>1 dalder an gilt</t>
  </si>
  <si>
    <t>¾ ell strouwaters</t>
  </si>
  <si>
    <t>1 stell tobacco box</t>
  </si>
  <si>
    <t>betalt an hans crijn son john</t>
  </si>
  <si>
    <t>2 paar cropies</t>
  </si>
  <si>
    <t>Oct 22</t>
  </si>
  <si>
    <t>4 paar croupis</t>
  </si>
  <si>
    <t>1 taback </t>
  </si>
  <si>
    <t>3 ell struth</t>
  </si>
  <si>
    <t>Feb 3</t>
  </si>
  <si>
    <t>1 pair scarlet garters</t>
  </si>
  <si>
    <t>1 ende bont</t>
  </si>
  <si>
    <t>remainder upon ribband</t>
  </si>
  <si>
    <t>April 10</t>
  </si>
  <si>
    <t>¾ ell purper vries</t>
  </si>
  <si>
    <t>May 13</t>
  </si>
  <si>
    <t>1 ½ ell vries</t>
  </si>
  <si>
    <t>6 ell struk</t>
  </si>
  <si>
    <t>7 pipen</t>
  </si>
  <si>
    <t>May 18</t>
  </si>
  <si>
    <t>1 cow bell</t>
  </si>
  <si>
    <t>balance due on a settlement brought from blue book page 46</t>
  </si>
  <si>
    <t>Aug 14</t>
  </si>
  <si>
    <t>2 ½ ells white linnen</t>
  </si>
  <si>
    <t>½ gallon tar</t>
  </si>
  <si>
    <t>1 ell white linnen</t>
  </si>
  <si>
    <t>1 ½ ells white flennel</t>
  </si>
  <si>
    <t>1 pair green stockings</t>
  </si>
  <si>
    <t>1 bore</t>
  </si>
  <si>
    <t>2 ells white flennel</t>
  </si>
  <si>
    <t>1 ell striped home spun</t>
  </si>
  <si>
    <t>Feb 26</t>
  </si>
  <si>
    <t>1 bag shott</t>
  </si>
  <si>
    <t>March 8</t>
  </si>
  <si>
    <t>3 ells noppis goet</t>
  </si>
  <si>
    <t>settled balance due me</t>
  </si>
  <si>
    <t>¼ ell red ratteen</t>
  </si>
  <si>
    <t>1 lb pepper</t>
  </si>
  <si>
    <t>1 loaf sugar wt 6 ¾ lbs</t>
  </si>
  <si>
    <t>1 ½</t>
  </si>
  <si>
    <t>p isaac</t>
  </si>
  <si>
    <t>½ gall old rum</t>
  </si>
  <si>
    <t>p order Sarah your aunt</t>
  </si>
  <si>
    <t>½ gall rum </t>
  </si>
  <si>
    <t>p sister susanna</t>
  </si>
  <si>
    <t>August 3</t>
  </si>
  <si>
    <t>3 ells linnen</t>
  </si>
  <si>
    <t>½ gallon wine</t>
  </si>
  <si>
    <t>August 8</t>
  </si>
  <si>
    <t>August 11</t>
  </si>
  <si>
    <t>red worsted 1 bunch</t>
  </si>
  <si>
    <t>green worsted 1 bunch</t>
  </si>
  <si>
    <t>1 large bowl lent you </t>
  </si>
  <si>
    <t>August 19</t>
  </si>
  <si>
    <t>1 wool hat</t>
  </si>
  <si>
    <t>1 ¼ ells purple frieze</t>
  </si>
  <si>
    <t>August 30</t>
  </si>
  <si>
    <t>p your sister Lydia</t>
  </si>
  <si>
    <t>4 gall rum</t>
  </si>
  <si>
    <t>1 ¼ ell puper vries</t>
  </si>
  <si>
    <t>2 ell white flennel</t>
  </si>
  <si>
    <t>5 ell wolle bant</t>
  </si>
  <si>
    <t>2 scains red</t>
  </si>
  <si>
    <t>p your sister</t>
  </si>
  <si>
    <t>1 pr white stockings flannel</t>
  </si>
  <si>
    <t>4 clijne ges[??]</t>
  </si>
  <si>
    <t>12 lb suyker</t>
  </si>
  <si>
    <t>John Vandebarrak</t>
  </si>
  <si>
    <t>59</t>
  </si>
  <si>
    <t>Aron Vandebergh</t>
  </si>
  <si>
    <t>60</t>
  </si>
  <si>
    <t>July</t>
  </si>
  <si>
    <t>1 pr mens shoes</t>
  </si>
  <si>
    <t>December 17</t>
  </si>
  <si>
    <t>1 ½ el [wit Roppis??]</t>
  </si>
  <si>
    <t>1 lb bruijne suyker</t>
  </si>
  <si>
    <t>3 el wolle linne</t>
  </si>
  <si>
    <t>Jan 2 </t>
  </si>
  <si>
    <t>3 el wit linne</t>
  </si>
  <si>
    <t>1 lb suyker</t>
  </si>
  <si>
    <t>5 ½ el hollants linne</t>
  </si>
  <si>
    <t>April 5</t>
  </si>
  <si>
    <t>1 ½ el bont </t>
  </si>
  <si>
    <t>1 pair small stockings</t>
  </si>
  <si>
    <t>tobacco</t>
  </si>
  <si>
    <t>July 18</t>
  </si>
  <si>
    <t>1 pint salt</t>
  </si>
  <si>
    <t>6 ells Irish Linnen</t>
  </si>
  <si>
    <t>4 ells linnen check</t>
  </si>
  <si>
    <t>The Caughnawaga Indian who is married to Eve's Daughter</t>
  </si>
  <si>
    <t>to liquor</t>
  </si>
  <si>
    <t>Caihguetenie [the Read heads brother]</t>
  </si>
  <si>
    <t>oese</t>
  </si>
  <si>
    <t>indian corn</t>
  </si>
  <si>
    <t>flower</t>
  </si>
  <si>
    <t>½ lbs powder and 2 lbs lead</t>
  </si>
  <si>
    <t>4 el bont linne</t>
  </si>
  <si>
    <t>October 12</t>
  </si>
  <si>
    <t>1 paar noppis gart couse</t>
  </si>
  <si>
    <t>1 lb hagel and ½ lb cruijt</t>
  </si>
  <si>
    <t>1 paar schoinen</t>
  </si>
  <si>
    <t>1 hact</t>
  </si>
  <si>
    <t>to sundrys as you answered for your mother's act</t>
  </si>
  <si>
    <t>2 blankets</t>
  </si>
  <si>
    <t>4 ells of check linnen</t>
  </si>
  <si>
    <t>1 brick cloute</t>
  </si>
  <si>
    <t>3 ½ ells linnen</t>
  </si>
  <si>
    <t>1 night cap</t>
  </si>
  <si>
    <t>2 lb lead</t>
  </si>
  <si>
    <t>1 pinte connister</t>
  </si>
  <si>
    <t>[check photo]</t>
  </si>
  <si>
    <t>3 veer steen ders</t>
  </si>
  <si>
    <t>January 11</t>
  </si>
  <si>
    <t>3 ells penniston and buttons</t>
  </si>
  <si>
    <t>buttons and thread</t>
  </si>
  <si>
    <t>1 pewter bason</t>
  </si>
  <si>
    <t>wife</t>
  </si>
  <si>
    <t>to remainder on 1 gallon rum</t>
  </si>
  <si>
    <t>wife at Conojohary</t>
  </si>
  <si>
    <t>pd Christine Pauley</t>
  </si>
  <si>
    <t>July 28</t>
  </si>
  <si>
    <t>seth</t>
  </si>
  <si>
    <t>2 quart wine</t>
  </si>
  <si>
    <t>loaf sugar</t>
  </si>
  <si>
    <t>August 14</t>
  </si>
  <si>
    <t>jacob from Conojohary</t>
  </si>
  <si>
    <t>August 18</t>
  </si>
  <si>
    <t>your brother when going out on the survey</t>
  </si>
  <si>
    <t>2 ¼ ells black strouds</t>
  </si>
  <si>
    <t>2 stamped linnen handkerchiefs</t>
  </si>
  <si>
    <t>2 ells linnen</t>
  </si>
  <si>
    <t>September 6</t>
  </si>
  <si>
    <t>fell short on 1 lamb</t>
  </si>
  <si>
    <t>5 lbs shot</t>
  </si>
  <si>
    <t>September 13</t>
  </si>
  <si>
    <t>September 24</t>
  </si>
  <si>
    <t>3 lb lot</t>
  </si>
  <si>
    <t>1 lb swan hagel</t>
  </si>
  <si>
    <t>9 flints</t>
  </si>
  <si>
    <t>1 large knife</t>
  </si>
  <si>
    <t>September 29</t>
  </si>
  <si>
    <t>1 harte vil</t>
  </si>
  <si>
    <t>1 lass</t>
  </si>
  <si>
    <t>brother peter</t>
  </si>
  <si>
    <t>6 pipes</t>
  </si>
  <si>
    <t>October 15</t>
  </si>
  <si>
    <t>1 blanket of III points</t>
  </si>
  <si>
    <t>1 paar saijette couse</t>
  </si>
  <si>
    <t>2 ells of fine flowered sarge</t>
  </si>
  <si>
    <t>Margreet</t>
  </si>
  <si>
    <t>1 ell purpur vries</t>
  </si>
  <si>
    <t>3 bonnetts paper</t>
  </si>
  <si>
    <t>1 pair knee buckles</t>
  </si>
  <si>
    <t>6 lbs tobacco </t>
  </si>
  <si>
    <t>2 gal wine and 2 gal old rum</t>
  </si>
  <si>
    <t>2 gal new rum</t>
  </si>
  <si>
    <t>candles pipes tobacco</t>
  </si>
  <si>
    <t>2 paar wante</t>
  </si>
  <si>
    <t>February 7</t>
  </si>
  <si>
    <t>6 ells ozenbrigs </t>
  </si>
  <si>
    <t>5 ell floret</t>
  </si>
  <si>
    <t>November 30</t>
  </si>
  <si>
    <t>balance due me from page 43</t>
  </si>
  <si>
    <t>January 18</t>
  </si>
  <si>
    <t>son John</t>
  </si>
  <si>
    <t>remainder on a pair of mittens</t>
  </si>
  <si>
    <t>1 stich Mohair</t>
  </si>
  <si>
    <t>1 ps gemp</t>
  </si>
  <si>
    <t>4 flints</t>
  </si>
  <si>
    <t>Sadoquiat as Bail</t>
  </si>
  <si>
    <t>October 10</t>
  </si>
  <si>
    <t>2 ells green penniston</t>
  </si>
  <si>
    <t>1 ¼ ell purple Freize</t>
  </si>
  <si>
    <t>¾ ell ribband</t>
  </si>
  <si>
    <t>February 8</t>
  </si>
  <si>
    <t>remainder due on a pair of penniston stockings</t>
  </si>
  <si>
    <t>1 pr small stockings</t>
  </si>
  <si>
    <t>1 skein thread</t>
  </si>
  <si>
    <t>½ doz pipes</t>
  </si>
  <si>
    <t>your account page 51</t>
  </si>
  <si>
    <t>3 ½ ells white linnen</t>
  </si>
  <si>
    <t>1 pair women's hose</t>
  </si>
  <si>
    <t>August 10</t>
  </si>
  <si>
    <t>jacob</t>
  </si>
  <si>
    <t>½ lb powder and shot</t>
  </si>
  <si>
    <t>August 16</t>
  </si>
  <si>
    <t>1 bosh saijitte garin</t>
  </si>
  <si>
    <t>1 ps red gemp</t>
  </si>
  <si>
    <t>2 ½ el wit linnen</t>
  </si>
  <si>
    <t>son</t>
  </si>
  <si>
    <t>1 ½ ells fine callico</t>
  </si>
  <si>
    <t>I have taken out Jacobs acct and he remains indebted to me as will appear carried to 105</t>
  </si>
  <si>
    <t>September 12</t>
  </si>
  <si>
    <t>1 lb cruijt and pipes</t>
  </si>
  <si>
    <t>November 23</t>
  </si>
  <si>
    <t>4 el wit linne</t>
  </si>
  <si>
    <t>1 cattoene nusdouk</t>
  </si>
  <si>
    <t>1 paar vrouwe couse</t>
  </si>
  <si>
    <t>ort geeomen op gert</t>
  </si>
  <si>
    <t>1 clit strowaters</t>
  </si>
  <si>
    <t>2 paar vrowe couse</t>
  </si>
  <si>
    <t>4 ells white linen</t>
  </si>
  <si>
    <t>2 dox buttons</t>
  </si>
  <si>
    <t>August 27</t>
  </si>
  <si>
    <t>8 el struk</t>
  </si>
  <si>
    <t>4 ells ribbond</t>
  </si>
  <si>
    <t>9 el struk</t>
  </si>
  <si>
    <t>2 ells callico</t>
  </si>
  <si>
    <t>1 lb tobacco and thread</t>
  </si>
  <si>
    <t>2 ells broad callico</t>
  </si>
  <si>
    <t>3 lb shot</t>
  </si>
  <si>
    <t>2 ½ ells black strouds</t>
  </si>
  <si>
    <t>ribband</t>
  </si>
  <si>
    <t>balance due in my favor</t>
  </si>
  <si>
    <t>4 ells tobine stuff</t>
  </si>
  <si>
    <t>1 hat</t>
  </si>
  <si>
    <t>1 ½ el woll bant</t>
  </si>
  <si>
    <t>brant</t>
  </si>
  <si>
    <t>March 25</t>
  </si>
  <si>
    <t>1 wild mes</t>
  </si>
  <si>
    <t>1 val</t>
  </si>
  <si>
    <t>1 pr worsted stockings</t>
  </si>
  <si>
    <t>4 ells scotch camelet</t>
  </si>
  <si>
    <t>2 ell ribband and rum</t>
  </si>
  <si>
    <t>3 pr of fore hindges</t>
  </si>
  <si>
    <t>3 pr small wendo</t>
  </si>
  <si>
    <t>2 pr of closet locks</t>
  </si>
  <si>
    <t>1 strong pad lock</t>
  </si>
  <si>
    <t>3 wendo cetches</t>
  </si>
  <si>
    <t>cash pd andrew wemp</t>
  </si>
  <si>
    <t>Oquaiota</t>
  </si>
  <si>
    <t>93</t>
  </si>
  <si>
    <t>Oneida belonging Sanucias family</t>
  </si>
  <si>
    <t>checkt shirt</t>
  </si>
  <si>
    <t>britch clout of strouds</t>
  </si>
  <si>
    <t>one young indian belonging to your company</t>
  </si>
  <si>
    <t>2 ½ ells Indian serge</t>
  </si>
  <si>
    <t>Canjaist or Carechiagega</t>
  </si>
  <si>
    <t>5 lb lead</t>
  </si>
  <si>
    <t>February 28</t>
  </si>
  <si>
    <t>January 14</t>
  </si>
  <si>
    <t>1 ¼ el frank vries</t>
  </si>
  <si>
    <t>4 ¼ el struk</t>
  </si>
  <si>
    <t>1 french blanket of IiI points</t>
  </si>
  <si>
    <t>cash to himself</t>
  </si>
  <si>
    <t>3 el struk</t>
  </si>
  <si>
    <t>½ lb sayette garen</t>
  </si>
  <si>
    <t>1 ps white linnen</t>
  </si>
  <si>
    <t>1 vijltin</t>
  </si>
  <si>
    <t>1 paar wante</t>
  </si>
  <si>
    <t>remainder on 1 paar qante</t>
  </si>
  <si>
    <t>a settlement from page 98 balance due me</t>
  </si>
  <si>
    <t>9.16.1</t>
  </si>
  <si>
    <t>3 ells Irish Linnen</t>
  </si>
  <si>
    <t>1 ½ ell purper vries</t>
  </si>
  <si>
    <t>1 ½ ell noppis gout</t>
  </si>
  <si>
    <t>July 5</t>
  </si>
  <si>
    <t>remainder due on 1 pr shoes</t>
  </si>
  <si>
    <t>October 18</t>
  </si>
  <si>
    <t>3 ells blue coating</t>
  </si>
  <si>
    <t>snuff</t>
  </si>
  <si>
    <t>remainder on salt</t>
  </si>
  <si>
    <t>1 oz fine thread</t>
  </si>
  <si>
    <t>due me</t>
  </si>
  <si>
    <t>1 ½ ells of callico</t>
  </si>
  <si>
    <t>delph plates</t>
  </si>
  <si>
    <t>stript linnen</t>
  </si>
  <si>
    <t>0.0.7</t>
  </si>
  <si>
    <t>betalt an en moider</t>
  </si>
  <si>
    <t>3 ½ el laike</t>
  </si>
  <si>
    <t>1 bessie mohar</t>
  </si>
  <si>
    <t>½ doz cropen</t>
  </si>
  <si>
    <t>1 small skein silk</t>
  </si>
  <si>
    <t>1 ps Irish linnen</t>
  </si>
  <si>
    <t>2 ½ ells blue cotton</t>
  </si>
  <si>
    <t>remainder on powder and shot</t>
  </si>
  <si>
    <t>1 ½ lb shot</t>
  </si>
  <si>
    <t>remainder on ½ el satijn</t>
  </si>
  <si>
    <t>pasteboard and remainder on yellow peru ink</t>
  </si>
  <si>
    <t>2 el bont and 1 pr wilde schoen</t>
  </si>
  <si>
    <t>remainder due on 1 hat</t>
  </si>
  <si>
    <t>February 25</t>
  </si>
  <si>
    <t>moider [mother?]</t>
  </si>
  <si>
    <t>7 el wit linne</t>
  </si>
  <si>
    <t>7 el wit fijn linne</t>
  </si>
  <si>
    <t>1 ½ ells broad cloth</t>
  </si>
  <si>
    <t>buttons and twist</t>
  </si>
  <si>
    <t>¼ ell fine scarlet ratteen</t>
  </si>
  <si>
    <t>gimp</t>
  </si>
  <si>
    <t>Warie</t>
  </si>
  <si>
    <t>A Mohawk Squaw with a sore check [check photo]</t>
  </si>
  <si>
    <t>August 12</t>
  </si>
  <si>
    <t>Pg 89 Paul Engle Old Fashioned Christmas, Ouarie or Warie is Huron for Virgin Mary</t>
  </si>
  <si>
    <t>2 ½ ell strouds</t>
  </si>
  <si>
    <t>2 pr indian shoes</t>
  </si>
  <si>
    <t>2 dollars in rum</t>
  </si>
  <si>
    <t>2 ½ ells shalloon</t>
  </si>
  <si>
    <t>3 ells german serge</t>
  </si>
  <si>
    <t>twist and buttons</t>
  </si>
  <si>
    <t>1 pen mes</t>
  </si>
  <si>
    <t>½ lb cruijt and 2 lb hagel</t>
  </si>
  <si>
    <t>1 pr scarlet ratteen stockings</t>
  </si>
  <si>
    <t>1 ½ ell green ribband</t>
  </si>
  <si>
    <t>0.0.18</t>
  </si>
  <si>
    <t>silk</t>
  </si>
  <si>
    <t>1 pr shoes</t>
  </si>
  <si>
    <t>pr mr fonda order</t>
  </si>
  <si>
    <t>November 8</t>
  </si>
  <si>
    <t>November 12</t>
  </si>
  <si>
    <t>February 15</t>
  </si>
  <si>
    <t>remainder due on 1 pr indian shoes</t>
  </si>
  <si>
    <t>June 7</t>
  </si>
  <si>
    <t>2 el linnen</t>
  </si>
  <si>
    <t>bant</t>
  </si>
  <si>
    <t>abraham</t>
  </si>
  <si>
    <t>2 paar nappis gocte couse</t>
  </si>
  <si>
    <t>baw</t>
  </si>
  <si>
    <t>brother abraham</t>
  </si>
  <si>
    <t>2 pr stockings and binding</t>
  </si>
  <si>
    <t>0.8.4</t>
  </si>
  <si>
    <t>brother thomas</t>
  </si>
  <si>
    <t>brother in law abraham</t>
  </si>
  <si>
    <t>tea</t>
  </si>
  <si>
    <t>June 12</t>
  </si>
  <si>
    <t>2 silver arm bands</t>
  </si>
  <si>
    <t>June 30</t>
  </si>
  <si>
    <t>2 brass inlaid knives</t>
  </si>
  <si>
    <t>2 el wit linnen</t>
  </si>
  <si>
    <t>September 21</t>
  </si>
  <si>
    <t>2 el bant</t>
  </si>
  <si>
    <t>October 8</t>
  </si>
  <si>
    <t>3 can rum</t>
  </si>
  <si>
    <t>1 pr green ratteen stockings</t>
  </si>
  <si>
    <t>shot</t>
  </si>
  <si>
    <t>¾ ell fine scarlet ratteen </t>
  </si>
  <si>
    <t>3 el ribband</t>
  </si>
  <si>
    <t>0.0.12</t>
  </si>
  <si>
    <t>3 ½ el cotton</t>
  </si>
  <si>
    <t>4 ells fine linen</t>
  </si>
  <si>
    <t>memorandum that he has got three belts of glass wampum which he is to return</t>
  </si>
  <si>
    <t>her acct from page 86</t>
  </si>
  <si>
    <t>41.6.8</t>
  </si>
  <si>
    <t>settled all accounts with Warie and after deducting her sundry credits balance remaining due in my favor</t>
  </si>
  <si>
    <t>margaret</t>
  </si>
  <si>
    <t>1 gal rum </t>
  </si>
  <si>
    <t>October 4</t>
  </si>
  <si>
    <t>3 ell ribband</t>
  </si>
  <si>
    <t>November 29</t>
  </si>
  <si>
    <t>5 ells sheeting</t>
  </si>
  <si>
    <t>an indian lad</t>
  </si>
  <si>
    <t>1 barrel</t>
  </si>
  <si>
    <t>7 quart rum</t>
  </si>
  <si>
    <t>1 spint sout</t>
  </si>
  <si>
    <t>October 29</t>
  </si>
  <si>
    <t>January 21</t>
  </si>
  <si>
    <t>flints</t>
  </si>
  <si>
    <t>4 ¾ ells grey cloth</t>
  </si>
  <si>
    <t>1 blanket 1 ½ pts</t>
  </si>
  <si>
    <t>salt</t>
  </si>
  <si>
    <t>1 pr purple frieze stockings</t>
  </si>
  <si>
    <t>1 brass inlaid knife</t>
  </si>
  <si>
    <t>2 oz of pepper</t>
  </si>
  <si>
    <t>7 ell linnen</t>
  </si>
  <si>
    <t>1 paar couse ban de van arora</t>
  </si>
  <si>
    <t>1 el bont </t>
  </si>
  <si>
    <t>July 1</t>
  </si>
  <si>
    <t>settled from page 45 balance due me</t>
  </si>
  <si>
    <t>1 large britch clout of blue strouds</t>
  </si>
  <si>
    <t>1 bit</t>
  </si>
  <si>
    <t>1 ps gimp</t>
  </si>
  <si>
    <t>June 17</t>
  </si>
  <si>
    <t>1 croissir seij</t>
  </si>
  <si>
    <t>1 fijn cane</t>
  </si>
  <si>
    <t>3 ¾ ells linnen</t>
  </si>
  <si>
    <t>Lowles Banker</t>
  </si>
  <si>
    <t>115</t>
  </si>
  <si>
    <t>Frenchman who lives at Fort Hunter</t>
  </si>
  <si>
    <t>October 28</t>
  </si>
  <si>
    <t>5 ells blue bath coating</t>
  </si>
  <si>
    <t>5 ells linnen check</t>
  </si>
  <si>
    <t>3 ells white penniston</t>
  </si>
  <si>
    <t>1 blanket of 3 pts</t>
  </si>
  <si>
    <t>1 seepl of sapane mele</t>
  </si>
  <si>
    <t>2 lb tobacco</t>
  </si>
  <si>
    <t>Arent Vandebarrack</t>
  </si>
  <si>
    <t>van den bergh [check photo]</t>
  </si>
  <si>
    <t>[check photo] </t>
  </si>
  <si>
    <t>106</t>
  </si>
  <si>
    <t>Josys in son van schele Lawrence</t>
  </si>
  <si>
    <t>113</t>
  </si>
  <si>
    <t>114</t>
  </si>
  <si>
    <t>Louweris Clase</t>
  </si>
  <si>
    <t>118</t>
  </si>
  <si>
    <t>son of Schele Louwaris</t>
  </si>
  <si>
    <t>119</t>
  </si>
  <si>
    <t>Abraham Van Debarrack, Isaac's Son</t>
  </si>
  <si>
    <t>74</t>
  </si>
  <si>
    <t>Sarah Hester's father</t>
  </si>
  <si>
    <t>89</t>
  </si>
  <si>
    <t>Briddelius Broides</t>
  </si>
  <si>
    <t>91</t>
  </si>
  <si>
    <t>94</t>
  </si>
  <si>
    <t>95</t>
  </si>
  <si>
    <t>David Son Petrus</t>
  </si>
  <si>
    <t>96</t>
  </si>
  <si>
    <t>97</t>
  </si>
  <si>
    <t>Sickle Lawrence Clase</t>
  </si>
  <si>
    <t>99</t>
  </si>
  <si>
    <t>[check photo] david's son</t>
  </si>
  <si>
    <t>104</t>
  </si>
  <si>
    <t>Abraham Sunnetagias Son</t>
  </si>
  <si>
    <t>credit L</t>
  </si>
  <si>
    <t>s </t>
  </si>
  <si>
    <t>d</t>
  </si>
  <si>
    <t>payments made via credit</t>
  </si>
  <si>
    <t>value of payment made in furs</t>
  </si>
  <si>
    <t>value of payment made in ag products</t>
  </si>
  <si>
    <t>alcohol</t>
  </si>
  <si>
    <t>raw cloth</t>
  </si>
  <si>
    <t>blankets</t>
  </si>
  <si>
    <t>coats</t>
  </si>
  <si>
    <t>stockings</t>
  </si>
  <si>
    <t>shirts</t>
  </si>
  <si>
    <t>hunting and weapons</t>
  </si>
  <si>
    <t>other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</si>
</sst>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24"/>
  <sheetViews>
    <sheetView windowProtection="false" showFormulas="false" showGridLines="true" showRowColHeaders="true" showZeros="true" rightToLeft="false" tabSelected="true" showOutlineSymbols="true" defaultGridColor="true" view="normal" topLeftCell="A216" colorId="64" zoomScale="100" zoomScaleNormal="100" zoomScalePageLayoutView="100" workbookViewId="0">
      <selection pane="topLeft" activeCell="A1" activeCellId="0" sqref="A1"/>
    </sheetView>
  </sheetViews>
  <sheetFormatPr defaultRowHeight="12.1"/>
  <cols>
    <col collapsed="false" hidden="false" max="1" min="1" style="0" width="33.7857142857143"/>
    <col collapsed="false" hidden="false" max="12" min="2" style="0" width="11.5204081632653"/>
    <col collapsed="false" hidden="false" max="13" min="13" style="0" width="34.1887755102041"/>
    <col collapsed="false" hidden="false" max="1025" min="14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6</v>
      </c>
      <c r="N1" s="0" t="s">
        <v>7</v>
      </c>
      <c r="O1" s="0" t="s">
        <v>12</v>
      </c>
    </row>
    <row r="2" customFormat="false" ht="12.8" hidden="false" customHeight="true" outlineLevel="0" collapsed="false">
      <c r="A2" s="0" t="s">
        <v>13</v>
      </c>
      <c r="B2" s="0" t="s">
        <v>14</v>
      </c>
      <c r="C2" s="0" t="s">
        <v>15</v>
      </c>
      <c r="D2" s="0" t="s">
        <v>16</v>
      </c>
      <c r="E2" s="0" t="n">
        <v>1774</v>
      </c>
      <c r="L2" s="0" t="n">
        <v>0</v>
      </c>
      <c r="M2" s="0" t="s">
        <v>17</v>
      </c>
      <c r="O2" s="0" t="s">
        <v>18</v>
      </c>
    </row>
    <row r="3" customFormat="false" ht="12.8" hidden="false" customHeight="true" outlineLevel="0" collapsed="false">
      <c r="A3" s="0" t="s">
        <v>19</v>
      </c>
      <c r="B3" s="0" t="s">
        <v>20</v>
      </c>
      <c r="C3" s="0" t="s">
        <v>21</v>
      </c>
      <c r="D3" s="0" t="s">
        <v>22</v>
      </c>
      <c r="E3" s="0" t="n">
        <v>1773</v>
      </c>
      <c r="L3" s="0" t="n">
        <v>0</v>
      </c>
      <c r="M3" s="0" t="s">
        <v>23</v>
      </c>
    </row>
    <row r="4" customFormat="false" ht="12.8" hidden="false" customHeight="true" outlineLevel="0" collapsed="false">
      <c r="A4" s="0" t="s">
        <v>24</v>
      </c>
      <c r="B4" s="0" t="s">
        <v>25</v>
      </c>
      <c r="C4" s="0" t="s">
        <v>15</v>
      </c>
      <c r="D4" s="0" t="s">
        <v>26</v>
      </c>
      <c r="E4" s="0" t="n">
        <v>1772</v>
      </c>
      <c r="L4" s="0" t="n">
        <v>0</v>
      </c>
      <c r="M4" s="0" t="s">
        <v>27</v>
      </c>
    </row>
    <row r="5" customFormat="false" ht="12.8" hidden="false" customHeight="true" outlineLevel="0" collapsed="false">
      <c r="A5" s="0" t="s">
        <v>28</v>
      </c>
      <c r="B5" s="0" t="s">
        <v>29</v>
      </c>
      <c r="C5" s="0" t="s">
        <v>15</v>
      </c>
      <c r="D5" s="0" t="s">
        <v>30</v>
      </c>
      <c r="E5" s="0" t="n">
        <v>1773</v>
      </c>
      <c r="L5" s="0" t="n">
        <v>0</v>
      </c>
      <c r="M5" s="0" t="s">
        <v>31</v>
      </c>
    </row>
    <row r="6" customFormat="false" ht="12.8" hidden="false" customHeight="true" outlineLevel="0" collapsed="false">
      <c r="A6" s="0" t="s">
        <v>32</v>
      </c>
      <c r="B6" s="0" t="s">
        <v>33</v>
      </c>
      <c r="C6" s="0" t="s">
        <v>21</v>
      </c>
      <c r="D6" s="0" t="s">
        <v>34</v>
      </c>
      <c r="E6" s="0" t="n">
        <v>1770</v>
      </c>
      <c r="L6" s="0" t="n">
        <v>0</v>
      </c>
      <c r="M6" s="0" t="s">
        <v>35</v>
      </c>
    </row>
    <row r="7" customFormat="false" ht="12.8" hidden="false" customHeight="true" outlineLevel="0" collapsed="false">
      <c r="A7" s="0" t="s">
        <v>36</v>
      </c>
      <c r="B7" s="0" t="s">
        <v>37</v>
      </c>
      <c r="C7" s="0" t="s">
        <v>38</v>
      </c>
      <c r="D7" s="0" t="s">
        <v>39</v>
      </c>
      <c r="E7" s="0" t="n">
        <v>1771</v>
      </c>
      <c r="F7" s="0" t="s">
        <v>40</v>
      </c>
      <c r="G7" s="0" t="s">
        <v>41</v>
      </c>
      <c r="L7" s="0" t="n">
        <v>0</v>
      </c>
      <c r="M7" s="0" t="s">
        <v>42</v>
      </c>
      <c r="N7" s="0" t="s">
        <v>43</v>
      </c>
    </row>
    <row r="8" customFormat="false" ht="12.8" hidden="false" customHeight="true" outlineLevel="0" collapsed="false">
      <c r="A8" s="0" t="s">
        <v>44</v>
      </c>
      <c r="B8" s="0" t="s">
        <v>45</v>
      </c>
      <c r="C8" s="0" t="s">
        <v>15</v>
      </c>
      <c r="D8" s="0" t="s">
        <v>46</v>
      </c>
      <c r="E8" s="0" t="n">
        <v>1772</v>
      </c>
      <c r="L8" s="0" t="n">
        <v>0</v>
      </c>
      <c r="M8" s="0" t="s">
        <v>47</v>
      </c>
      <c r="O8" s="0" t="s">
        <v>48</v>
      </c>
    </row>
    <row r="9" customFormat="false" ht="12.8" hidden="false" customHeight="true" outlineLevel="0" collapsed="false">
      <c r="A9" s="0" t="s">
        <v>32</v>
      </c>
      <c r="B9" s="0" t="s">
        <v>33</v>
      </c>
      <c r="C9" s="0" t="s">
        <v>21</v>
      </c>
      <c r="D9" s="0" t="s">
        <v>49</v>
      </c>
      <c r="E9" s="0" t="n">
        <v>1774</v>
      </c>
      <c r="L9" s="0" t="n">
        <v>0</v>
      </c>
      <c r="M9" s="0" t="s">
        <v>50</v>
      </c>
      <c r="N9" s="0" t="s">
        <v>51</v>
      </c>
    </row>
    <row r="10" customFormat="false" ht="12.8" hidden="false" customHeight="true" outlineLevel="0" collapsed="false">
      <c r="A10" s="0" t="s">
        <v>52</v>
      </c>
      <c r="B10" s="0" t="s">
        <v>53</v>
      </c>
      <c r="C10" s="0" t="s">
        <v>15</v>
      </c>
      <c r="D10" s="0" t="s">
        <v>54</v>
      </c>
      <c r="E10" s="0" t="n">
        <v>1774</v>
      </c>
      <c r="L10" s="0" t="n">
        <v>0</v>
      </c>
      <c r="M10" s="0" t="s">
        <v>55</v>
      </c>
      <c r="O10" s="0" t="s">
        <v>56</v>
      </c>
    </row>
    <row r="11" customFormat="false" ht="12.8" hidden="false" customHeight="true" outlineLevel="0" collapsed="false">
      <c r="A11" s="0" t="s">
        <v>57</v>
      </c>
      <c r="B11" s="0" t="s">
        <v>58</v>
      </c>
      <c r="C11" s="0" t="s">
        <v>15</v>
      </c>
      <c r="D11" s="0" t="s">
        <v>59</v>
      </c>
      <c r="E11" s="0" t="n">
        <v>1774</v>
      </c>
      <c r="L11" s="0" t="n">
        <v>0</v>
      </c>
      <c r="M11" s="0" t="s">
        <v>60</v>
      </c>
      <c r="N11" s="0" t="s">
        <v>61</v>
      </c>
    </row>
    <row r="12" customFormat="false" ht="12.8" hidden="false" customHeight="true" outlineLevel="0" collapsed="false">
      <c r="A12" s="0" t="s">
        <v>62</v>
      </c>
      <c r="B12" s="0" t="s">
        <v>63</v>
      </c>
      <c r="C12" s="0" t="s">
        <v>64</v>
      </c>
      <c r="D12" s="0" t="s">
        <v>65</v>
      </c>
      <c r="E12" s="0" t="n">
        <v>1774</v>
      </c>
      <c r="L12" s="0" t="n">
        <v>0</v>
      </c>
      <c r="M12" s="0" t="s">
        <v>66</v>
      </c>
    </row>
    <row r="13" customFormat="false" ht="12.8" hidden="false" customHeight="true" outlineLevel="0" collapsed="false">
      <c r="A13" s="0" t="s">
        <v>67</v>
      </c>
      <c r="B13" s="0" t="s">
        <v>68</v>
      </c>
      <c r="C13" s="0" t="s">
        <v>38</v>
      </c>
      <c r="D13" s="0" t="s">
        <v>69</v>
      </c>
      <c r="E13" s="0" t="n">
        <v>1773</v>
      </c>
      <c r="L13" s="0" t="n">
        <v>0</v>
      </c>
      <c r="M13" s="0" t="s">
        <v>70</v>
      </c>
      <c r="N13" s="0" t="s">
        <v>71</v>
      </c>
    </row>
    <row r="14" customFormat="false" ht="12.8" hidden="false" customHeight="true" outlineLevel="0" collapsed="false">
      <c r="A14" s="0" t="s">
        <v>72</v>
      </c>
      <c r="B14" s="0" t="s">
        <v>53</v>
      </c>
      <c r="C14" s="0" t="s">
        <v>15</v>
      </c>
      <c r="D14" s="0" t="s">
        <v>73</v>
      </c>
      <c r="E14" s="0" t="n">
        <v>1772</v>
      </c>
      <c r="L14" s="0" t="n">
        <v>0</v>
      </c>
      <c r="M14" s="0" t="s">
        <v>74</v>
      </c>
      <c r="O14" s="0" t="s">
        <v>48</v>
      </c>
    </row>
    <row r="15" customFormat="false" ht="12.8" hidden="false" customHeight="true" outlineLevel="0" collapsed="false">
      <c r="A15" s="0" t="s">
        <v>75</v>
      </c>
      <c r="B15" s="0" t="s">
        <v>76</v>
      </c>
      <c r="C15" s="0" t="s">
        <v>15</v>
      </c>
      <c r="D15" s="0" t="s">
        <v>77</v>
      </c>
      <c r="E15" s="0" t="n">
        <v>1772</v>
      </c>
      <c r="L15" s="0" t="n">
        <v>0</v>
      </c>
      <c r="M15" s="0" t="s">
        <v>78</v>
      </c>
      <c r="N15" s="0" t="s">
        <v>48</v>
      </c>
    </row>
    <row r="16" customFormat="false" ht="12.8" hidden="false" customHeight="true" outlineLevel="0" collapsed="false">
      <c r="A16" s="0" t="s">
        <v>79</v>
      </c>
      <c r="B16" s="0" t="s">
        <v>80</v>
      </c>
      <c r="C16" s="0" t="s">
        <v>21</v>
      </c>
      <c r="D16" s="0" t="s">
        <v>81</v>
      </c>
      <c r="E16" s="0" t="n">
        <v>1773</v>
      </c>
      <c r="L16" s="0" t="n">
        <v>0</v>
      </c>
      <c r="M16" s="0" t="s">
        <v>82</v>
      </c>
      <c r="N16" s="0" t="s">
        <v>83</v>
      </c>
    </row>
    <row r="17" customFormat="false" ht="12.8" hidden="false" customHeight="true" outlineLevel="0" collapsed="false">
      <c r="A17" s="0" t="s">
        <v>79</v>
      </c>
      <c r="B17" s="0" t="s">
        <v>80</v>
      </c>
      <c r="C17" s="0" t="s">
        <v>21</v>
      </c>
      <c r="D17" s="0" t="s">
        <v>81</v>
      </c>
      <c r="E17" s="0" t="n">
        <v>1773</v>
      </c>
      <c r="L17" s="0" t="n">
        <v>0</v>
      </c>
      <c r="M17" s="0" t="s">
        <v>82</v>
      </c>
      <c r="N17" s="0" t="s">
        <v>83</v>
      </c>
    </row>
    <row r="18" customFormat="false" ht="12.8" hidden="false" customHeight="true" outlineLevel="0" collapsed="false">
      <c r="A18" s="0" t="s">
        <v>67</v>
      </c>
      <c r="B18" s="0" t="s">
        <v>68</v>
      </c>
      <c r="C18" s="0" t="s">
        <v>38</v>
      </c>
      <c r="D18" s="0" t="s">
        <v>69</v>
      </c>
      <c r="E18" s="0" t="n">
        <v>1773</v>
      </c>
      <c r="L18" s="0" t="n">
        <v>0</v>
      </c>
      <c r="M18" s="0" t="s">
        <v>82</v>
      </c>
      <c r="N18" s="0" t="s">
        <v>84</v>
      </c>
    </row>
    <row r="19" customFormat="false" ht="12.8" hidden="false" customHeight="true" outlineLevel="0" collapsed="false">
      <c r="A19" s="0" t="s">
        <v>67</v>
      </c>
      <c r="B19" s="0" t="s">
        <v>68</v>
      </c>
      <c r="C19" s="0" t="s">
        <v>38</v>
      </c>
      <c r="D19" s="0" t="s">
        <v>69</v>
      </c>
      <c r="E19" s="0" t="n">
        <v>1773</v>
      </c>
      <c r="L19" s="0" t="n">
        <v>0</v>
      </c>
      <c r="M19" s="0" t="s">
        <v>82</v>
      </c>
      <c r="N19" s="0" t="s">
        <v>48</v>
      </c>
    </row>
    <row r="20" customFormat="false" ht="12.8" hidden="false" customHeight="true" outlineLevel="0" collapsed="false">
      <c r="A20" s="0" t="s">
        <v>44</v>
      </c>
      <c r="B20" s="0" t="s">
        <v>85</v>
      </c>
      <c r="C20" s="0" t="s">
        <v>15</v>
      </c>
      <c r="D20" s="0" t="s">
        <v>86</v>
      </c>
      <c r="E20" s="0" t="n">
        <v>1774</v>
      </c>
      <c r="L20" s="0" t="n">
        <v>0</v>
      </c>
      <c r="M20" s="0" t="s">
        <v>87</v>
      </c>
      <c r="O20" s="0" t="s">
        <v>84</v>
      </c>
    </row>
    <row r="21" customFormat="false" ht="12.8" hidden="false" customHeight="true" outlineLevel="0" collapsed="false">
      <c r="A21" s="0" t="s">
        <v>67</v>
      </c>
      <c r="B21" s="0" t="s">
        <v>68</v>
      </c>
      <c r="C21" s="0" t="s">
        <v>38</v>
      </c>
      <c r="D21" s="0" t="s">
        <v>88</v>
      </c>
      <c r="E21" s="0" t="n">
        <v>1774</v>
      </c>
      <c r="L21" s="0" t="n">
        <v>0</v>
      </c>
      <c r="M21" s="0" t="s">
        <v>89</v>
      </c>
      <c r="O21" s="0" t="s">
        <v>84</v>
      </c>
    </row>
    <row r="22" customFormat="false" ht="12.8" hidden="false" customHeight="true" outlineLevel="0" collapsed="false">
      <c r="A22" s="0" t="s">
        <v>72</v>
      </c>
      <c r="B22" s="0" t="s">
        <v>53</v>
      </c>
      <c r="C22" s="0" t="s">
        <v>15</v>
      </c>
      <c r="D22" s="0" t="s">
        <v>90</v>
      </c>
      <c r="E22" s="0" t="n">
        <v>1772</v>
      </c>
      <c r="L22" s="0" t="n">
        <v>0</v>
      </c>
      <c r="M22" s="0" t="s">
        <v>91</v>
      </c>
      <c r="O22" s="0" t="s">
        <v>84</v>
      </c>
    </row>
    <row r="23" customFormat="false" ht="12.8" hidden="false" customHeight="true" outlineLevel="0" collapsed="false">
      <c r="A23" s="0" t="s">
        <v>92</v>
      </c>
      <c r="B23" s="0" t="s">
        <v>93</v>
      </c>
      <c r="C23" s="0" t="s">
        <v>38</v>
      </c>
      <c r="D23" s="0" t="s">
        <v>94</v>
      </c>
      <c r="E23" s="0" t="n">
        <v>1772</v>
      </c>
      <c r="L23" s="0" t="n">
        <v>0</v>
      </c>
      <c r="M23" s="0" t="s">
        <v>95</v>
      </c>
      <c r="N23" s="0" t="s">
        <v>96</v>
      </c>
    </row>
    <row r="24" customFormat="false" ht="12.8" hidden="false" customHeight="true" outlineLevel="0" collapsed="false">
      <c r="A24" s="0" t="s">
        <v>36</v>
      </c>
      <c r="B24" s="0" t="s">
        <v>37</v>
      </c>
      <c r="C24" s="0" t="s">
        <v>38</v>
      </c>
      <c r="D24" s="0" t="s">
        <v>97</v>
      </c>
      <c r="E24" s="0" t="n">
        <v>1773</v>
      </c>
      <c r="L24" s="0" t="n">
        <v>0</v>
      </c>
      <c r="M24" s="0" t="s">
        <v>98</v>
      </c>
    </row>
    <row r="25" customFormat="false" ht="12.8" hidden="false" customHeight="true" outlineLevel="0" collapsed="false">
      <c r="A25" s="0" t="s">
        <v>99</v>
      </c>
      <c r="B25" s="0" t="s">
        <v>100</v>
      </c>
      <c r="C25" s="0" t="s">
        <v>101</v>
      </c>
      <c r="D25" s="0" t="s">
        <v>102</v>
      </c>
      <c r="E25" s="0" t="n">
        <v>1774</v>
      </c>
      <c r="L25" s="0" t="n">
        <v>0</v>
      </c>
      <c r="M25" s="0" t="s">
        <v>103</v>
      </c>
      <c r="N25" s="0" t="s">
        <v>84</v>
      </c>
    </row>
    <row r="26" customFormat="false" ht="12.8" hidden="false" customHeight="true" outlineLevel="0" collapsed="false">
      <c r="A26" s="0" t="s">
        <v>104</v>
      </c>
      <c r="B26" s="0" t="s">
        <v>105</v>
      </c>
      <c r="C26" s="0" t="s">
        <v>21</v>
      </c>
      <c r="D26" s="0" t="s">
        <v>106</v>
      </c>
      <c r="E26" s="0" t="n">
        <v>1772</v>
      </c>
      <c r="F26" s="0" t="s">
        <v>107</v>
      </c>
      <c r="L26" s="0" t="n">
        <v>0</v>
      </c>
      <c r="M26" s="0" t="s">
        <v>108</v>
      </c>
      <c r="N26" s="0" t="s">
        <v>71</v>
      </c>
    </row>
    <row r="27" customFormat="false" ht="12.8" hidden="false" customHeight="true" outlineLevel="0" collapsed="false">
      <c r="A27" s="0" t="s">
        <v>92</v>
      </c>
      <c r="B27" s="0" t="s">
        <v>109</v>
      </c>
      <c r="C27" s="0" t="s">
        <v>38</v>
      </c>
      <c r="D27" s="0" t="s">
        <v>110</v>
      </c>
      <c r="E27" s="0" t="n">
        <v>1774</v>
      </c>
      <c r="L27" s="0" t="n">
        <v>0</v>
      </c>
      <c r="M27" s="0" t="s">
        <v>108</v>
      </c>
      <c r="O27" s="0" t="s">
        <v>51</v>
      </c>
    </row>
    <row r="28" customFormat="false" ht="12.8" hidden="false" customHeight="true" outlineLevel="0" collapsed="false">
      <c r="A28" s="0" t="s">
        <v>111</v>
      </c>
      <c r="B28" s="0" t="s">
        <v>112</v>
      </c>
      <c r="C28" s="0" t="s">
        <v>21</v>
      </c>
      <c r="D28" s="0" t="s">
        <v>113</v>
      </c>
      <c r="E28" s="0" t="n">
        <v>1772</v>
      </c>
      <c r="L28" s="0" t="n">
        <v>0</v>
      </c>
      <c r="M28" s="0" t="s">
        <v>114</v>
      </c>
      <c r="O28" s="0" t="s">
        <v>71</v>
      </c>
    </row>
    <row r="29" customFormat="false" ht="12.8" hidden="false" customHeight="true" outlineLevel="0" collapsed="false">
      <c r="A29" s="0" t="s">
        <v>104</v>
      </c>
      <c r="B29" s="0" t="s">
        <v>105</v>
      </c>
      <c r="C29" s="0" t="s">
        <v>21</v>
      </c>
      <c r="D29" s="0" t="s">
        <v>115</v>
      </c>
      <c r="E29" s="0" t="n">
        <v>1772</v>
      </c>
      <c r="L29" s="0" t="n">
        <v>0</v>
      </c>
      <c r="M29" s="0" t="s">
        <v>116</v>
      </c>
      <c r="N29" s="0" t="s">
        <v>51</v>
      </c>
    </row>
    <row r="30" customFormat="false" ht="12.8" hidden="false" customHeight="true" outlineLevel="0" collapsed="false">
      <c r="A30" s="0" t="s">
        <v>67</v>
      </c>
      <c r="B30" s="0" t="s">
        <v>68</v>
      </c>
      <c r="C30" s="0" t="s">
        <v>38</v>
      </c>
      <c r="D30" s="0" t="s">
        <v>117</v>
      </c>
      <c r="E30" s="0" t="n">
        <v>1774</v>
      </c>
      <c r="L30" s="0" t="n">
        <v>0</v>
      </c>
      <c r="M30" s="0" t="s">
        <v>116</v>
      </c>
      <c r="O30" s="0" t="s">
        <v>51</v>
      </c>
    </row>
    <row r="31" customFormat="false" ht="12.8" hidden="false" customHeight="true" outlineLevel="0" collapsed="false">
      <c r="A31" s="0" t="s">
        <v>75</v>
      </c>
      <c r="B31" s="0" t="s">
        <v>76</v>
      </c>
      <c r="C31" s="0" t="s">
        <v>15</v>
      </c>
      <c r="D31" s="0" t="s">
        <v>118</v>
      </c>
      <c r="E31" s="0" t="n">
        <v>1772</v>
      </c>
      <c r="L31" s="0" t="n">
        <v>0</v>
      </c>
      <c r="M31" s="0" t="s">
        <v>119</v>
      </c>
      <c r="N31" s="0" t="s">
        <v>84</v>
      </c>
    </row>
    <row r="32" customFormat="false" ht="12.8" hidden="false" customHeight="true" outlineLevel="0" collapsed="false">
      <c r="A32" s="0" t="s">
        <v>44</v>
      </c>
      <c r="B32" s="0" t="s">
        <v>45</v>
      </c>
      <c r="C32" s="0" t="s">
        <v>15</v>
      </c>
      <c r="D32" s="0" t="s">
        <v>120</v>
      </c>
      <c r="E32" s="0" t="n">
        <v>1773</v>
      </c>
      <c r="F32" s="0" t="s">
        <v>121</v>
      </c>
      <c r="L32" s="0" t="n">
        <v>0</v>
      </c>
      <c r="M32" s="0" t="s">
        <v>119</v>
      </c>
      <c r="O32" s="0" t="s">
        <v>122</v>
      </c>
    </row>
    <row r="33" customFormat="false" ht="12.8" hidden="false" customHeight="true" outlineLevel="0" collapsed="false">
      <c r="A33" s="0" t="s">
        <v>123</v>
      </c>
      <c r="B33" s="0" t="s">
        <v>124</v>
      </c>
      <c r="C33" s="0" t="s">
        <v>38</v>
      </c>
      <c r="D33" s="0" t="s">
        <v>125</v>
      </c>
      <c r="E33" s="0" t="n">
        <v>1772</v>
      </c>
      <c r="L33" s="0" t="n">
        <v>0</v>
      </c>
      <c r="M33" s="0" t="s">
        <v>126</v>
      </c>
      <c r="O33" s="0" t="s">
        <v>127</v>
      </c>
    </row>
    <row r="34" customFormat="false" ht="12.8" hidden="false" customHeight="true" outlineLevel="0" collapsed="false">
      <c r="A34" s="0" t="s">
        <v>128</v>
      </c>
      <c r="B34" s="0" t="s">
        <v>129</v>
      </c>
      <c r="C34" s="0" t="s">
        <v>15</v>
      </c>
      <c r="D34" s="0" t="s">
        <v>130</v>
      </c>
      <c r="E34" s="0" t="n">
        <v>1774</v>
      </c>
      <c r="F34" s="0" t="s">
        <v>131</v>
      </c>
      <c r="G34" s="0" t="s">
        <v>132</v>
      </c>
      <c r="I34" s="0" t="n">
        <v>0</v>
      </c>
      <c r="J34" s="0" t="n">
        <v>4</v>
      </c>
      <c r="K34" s="0" t="n">
        <v>6</v>
      </c>
      <c r="L34" s="0" t="n">
        <v>54</v>
      </c>
      <c r="M34" s="0" t="s">
        <v>133</v>
      </c>
      <c r="N34" s="0" t="s">
        <v>83</v>
      </c>
    </row>
    <row r="35" customFormat="false" ht="12.8" hidden="false" customHeight="true" outlineLevel="0" collapsed="false">
      <c r="A35" s="0" t="s">
        <v>134</v>
      </c>
      <c r="B35" s="0" t="s">
        <v>135</v>
      </c>
      <c r="C35" s="0" t="s">
        <v>15</v>
      </c>
      <c r="D35" s="0" t="s">
        <v>136</v>
      </c>
      <c r="E35" s="0" t="n">
        <v>1771</v>
      </c>
      <c r="L35" s="0" t="n">
        <v>0</v>
      </c>
      <c r="M35" s="0" t="s">
        <v>137</v>
      </c>
      <c r="N35" s="0" t="s">
        <v>138</v>
      </c>
    </row>
    <row r="36" customFormat="false" ht="12.8" hidden="false" customHeight="true" outlineLevel="0" collapsed="false">
      <c r="A36" s="0" t="s">
        <v>24</v>
      </c>
      <c r="B36" s="0" t="s">
        <v>25</v>
      </c>
      <c r="C36" s="0" t="s">
        <v>15</v>
      </c>
      <c r="D36" s="0" t="s">
        <v>139</v>
      </c>
      <c r="E36" s="0" t="n">
        <v>1772</v>
      </c>
      <c r="L36" s="0" t="n">
        <v>0</v>
      </c>
      <c r="M36" s="0" t="s">
        <v>140</v>
      </c>
    </row>
    <row r="37" customFormat="false" ht="12.8" hidden="false" customHeight="true" outlineLevel="0" collapsed="false">
      <c r="A37" s="0" t="s">
        <v>36</v>
      </c>
      <c r="B37" s="0" t="s">
        <v>37</v>
      </c>
      <c r="C37" s="0" t="s">
        <v>38</v>
      </c>
      <c r="D37" s="0" t="s">
        <v>141</v>
      </c>
      <c r="E37" s="0" t="n">
        <v>1773</v>
      </c>
      <c r="L37" s="0" t="n">
        <v>0</v>
      </c>
      <c r="M37" s="0" t="s">
        <v>142</v>
      </c>
      <c r="N37" s="0" t="s">
        <v>96</v>
      </c>
    </row>
    <row r="38" customFormat="false" ht="12.8" hidden="false" customHeight="true" outlineLevel="0" collapsed="false">
      <c r="A38" s="0" t="s">
        <v>143</v>
      </c>
      <c r="B38" s="0" t="s">
        <v>144</v>
      </c>
      <c r="C38" s="0" t="s">
        <v>21</v>
      </c>
      <c r="D38" s="0" t="s">
        <v>145</v>
      </c>
      <c r="E38" s="0" t="n">
        <v>1772</v>
      </c>
      <c r="L38" s="0" t="n">
        <v>0</v>
      </c>
      <c r="M38" s="0" t="s">
        <v>142</v>
      </c>
      <c r="N38" s="0" t="s">
        <v>96</v>
      </c>
    </row>
    <row r="39" customFormat="false" ht="12.8" hidden="false" customHeight="true" outlineLevel="0" collapsed="false">
      <c r="A39" s="0" t="s">
        <v>146</v>
      </c>
      <c r="B39" s="0" t="s">
        <v>147</v>
      </c>
      <c r="C39" s="0" t="s">
        <v>21</v>
      </c>
      <c r="D39" s="0" t="s">
        <v>148</v>
      </c>
      <c r="E39" s="0" t="n">
        <v>1772</v>
      </c>
      <c r="L39" s="0" t="n">
        <v>0</v>
      </c>
      <c r="M39" s="0" t="s">
        <v>142</v>
      </c>
      <c r="N39" s="0" t="s">
        <v>96</v>
      </c>
    </row>
    <row r="40" customFormat="false" ht="12.8" hidden="false" customHeight="true" outlineLevel="0" collapsed="false">
      <c r="A40" s="0" t="s">
        <v>36</v>
      </c>
      <c r="B40" s="0" t="s">
        <v>37</v>
      </c>
      <c r="C40" s="0" t="s">
        <v>38</v>
      </c>
      <c r="D40" s="0" t="s">
        <v>113</v>
      </c>
      <c r="E40" s="0" t="n">
        <v>1771</v>
      </c>
      <c r="L40" s="0" t="n">
        <v>0</v>
      </c>
      <c r="M40" s="0" t="s">
        <v>149</v>
      </c>
      <c r="N40" s="0" t="s">
        <v>150</v>
      </c>
    </row>
    <row r="41" customFormat="false" ht="12.8" hidden="false" customHeight="true" outlineLevel="0" collapsed="false">
      <c r="A41" s="0" t="s">
        <v>92</v>
      </c>
      <c r="B41" s="0" t="s">
        <v>109</v>
      </c>
      <c r="C41" s="0" t="s">
        <v>38</v>
      </c>
      <c r="D41" s="0" t="s">
        <v>110</v>
      </c>
      <c r="E41" s="0" t="n">
        <v>1774</v>
      </c>
      <c r="L41" s="0" t="n">
        <v>0</v>
      </c>
      <c r="M41" s="0" t="s">
        <v>151</v>
      </c>
      <c r="O41" s="0" t="s">
        <v>84</v>
      </c>
    </row>
    <row r="42" customFormat="false" ht="12.8" hidden="false" customHeight="true" outlineLevel="0" collapsed="false">
      <c r="A42" s="0" t="s">
        <v>52</v>
      </c>
      <c r="B42" s="0" t="s">
        <v>53</v>
      </c>
      <c r="C42" s="0" t="s">
        <v>15</v>
      </c>
      <c r="D42" s="0" t="s">
        <v>54</v>
      </c>
      <c r="E42" s="0" t="n">
        <v>1774</v>
      </c>
      <c r="L42" s="0" t="n">
        <v>0</v>
      </c>
      <c r="M42" s="0" t="s">
        <v>152</v>
      </c>
      <c r="O42" s="0" t="s">
        <v>153</v>
      </c>
    </row>
    <row r="43" customFormat="false" ht="12.8" hidden="false" customHeight="true" outlineLevel="0" collapsed="false">
      <c r="A43" s="0" t="s">
        <v>154</v>
      </c>
      <c r="B43" s="0" t="s">
        <v>155</v>
      </c>
      <c r="C43" s="0" t="s">
        <v>15</v>
      </c>
      <c r="D43" s="0" t="s">
        <v>156</v>
      </c>
      <c r="E43" s="0" t="n">
        <v>1774</v>
      </c>
      <c r="L43" s="0" t="n">
        <v>0</v>
      </c>
      <c r="M43" s="0" t="s">
        <v>157</v>
      </c>
      <c r="N43" s="0" t="s">
        <v>71</v>
      </c>
      <c r="O43" s="0" t="s">
        <v>158</v>
      </c>
    </row>
    <row r="44" customFormat="false" ht="12.8" hidden="false" customHeight="true" outlineLevel="0" collapsed="false">
      <c r="A44" s="0" t="s">
        <v>128</v>
      </c>
      <c r="B44" s="0" t="s">
        <v>129</v>
      </c>
      <c r="C44" s="0" t="s">
        <v>15</v>
      </c>
      <c r="D44" s="0" t="s">
        <v>159</v>
      </c>
      <c r="E44" s="0" t="n">
        <v>1772</v>
      </c>
      <c r="L44" s="0" t="n">
        <v>0</v>
      </c>
      <c r="M44" s="0" t="s">
        <v>157</v>
      </c>
      <c r="O44" s="0" t="s">
        <v>160</v>
      </c>
    </row>
    <row r="45" customFormat="false" ht="12.8" hidden="false" customHeight="true" outlineLevel="0" collapsed="false">
      <c r="A45" s="0" t="s">
        <v>128</v>
      </c>
      <c r="B45" s="0" t="s">
        <v>161</v>
      </c>
      <c r="C45" s="0" t="s">
        <v>38</v>
      </c>
      <c r="D45" s="0" t="s">
        <v>162</v>
      </c>
      <c r="E45" s="0" t="n">
        <v>1773</v>
      </c>
      <c r="L45" s="0" t="n">
        <v>0</v>
      </c>
      <c r="M45" s="0" t="s">
        <v>163</v>
      </c>
      <c r="N45" s="0" t="s">
        <v>71</v>
      </c>
      <c r="O45" s="0" t="s">
        <v>158</v>
      </c>
    </row>
    <row r="46" customFormat="false" ht="12.8" hidden="false" customHeight="true" outlineLevel="0" collapsed="false">
      <c r="A46" s="0" t="s">
        <v>104</v>
      </c>
      <c r="B46" s="0" t="s">
        <v>105</v>
      </c>
      <c r="C46" s="0" t="s">
        <v>21</v>
      </c>
      <c r="D46" s="0" t="s">
        <v>115</v>
      </c>
      <c r="E46" s="0" t="n">
        <v>1772</v>
      </c>
      <c r="L46" s="0" t="n">
        <v>0</v>
      </c>
      <c r="M46" s="0" t="s">
        <v>164</v>
      </c>
      <c r="N46" s="0" t="s">
        <v>165</v>
      </c>
    </row>
    <row r="47" customFormat="false" ht="12.8" hidden="false" customHeight="true" outlineLevel="0" collapsed="false">
      <c r="A47" s="0" t="s">
        <v>166</v>
      </c>
      <c r="B47" s="0" t="s">
        <v>167</v>
      </c>
      <c r="C47" s="0" t="s">
        <v>21</v>
      </c>
      <c r="D47" s="0" t="s">
        <v>115</v>
      </c>
      <c r="E47" s="0" t="n">
        <v>1772</v>
      </c>
      <c r="F47" s="0" t="s">
        <v>168</v>
      </c>
      <c r="L47" s="0" t="n">
        <v>0</v>
      </c>
      <c r="M47" s="0" t="s">
        <v>164</v>
      </c>
      <c r="N47" s="0" t="s">
        <v>84</v>
      </c>
      <c r="O47" s="0" t="s">
        <v>165</v>
      </c>
    </row>
    <row r="48" customFormat="false" ht="12.8" hidden="false" customHeight="true" outlineLevel="0" collapsed="false">
      <c r="A48" s="0" t="s">
        <v>104</v>
      </c>
      <c r="B48" s="0" t="s">
        <v>105</v>
      </c>
      <c r="C48" s="0" t="s">
        <v>21</v>
      </c>
      <c r="D48" s="0" t="s">
        <v>169</v>
      </c>
      <c r="E48" s="0" t="n">
        <v>1773</v>
      </c>
      <c r="F48" s="0" t="s">
        <v>107</v>
      </c>
      <c r="L48" s="0" t="n">
        <v>0</v>
      </c>
      <c r="M48" s="0" t="s">
        <v>170</v>
      </c>
      <c r="N48" s="0" t="s">
        <v>171</v>
      </c>
    </row>
    <row r="49" customFormat="false" ht="12.8" hidden="false" customHeight="true" outlineLevel="0" collapsed="false">
      <c r="A49" s="0" t="s">
        <v>75</v>
      </c>
      <c r="B49" s="0" t="s">
        <v>76</v>
      </c>
      <c r="C49" s="0" t="s">
        <v>15</v>
      </c>
      <c r="D49" s="0" t="s">
        <v>172</v>
      </c>
      <c r="E49" s="0" t="n">
        <v>1774</v>
      </c>
      <c r="L49" s="0" t="n">
        <v>0</v>
      </c>
      <c r="M49" s="0" t="s">
        <v>173</v>
      </c>
      <c r="N49" s="0" t="s">
        <v>174</v>
      </c>
      <c r="O49" s="0" t="s">
        <v>175</v>
      </c>
    </row>
    <row r="50" customFormat="false" ht="12.8" hidden="false" customHeight="true" outlineLevel="0" collapsed="false">
      <c r="A50" s="0" t="s">
        <v>176</v>
      </c>
      <c r="B50" s="0" t="s">
        <v>177</v>
      </c>
      <c r="C50" s="0" t="s">
        <v>21</v>
      </c>
      <c r="D50" s="0" t="s">
        <v>178</v>
      </c>
      <c r="E50" s="0" t="n">
        <v>1773</v>
      </c>
      <c r="L50" s="0" t="n">
        <v>0</v>
      </c>
      <c r="M50" s="0" t="s">
        <v>179</v>
      </c>
      <c r="N50" s="0" t="s">
        <v>174</v>
      </c>
      <c r="O50" s="0" t="s">
        <v>175</v>
      </c>
    </row>
    <row r="51" customFormat="false" ht="12.8" hidden="false" customHeight="true" outlineLevel="0" collapsed="false">
      <c r="A51" s="0" t="s">
        <v>180</v>
      </c>
      <c r="B51" s="0" t="s">
        <v>181</v>
      </c>
      <c r="C51" s="0" t="s">
        <v>21</v>
      </c>
      <c r="D51" s="0" t="s">
        <v>182</v>
      </c>
      <c r="E51" s="0" t="n">
        <v>1772</v>
      </c>
      <c r="L51" s="0" t="n">
        <v>0</v>
      </c>
      <c r="M51" s="0" t="s">
        <v>183</v>
      </c>
    </row>
    <row r="52" customFormat="false" ht="12.8" hidden="false" customHeight="true" outlineLevel="0" collapsed="false">
      <c r="A52" s="0" t="s">
        <v>184</v>
      </c>
      <c r="B52" s="0" t="s">
        <v>185</v>
      </c>
      <c r="C52" s="0" t="s">
        <v>186</v>
      </c>
      <c r="D52" s="0" t="s">
        <v>187</v>
      </c>
      <c r="E52" s="0" t="n">
        <v>1775</v>
      </c>
      <c r="L52" s="0" t="n">
        <v>0</v>
      </c>
      <c r="M52" s="0" t="s">
        <v>188</v>
      </c>
      <c r="N52" s="0" t="s">
        <v>138</v>
      </c>
    </row>
    <row r="53" customFormat="false" ht="12.8" hidden="false" customHeight="true" outlineLevel="0" collapsed="false">
      <c r="A53" s="0" t="s">
        <v>166</v>
      </c>
      <c r="B53" s="0" t="s">
        <v>167</v>
      </c>
      <c r="C53" s="0" t="s">
        <v>21</v>
      </c>
      <c r="D53" s="0" t="s">
        <v>189</v>
      </c>
      <c r="E53" s="0" t="n">
        <v>1773</v>
      </c>
      <c r="L53" s="0" t="n">
        <v>0</v>
      </c>
      <c r="M53" s="0" t="s">
        <v>190</v>
      </c>
      <c r="N53" s="0" t="s">
        <v>84</v>
      </c>
      <c r="O53" s="0" t="s">
        <v>191</v>
      </c>
    </row>
    <row r="54" customFormat="false" ht="12.8" hidden="false" customHeight="true" outlineLevel="0" collapsed="false">
      <c r="A54" s="0" t="s">
        <v>13</v>
      </c>
      <c r="B54" s="0" t="s">
        <v>192</v>
      </c>
      <c r="C54" s="0" t="s">
        <v>193</v>
      </c>
      <c r="D54" s="0" t="s">
        <v>194</v>
      </c>
      <c r="E54" s="0" t="n">
        <v>1775</v>
      </c>
      <c r="L54" s="0" t="n">
        <v>0</v>
      </c>
      <c r="M54" s="0" t="s">
        <v>195</v>
      </c>
      <c r="N54" s="0" t="s">
        <v>48</v>
      </c>
      <c r="O54" s="0" t="s">
        <v>165</v>
      </c>
    </row>
    <row r="55" customFormat="false" ht="12.8" hidden="false" customHeight="true" outlineLevel="0" collapsed="false">
      <c r="A55" s="0" t="s">
        <v>166</v>
      </c>
      <c r="B55" s="0" t="s">
        <v>167</v>
      </c>
      <c r="C55" s="0" t="s">
        <v>21</v>
      </c>
      <c r="D55" s="0" t="s">
        <v>196</v>
      </c>
      <c r="E55" s="0" t="n">
        <v>1773</v>
      </c>
      <c r="L55" s="0" t="n">
        <v>0</v>
      </c>
      <c r="M55" s="0" t="s">
        <v>197</v>
      </c>
      <c r="O55" s="0" t="s">
        <v>198</v>
      </c>
    </row>
    <row r="56" customFormat="false" ht="12.8" hidden="false" customHeight="true" outlineLevel="0" collapsed="false">
      <c r="A56" s="0" t="s">
        <v>199</v>
      </c>
      <c r="B56" s="0" t="s">
        <v>200</v>
      </c>
      <c r="C56" s="0" t="s">
        <v>21</v>
      </c>
      <c r="D56" s="0" t="s">
        <v>201</v>
      </c>
      <c r="E56" s="0" t="n">
        <v>1772</v>
      </c>
      <c r="L56" s="0" t="n">
        <v>0</v>
      </c>
      <c r="M56" s="0" t="s">
        <v>202</v>
      </c>
      <c r="N56" s="0" t="s">
        <v>84</v>
      </c>
      <c r="O56" s="0" t="s">
        <v>203</v>
      </c>
    </row>
    <row r="57" customFormat="false" ht="12.8" hidden="false" customHeight="true" outlineLevel="0" collapsed="false">
      <c r="A57" s="0" t="s">
        <v>204</v>
      </c>
      <c r="B57" s="0" t="s">
        <v>205</v>
      </c>
      <c r="C57" s="0" t="s">
        <v>38</v>
      </c>
      <c r="D57" s="0" t="s">
        <v>206</v>
      </c>
      <c r="E57" s="0" t="n">
        <v>1775</v>
      </c>
      <c r="L57" s="0" t="n">
        <v>0</v>
      </c>
      <c r="M57" s="0" t="s">
        <v>207</v>
      </c>
      <c r="N57" s="0" t="s">
        <v>208</v>
      </c>
    </row>
    <row r="58" customFormat="false" ht="12.8" hidden="false" customHeight="true" outlineLevel="0" collapsed="false">
      <c r="A58" s="0" t="s">
        <v>57</v>
      </c>
      <c r="B58" s="0" t="s">
        <v>58</v>
      </c>
      <c r="C58" s="0" t="s">
        <v>15</v>
      </c>
      <c r="D58" s="0" t="s">
        <v>209</v>
      </c>
      <c r="E58" s="0" t="n">
        <v>1775</v>
      </c>
      <c r="L58" s="0" t="n">
        <v>0</v>
      </c>
      <c r="M58" s="0" t="s">
        <v>210</v>
      </c>
    </row>
    <row r="59" customFormat="false" ht="12.8" hidden="false" customHeight="true" outlineLevel="0" collapsed="false">
      <c r="A59" s="0" t="s">
        <v>36</v>
      </c>
      <c r="B59" s="0" t="s">
        <v>211</v>
      </c>
      <c r="C59" s="0" t="s">
        <v>38</v>
      </c>
      <c r="D59" s="0" t="s">
        <v>212</v>
      </c>
      <c r="E59" s="0" t="n">
        <v>1774</v>
      </c>
      <c r="L59" s="0" t="n">
        <v>0</v>
      </c>
      <c r="M59" s="0" t="s">
        <v>213</v>
      </c>
    </row>
    <row r="60" customFormat="false" ht="12.8" hidden="false" customHeight="true" outlineLevel="0" collapsed="false">
      <c r="A60" s="0" t="s">
        <v>36</v>
      </c>
      <c r="B60" s="0" t="s">
        <v>214</v>
      </c>
      <c r="C60" s="0" t="s">
        <v>38</v>
      </c>
      <c r="D60" s="0" t="s">
        <v>212</v>
      </c>
      <c r="E60" s="0" t="n">
        <v>1774</v>
      </c>
      <c r="L60" s="0" t="n">
        <v>0</v>
      </c>
      <c r="M60" s="0" t="s">
        <v>213</v>
      </c>
    </row>
    <row r="61" customFormat="false" ht="12.8" hidden="false" customHeight="true" outlineLevel="0" collapsed="false">
      <c r="A61" s="0" t="s">
        <v>215</v>
      </c>
      <c r="B61" s="0" t="s">
        <v>216</v>
      </c>
      <c r="C61" s="0" t="s">
        <v>217</v>
      </c>
      <c r="D61" s="0" t="s">
        <v>218</v>
      </c>
      <c r="E61" s="0" t="n">
        <v>1773</v>
      </c>
      <c r="L61" s="0" t="n">
        <v>0</v>
      </c>
      <c r="M61" s="0" t="s">
        <v>219</v>
      </c>
      <c r="N61" s="0" t="s">
        <v>150</v>
      </c>
    </row>
    <row r="62" customFormat="false" ht="12.8" hidden="false" customHeight="true" outlineLevel="0" collapsed="false">
      <c r="A62" s="0" t="s">
        <v>104</v>
      </c>
      <c r="B62" s="0" t="s">
        <v>105</v>
      </c>
      <c r="C62" s="0" t="s">
        <v>21</v>
      </c>
      <c r="D62" s="0" t="s">
        <v>220</v>
      </c>
      <c r="E62" s="0" t="n">
        <v>1772</v>
      </c>
      <c r="F62" s="0" t="s">
        <v>221</v>
      </c>
      <c r="L62" s="0" t="n">
        <v>0</v>
      </c>
      <c r="M62" s="0" t="s">
        <v>222</v>
      </c>
      <c r="N62" s="0" t="s">
        <v>223</v>
      </c>
    </row>
    <row r="63" customFormat="false" ht="12.8" hidden="false" customHeight="true" outlineLevel="0" collapsed="false">
      <c r="A63" s="0" t="s">
        <v>224</v>
      </c>
      <c r="B63" s="0" t="s">
        <v>14</v>
      </c>
      <c r="C63" s="0" t="s">
        <v>225</v>
      </c>
      <c r="D63" s="0" t="s">
        <v>226</v>
      </c>
      <c r="E63" s="0" t="n">
        <v>1774</v>
      </c>
      <c r="L63" s="0" t="n">
        <v>0</v>
      </c>
      <c r="M63" s="0" t="s">
        <v>227</v>
      </c>
      <c r="N63" s="0" t="s">
        <v>228</v>
      </c>
      <c r="O63" s="0" t="s">
        <v>84</v>
      </c>
    </row>
    <row r="64" customFormat="false" ht="12.8" hidden="false" customHeight="true" outlineLevel="0" collapsed="false">
      <c r="A64" s="0" t="s">
        <v>224</v>
      </c>
      <c r="B64" s="0" t="s">
        <v>14</v>
      </c>
      <c r="C64" s="0" t="s">
        <v>225</v>
      </c>
      <c r="D64" s="0" t="s">
        <v>226</v>
      </c>
      <c r="E64" s="0" t="n">
        <v>1774</v>
      </c>
      <c r="L64" s="0" t="n">
        <v>0</v>
      </c>
      <c r="M64" s="0" t="s">
        <v>229</v>
      </c>
      <c r="N64" s="0" t="s">
        <v>84</v>
      </c>
      <c r="O64" s="0" t="s">
        <v>138</v>
      </c>
    </row>
    <row r="65" customFormat="false" ht="12.8" hidden="false" customHeight="true" outlineLevel="0" collapsed="false">
      <c r="A65" s="0" t="s">
        <v>92</v>
      </c>
      <c r="B65" s="0" t="s">
        <v>93</v>
      </c>
      <c r="C65" s="0" t="s">
        <v>38</v>
      </c>
      <c r="D65" s="0" t="s">
        <v>230</v>
      </c>
      <c r="E65" s="0" t="n">
        <v>1773</v>
      </c>
      <c r="L65" s="0" t="n">
        <v>0</v>
      </c>
      <c r="M65" s="0" t="s">
        <v>231</v>
      </c>
      <c r="N65" s="0" t="s">
        <v>138</v>
      </c>
    </row>
    <row r="66" customFormat="false" ht="12.8" hidden="false" customHeight="true" outlineLevel="0" collapsed="false">
      <c r="A66" s="0" t="s">
        <v>13</v>
      </c>
      <c r="B66" s="0" t="s">
        <v>14</v>
      </c>
      <c r="C66" s="0" t="s">
        <v>15</v>
      </c>
      <c r="D66" s="0" t="s">
        <v>209</v>
      </c>
      <c r="E66" s="0" t="n">
        <v>1774</v>
      </c>
      <c r="L66" s="0" t="n">
        <v>0</v>
      </c>
      <c r="M66" s="0" t="s">
        <v>231</v>
      </c>
      <c r="O66" s="0" t="s">
        <v>138</v>
      </c>
    </row>
    <row r="67" customFormat="false" ht="12.8" hidden="false" customHeight="true" outlineLevel="0" collapsed="false">
      <c r="A67" s="0" t="s">
        <v>57</v>
      </c>
      <c r="B67" s="0" t="s">
        <v>58</v>
      </c>
      <c r="C67" s="0" t="s">
        <v>15</v>
      </c>
      <c r="D67" s="0" t="s">
        <v>54</v>
      </c>
      <c r="E67" s="0" t="n">
        <v>1774</v>
      </c>
      <c r="L67" s="0" t="n">
        <v>0</v>
      </c>
      <c r="M67" s="0" t="s">
        <v>232</v>
      </c>
      <c r="N67" s="0" t="s">
        <v>233</v>
      </c>
    </row>
    <row r="68" customFormat="false" ht="12.8" hidden="false" customHeight="true" outlineLevel="0" collapsed="false">
      <c r="A68" s="0" t="s">
        <v>234</v>
      </c>
      <c r="B68" s="0" t="s">
        <v>205</v>
      </c>
      <c r="C68" s="0" t="s">
        <v>15</v>
      </c>
      <c r="D68" s="0" t="s">
        <v>235</v>
      </c>
      <c r="E68" s="0" t="n">
        <v>1774</v>
      </c>
      <c r="L68" s="0" t="n">
        <v>0</v>
      </c>
      <c r="M68" s="0" t="s">
        <v>236</v>
      </c>
      <c r="N68" s="0" t="s">
        <v>174</v>
      </c>
      <c r="O68" s="0" t="s">
        <v>71</v>
      </c>
    </row>
    <row r="69" customFormat="false" ht="12.8" hidden="false" customHeight="true" outlineLevel="0" collapsed="false">
      <c r="A69" s="0" t="s">
        <v>180</v>
      </c>
      <c r="B69" s="0" t="s">
        <v>181</v>
      </c>
      <c r="C69" s="0" t="s">
        <v>21</v>
      </c>
      <c r="D69" s="0" t="s">
        <v>237</v>
      </c>
      <c r="E69" s="0" t="n">
        <v>1774</v>
      </c>
      <c r="L69" s="0" t="n">
        <v>0</v>
      </c>
      <c r="M69" s="0" t="s">
        <v>238</v>
      </c>
    </row>
    <row r="70" customFormat="false" ht="12.8" hidden="false" customHeight="true" outlineLevel="0" collapsed="false">
      <c r="A70" s="0" t="s">
        <v>180</v>
      </c>
      <c r="B70" s="0" t="s">
        <v>181</v>
      </c>
      <c r="C70" s="0" t="s">
        <v>21</v>
      </c>
      <c r="D70" s="0" t="s">
        <v>237</v>
      </c>
      <c r="E70" s="0" t="n">
        <v>1774</v>
      </c>
      <c r="L70" s="0" t="n">
        <v>0</v>
      </c>
      <c r="M70" s="0" t="s">
        <v>239</v>
      </c>
    </row>
    <row r="71" customFormat="false" ht="12.8" hidden="false" customHeight="true" outlineLevel="0" collapsed="false">
      <c r="A71" s="0" t="s">
        <v>13</v>
      </c>
      <c r="B71" s="0" t="s">
        <v>14</v>
      </c>
      <c r="C71" s="0" t="s">
        <v>15</v>
      </c>
      <c r="D71" s="0" t="s">
        <v>240</v>
      </c>
      <c r="E71" s="0" t="n">
        <v>1774</v>
      </c>
      <c r="L71" s="0" t="n">
        <v>0</v>
      </c>
      <c r="M71" s="0" t="s">
        <v>241</v>
      </c>
      <c r="O71" s="0" t="s">
        <v>242</v>
      </c>
    </row>
    <row r="72" customFormat="false" ht="12.8" hidden="false" customHeight="true" outlineLevel="0" collapsed="false">
      <c r="A72" s="0" t="s">
        <v>204</v>
      </c>
      <c r="B72" s="0" t="s">
        <v>205</v>
      </c>
      <c r="C72" s="0" t="s">
        <v>38</v>
      </c>
      <c r="D72" s="0" t="s">
        <v>243</v>
      </c>
      <c r="E72" s="0" t="n">
        <v>1775</v>
      </c>
      <c r="L72" s="0" t="n">
        <v>0</v>
      </c>
      <c r="M72" s="0" t="s">
        <v>244</v>
      </c>
      <c r="N72" s="0" t="s">
        <v>245</v>
      </c>
    </row>
    <row r="73" customFormat="false" ht="12.8" hidden="false" customHeight="true" outlineLevel="0" collapsed="false">
      <c r="A73" s="0" t="s">
        <v>184</v>
      </c>
      <c r="B73" s="0" t="s">
        <v>185</v>
      </c>
      <c r="C73" s="0" t="s">
        <v>186</v>
      </c>
      <c r="D73" s="0" t="s">
        <v>246</v>
      </c>
      <c r="E73" s="0" t="n">
        <v>1775</v>
      </c>
      <c r="L73" s="0" t="n">
        <v>0</v>
      </c>
      <c r="M73" s="0" t="s">
        <v>247</v>
      </c>
      <c r="O73" s="0" t="s">
        <v>248</v>
      </c>
    </row>
    <row r="74" customFormat="false" ht="12.8" hidden="false" customHeight="true" outlineLevel="0" collapsed="false">
      <c r="A74" s="0" t="s">
        <v>44</v>
      </c>
      <c r="B74" s="0" t="s">
        <v>45</v>
      </c>
      <c r="C74" s="0" t="s">
        <v>15</v>
      </c>
      <c r="D74" s="0" t="s">
        <v>249</v>
      </c>
      <c r="E74" s="0" t="n">
        <v>1773</v>
      </c>
      <c r="L74" s="0" t="n">
        <v>0</v>
      </c>
      <c r="M74" s="0" t="s">
        <v>250</v>
      </c>
      <c r="O74" s="0" t="s">
        <v>251</v>
      </c>
    </row>
    <row r="75" customFormat="false" ht="12.8" hidden="false" customHeight="true" outlineLevel="0" collapsed="false">
      <c r="A75" s="0" t="s">
        <v>44</v>
      </c>
      <c r="B75" s="0" t="s">
        <v>85</v>
      </c>
      <c r="C75" s="0" t="s">
        <v>15</v>
      </c>
      <c r="D75" s="0" t="s">
        <v>252</v>
      </c>
      <c r="E75" s="0" t="n">
        <v>1775</v>
      </c>
      <c r="L75" s="0" t="n">
        <v>0</v>
      </c>
      <c r="M75" s="0" t="s">
        <v>253</v>
      </c>
      <c r="N75" s="0" t="s">
        <v>254</v>
      </c>
      <c r="O75" s="0" t="s">
        <v>255</v>
      </c>
    </row>
    <row r="76" customFormat="false" ht="12.8" hidden="false" customHeight="true" outlineLevel="0" collapsed="false">
      <c r="A76" s="0" t="s">
        <v>176</v>
      </c>
      <c r="B76" s="0" t="s">
        <v>177</v>
      </c>
      <c r="C76" s="0" t="s">
        <v>21</v>
      </c>
      <c r="D76" s="0" t="s">
        <v>256</v>
      </c>
      <c r="E76" s="0" t="n">
        <v>1772</v>
      </c>
      <c r="L76" s="0" t="n">
        <v>0</v>
      </c>
      <c r="M76" s="0" t="s">
        <v>257</v>
      </c>
      <c r="O76" s="0" t="s">
        <v>258</v>
      </c>
    </row>
    <row r="77" customFormat="false" ht="12.8" hidden="false" customHeight="true" outlineLevel="0" collapsed="false">
      <c r="A77" s="0" t="s">
        <v>92</v>
      </c>
      <c r="B77" s="0" t="s">
        <v>259</v>
      </c>
      <c r="C77" s="0" t="s">
        <v>38</v>
      </c>
      <c r="D77" s="0" t="s">
        <v>110</v>
      </c>
      <c r="E77" s="0" t="n">
        <v>1774</v>
      </c>
      <c r="L77" s="0" t="n">
        <v>0</v>
      </c>
      <c r="M77" s="0" t="s">
        <v>257</v>
      </c>
      <c r="N77" s="0" t="s">
        <v>258</v>
      </c>
    </row>
    <row r="78" customFormat="false" ht="12.8" hidden="false" customHeight="true" outlineLevel="0" collapsed="false">
      <c r="A78" s="0" t="s">
        <v>184</v>
      </c>
      <c r="B78" s="0" t="s">
        <v>185</v>
      </c>
      <c r="C78" s="0" t="s">
        <v>186</v>
      </c>
      <c r="D78" s="0" t="s">
        <v>260</v>
      </c>
      <c r="E78" s="0" t="n">
        <v>1775</v>
      </c>
      <c r="L78" s="0" t="n">
        <v>0</v>
      </c>
      <c r="M78" s="0" t="s">
        <v>261</v>
      </c>
      <c r="O78" s="0" t="s">
        <v>262</v>
      </c>
    </row>
    <row r="79" customFormat="false" ht="12.8" hidden="false" customHeight="true" outlineLevel="0" collapsed="false">
      <c r="A79" s="0" t="s">
        <v>180</v>
      </c>
      <c r="B79" s="0" t="s">
        <v>181</v>
      </c>
      <c r="C79" s="0" t="s">
        <v>21</v>
      </c>
      <c r="D79" s="0" t="s">
        <v>118</v>
      </c>
      <c r="E79" s="0" t="n">
        <v>1773</v>
      </c>
      <c r="L79" s="0" t="n">
        <v>0</v>
      </c>
      <c r="M79" s="0" t="s">
        <v>263</v>
      </c>
    </row>
    <row r="80" customFormat="false" ht="12.8" hidden="false" customHeight="true" outlineLevel="0" collapsed="false">
      <c r="A80" s="0" t="s">
        <v>184</v>
      </c>
      <c r="B80" s="0" t="s">
        <v>185</v>
      </c>
      <c r="C80" s="0" t="s">
        <v>186</v>
      </c>
      <c r="D80" s="0" t="s">
        <v>260</v>
      </c>
      <c r="E80" s="0" t="n">
        <v>1775</v>
      </c>
      <c r="L80" s="0" t="n">
        <v>0</v>
      </c>
      <c r="M80" s="0" t="s">
        <v>264</v>
      </c>
      <c r="O80" s="0" t="s">
        <v>223</v>
      </c>
    </row>
    <row r="81" customFormat="false" ht="12.8" hidden="false" customHeight="true" outlineLevel="0" collapsed="false">
      <c r="A81" s="0" t="s">
        <v>180</v>
      </c>
      <c r="B81" s="0" t="s">
        <v>181</v>
      </c>
      <c r="C81" s="0" t="s">
        <v>21</v>
      </c>
      <c r="D81" s="0" t="s">
        <v>265</v>
      </c>
      <c r="E81" s="0" t="n">
        <v>1773</v>
      </c>
      <c r="L81" s="0" t="n">
        <v>0</v>
      </c>
      <c r="M81" s="0" t="s">
        <v>266</v>
      </c>
    </row>
    <row r="82" customFormat="false" ht="12.8" hidden="false" customHeight="true" outlineLevel="0" collapsed="false">
      <c r="A82" s="0" t="s">
        <v>180</v>
      </c>
      <c r="B82" s="0" t="s">
        <v>181</v>
      </c>
      <c r="C82" s="0" t="s">
        <v>21</v>
      </c>
      <c r="D82" s="0" t="s">
        <v>265</v>
      </c>
      <c r="E82" s="0" t="n">
        <v>1773</v>
      </c>
      <c r="L82" s="0" t="n">
        <v>0</v>
      </c>
      <c r="M82" s="0" t="s">
        <v>267</v>
      </c>
    </row>
    <row r="83" customFormat="false" ht="12.8" hidden="false" customHeight="true" outlineLevel="0" collapsed="false">
      <c r="A83" s="0" t="s">
        <v>180</v>
      </c>
      <c r="B83" s="0" t="s">
        <v>181</v>
      </c>
      <c r="C83" s="0" t="s">
        <v>21</v>
      </c>
      <c r="D83" s="0" t="s">
        <v>265</v>
      </c>
      <c r="E83" s="0" t="n">
        <v>1773</v>
      </c>
      <c r="L83" s="0" t="n">
        <v>0</v>
      </c>
      <c r="M83" s="0" t="s">
        <v>268</v>
      </c>
    </row>
    <row r="84" customFormat="false" ht="12.8" hidden="false" customHeight="true" outlineLevel="0" collapsed="false">
      <c r="A84" s="0" t="s">
        <v>269</v>
      </c>
      <c r="B84" s="0" t="s">
        <v>270</v>
      </c>
      <c r="C84" s="0" t="s">
        <v>15</v>
      </c>
      <c r="D84" s="0" t="s">
        <v>271</v>
      </c>
      <c r="E84" s="0" t="n">
        <v>1774</v>
      </c>
      <c r="F84" s="0" t="s">
        <v>272</v>
      </c>
      <c r="L84" s="0" t="n">
        <v>0</v>
      </c>
      <c r="M84" s="0" t="s">
        <v>273</v>
      </c>
    </row>
    <row r="85" customFormat="false" ht="12.8" hidden="false" customHeight="true" outlineLevel="0" collapsed="false">
      <c r="A85" s="0" t="s">
        <v>274</v>
      </c>
      <c r="B85" s="0" t="s">
        <v>275</v>
      </c>
      <c r="C85" s="0" t="s">
        <v>15</v>
      </c>
      <c r="D85" s="0" t="s">
        <v>276</v>
      </c>
      <c r="E85" s="0" t="n">
        <v>1774</v>
      </c>
      <c r="L85" s="0" t="n">
        <v>0</v>
      </c>
      <c r="M85" s="0" t="s">
        <v>277</v>
      </c>
      <c r="N85" s="0" t="s">
        <v>278</v>
      </c>
    </row>
    <row r="86" customFormat="false" ht="12.8" hidden="false" customHeight="true" outlineLevel="0" collapsed="false">
      <c r="A86" s="0" t="s">
        <v>36</v>
      </c>
      <c r="B86" s="0" t="s">
        <v>211</v>
      </c>
      <c r="C86" s="0" t="s">
        <v>38</v>
      </c>
      <c r="D86" s="0" t="s">
        <v>194</v>
      </c>
      <c r="E86" s="0" t="n">
        <v>1775</v>
      </c>
      <c r="L86" s="0" t="n">
        <v>0</v>
      </c>
      <c r="M86" s="0" t="s">
        <v>279</v>
      </c>
      <c r="N86" s="0" t="s">
        <v>255</v>
      </c>
      <c r="O86" s="0" t="s">
        <v>280</v>
      </c>
    </row>
    <row r="87" customFormat="false" ht="12.8" hidden="false" customHeight="true" outlineLevel="0" collapsed="false">
      <c r="A87" s="0" t="s">
        <v>224</v>
      </c>
      <c r="B87" s="0" t="s">
        <v>14</v>
      </c>
      <c r="C87" s="0" t="s">
        <v>225</v>
      </c>
      <c r="D87" s="0" t="s">
        <v>226</v>
      </c>
      <c r="E87" s="0" t="n">
        <v>1774</v>
      </c>
      <c r="L87" s="0" t="n">
        <v>0</v>
      </c>
      <c r="M87" s="0" t="s">
        <v>281</v>
      </c>
      <c r="N87" s="0" t="s">
        <v>84</v>
      </c>
      <c r="O87" s="0" t="s">
        <v>255</v>
      </c>
    </row>
    <row r="88" customFormat="false" ht="12.8" hidden="false" customHeight="true" outlineLevel="0" collapsed="false">
      <c r="A88" s="0" t="s">
        <v>104</v>
      </c>
      <c r="B88" s="0" t="s">
        <v>282</v>
      </c>
      <c r="C88" s="0" t="s">
        <v>21</v>
      </c>
      <c r="D88" s="0" t="s">
        <v>106</v>
      </c>
      <c r="E88" s="0" t="n">
        <v>1775</v>
      </c>
      <c r="L88" s="0" t="n">
        <v>0</v>
      </c>
      <c r="M88" s="0" t="s">
        <v>283</v>
      </c>
      <c r="N88" s="0" t="s">
        <v>255</v>
      </c>
    </row>
    <row r="89" customFormat="false" ht="12.8" hidden="false" customHeight="true" outlineLevel="0" collapsed="false">
      <c r="A89" s="0" t="s">
        <v>199</v>
      </c>
      <c r="B89" s="0" t="s">
        <v>200</v>
      </c>
      <c r="C89" s="0" t="s">
        <v>21</v>
      </c>
      <c r="D89" s="0" t="s">
        <v>118</v>
      </c>
      <c r="E89" s="0" t="n">
        <v>1772</v>
      </c>
      <c r="F89" s="0" t="s">
        <v>284</v>
      </c>
      <c r="L89" s="0" t="n">
        <v>0</v>
      </c>
      <c r="M89" s="0" t="s">
        <v>285</v>
      </c>
      <c r="N89" s="0" t="s">
        <v>286</v>
      </c>
    </row>
    <row r="90" customFormat="false" ht="12.8" hidden="false" customHeight="true" outlineLevel="0" collapsed="false">
      <c r="A90" s="0" t="s">
        <v>176</v>
      </c>
      <c r="B90" s="0" t="s">
        <v>177</v>
      </c>
      <c r="C90" s="0" t="s">
        <v>21</v>
      </c>
      <c r="D90" s="0" t="s">
        <v>287</v>
      </c>
      <c r="E90" s="0" t="n">
        <v>1772</v>
      </c>
      <c r="L90" s="0" t="n">
        <v>0</v>
      </c>
      <c r="M90" s="0" t="s">
        <v>288</v>
      </c>
      <c r="N90" s="0" t="s">
        <v>84</v>
      </c>
      <c r="O90" s="0" t="s">
        <v>255</v>
      </c>
    </row>
    <row r="91" customFormat="false" ht="12.8" hidden="false" customHeight="true" outlineLevel="0" collapsed="false">
      <c r="A91" s="0" t="s">
        <v>44</v>
      </c>
      <c r="B91" s="0" t="s">
        <v>45</v>
      </c>
      <c r="C91" s="0" t="s">
        <v>15</v>
      </c>
      <c r="D91" s="0" t="s">
        <v>289</v>
      </c>
      <c r="E91" s="0" t="n">
        <v>1773</v>
      </c>
      <c r="L91" s="0" t="n">
        <v>0</v>
      </c>
      <c r="M91" s="0" t="s">
        <v>290</v>
      </c>
      <c r="N91" s="0" t="s">
        <v>84</v>
      </c>
      <c r="O91" s="0" t="s">
        <v>291</v>
      </c>
    </row>
    <row r="92" customFormat="false" ht="12.8" hidden="false" customHeight="true" outlineLevel="0" collapsed="false">
      <c r="A92" s="0" t="s">
        <v>292</v>
      </c>
      <c r="B92" s="0" t="s">
        <v>293</v>
      </c>
      <c r="C92" s="0" t="s">
        <v>294</v>
      </c>
      <c r="D92" s="0" t="s">
        <v>295</v>
      </c>
      <c r="E92" s="0" t="n">
        <v>1764</v>
      </c>
      <c r="G92" s="0" t="s">
        <v>296</v>
      </c>
      <c r="I92" s="0" t="n">
        <v>0</v>
      </c>
      <c r="J92" s="0" t="n">
        <v>16</v>
      </c>
      <c r="K92" s="0" t="n">
        <v>0</v>
      </c>
      <c r="L92" s="0" t="n">
        <v>192</v>
      </c>
      <c r="M92" s="0" t="s">
        <v>290</v>
      </c>
      <c r="O92" s="0" t="s">
        <v>297</v>
      </c>
    </row>
    <row r="93" customFormat="false" ht="12.8" hidden="false" customHeight="true" outlineLevel="0" collapsed="false">
      <c r="A93" s="0" t="s">
        <v>79</v>
      </c>
      <c r="B93" s="0" t="s">
        <v>80</v>
      </c>
      <c r="C93" s="0" t="s">
        <v>21</v>
      </c>
      <c r="D93" s="0" t="s">
        <v>298</v>
      </c>
      <c r="E93" s="0" t="n">
        <v>1772</v>
      </c>
      <c r="L93" s="0" t="n">
        <v>0</v>
      </c>
      <c r="M93" s="0" t="s">
        <v>299</v>
      </c>
      <c r="N93" s="0" t="s">
        <v>174</v>
      </c>
      <c r="O93" s="0" t="s">
        <v>83</v>
      </c>
    </row>
    <row r="94" customFormat="false" ht="12.8" hidden="false" customHeight="true" outlineLevel="0" collapsed="false">
      <c r="A94" s="0" t="s">
        <v>300</v>
      </c>
      <c r="B94" s="0" t="s">
        <v>301</v>
      </c>
      <c r="C94" s="0" t="s">
        <v>21</v>
      </c>
      <c r="D94" s="0" t="s">
        <v>302</v>
      </c>
      <c r="E94" s="0" t="n">
        <v>1772</v>
      </c>
      <c r="L94" s="0" t="n">
        <v>0</v>
      </c>
      <c r="M94" s="0" t="s">
        <v>303</v>
      </c>
      <c r="N94" s="0" t="s">
        <v>96</v>
      </c>
      <c r="O94" s="0" t="s">
        <v>304</v>
      </c>
    </row>
    <row r="95" customFormat="false" ht="12.8" hidden="false" customHeight="true" outlineLevel="0" collapsed="false">
      <c r="A95" s="0" t="s">
        <v>13</v>
      </c>
      <c r="B95" s="0" t="s">
        <v>14</v>
      </c>
      <c r="C95" s="0" t="s">
        <v>15</v>
      </c>
      <c r="D95" s="0" t="s">
        <v>305</v>
      </c>
      <c r="E95" s="0" t="n">
        <v>1774</v>
      </c>
      <c r="F95" s="0" t="s">
        <v>306</v>
      </c>
      <c r="L95" s="0" t="n">
        <v>0</v>
      </c>
      <c r="M95" s="0" t="s">
        <v>307</v>
      </c>
      <c r="O95" s="0" t="s">
        <v>262</v>
      </c>
    </row>
    <row r="96" customFormat="false" ht="12.8" hidden="false" customHeight="true" outlineLevel="0" collapsed="false">
      <c r="A96" s="0" t="s">
        <v>146</v>
      </c>
      <c r="B96" s="0" t="s">
        <v>147</v>
      </c>
      <c r="C96" s="0" t="s">
        <v>21</v>
      </c>
      <c r="D96" s="0" t="s">
        <v>287</v>
      </c>
      <c r="E96" s="0" t="n">
        <v>1772</v>
      </c>
      <c r="L96" s="0" t="n">
        <v>0</v>
      </c>
      <c r="M96" s="0" t="s">
        <v>308</v>
      </c>
      <c r="N96" s="0" t="s">
        <v>84</v>
      </c>
      <c r="O96" s="0" t="s">
        <v>262</v>
      </c>
    </row>
    <row r="97" customFormat="false" ht="12.8" hidden="false" customHeight="true" outlineLevel="0" collapsed="false">
      <c r="A97" s="0" t="s">
        <v>44</v>
      </c>
      <c r="B97" s="0" t="s">
        <v>85</v>
      </c>
      <c r="C97" s="0" t="s">
        <v>15</v>
      </c>
      <c r="D97" s="0" t="s">
        <v>86</v>
      </c>
      <c r="E97" s="0" t="n">
        <v>1774</v>
      </c>
      <c r="L97" s="0" t="n">
        <v>0</v>
      </c>
      <c r="M97" s="0" t="s">
        <v>309</v>
      </c>
      <c r="N97" s="0" t="s">
        <v>258</v>
      </c>
      <c r="O97" s="0" t="s">
        <v>310</v>
      </c>
    </row>
    <row r="98" customFormat="false" ht="12.8" hidden="false" customHeight="true" outlineLevel="0" collapsed="false">
      <c r="A98" s="0" t="s">
        <v>44</v>
      </c>
      <c r="B98" s="0" t="s">
        <v>45</v>
      </c>
      <c r="C98" s="0" t="s">
        <v>15</v>
      </c>
      <c r="D98" s="0" t="s">
        <v>289</v>
      </c>
      <c r="E98" s="0" t="n">
        <v>1773</v>
      </c>
      <c r="L98" s="0" t="n">
        <v>0</v>
      </c>
      <c r="M98" s="0" t="s">
        <v>311</v>
      </c>
      <c r="O98" s="0" t="s">
        <v>312</v>
      </c>
    </row>
    <row r="99" customFormat="false" ht="12.8" hidden="false" customHeight="true" outlineLevel="0" collapsed="false">
      <c r="A99" s="0" t="s">
        <v>313</v>
      </c>
      <c r="B99" s="0" t="s">
        <v>314</v>
      </c>
      <c r="C99" s="0" t="s">
        <v>15</v>
      </c>
      <c r="D99" s="0" t="s">
        <v>315</v>
      </c>
      <c r="E99" s="0" t="n">
        <v>1773</v>
      </c>
      <c r="L99" s="0" t="n">
        <v>0</v>
      </c>
      <c r="M99" s="0" t="s">
        <v>316</v>
      </c>
      <c r="N99" s="0" t="s">
        <v>71</v>
      </c>
      <c r="O99" s="0" t="s">
        <v>317</v>
      </c>
    </row>
    <row r="100" customFormat="false" ht="12.8" hidden="false" customHeight="true" outlineLevel="0" collapsed="false">
      <c r="A100" s="0" t="s">
        <v>36</v>
      </c>
      <c r="B100" s="0" t="s">
        <v>37</v>
      </c>
      <c r="C100" s="0" t="s">
        <v>38</v>
      </c>
      <c r="D100" s="0" t="s">
        <v>141</v>
      </c>
      <c r="E100" s="0" t="n">
        <v>1773</v>
      </c>
      <c r="L100" s="0" t="n">
        <v>0</v>
      </c>
      <c r="M100" s="0" t="s">
        <v>318</v>
      </c>
      <c r="N100" s="0" t="s">
        <v>71</v>
      </c>
      <c r="O100" s="0" t="s">
        <v>233</v>
      </c>
    </row>
    <row r="101" customFormat="false" ht="12.8" hidden="false" customHeight="true" outlineLevel="0" collapsed="false">
      <c r="A101" s="0" t="s">
        <v>28</v>
      </c>
      <c r="B101" s="0" t="s">
        <v>29</v>
      </c>
      <c r="C101" s="0" t="s">
        <v>15</v>
      </c>
      <c r="D101" s="0" t="s">
        <v>319</v>
      </c>
      <c r="E101" s="0" t="n">
        <v>1773</v>
      </c>
      <c r="F101" s="0" t="s">
        <v>320</v>
      </c>
      <c r="L101" s="0" t="n">
        <v>0</v>
      </c>
      <c r="M101" s="0" t="s">
        <v>318</v>
      </c>
      <c r="N101" s="0" t="s">
        <v>71</v>
      </c>
      <c r="O101" s="0" t="s">
        <v>317</v>
      </c>
    </row>
    <row r="102" customFormat="false" ht="12.8" hidden="false" customHeight="true" outlineLevel="0" collapsed="false">
      <c r="A102" s="0" t="s">
        <v>321</v>
      </c>
      <c r="B102" s="0" t="s">
        <v>322</v>
      </c>
      <c r="C102" s="0" t="s">
        <v>323</v>
      </c>
      <c r="D102" s="0" t="s">
        <v>324</v>
      </c>
      <c r="E102" s="0" t="n">
        <v>1773</v>
      </c>
      <c r="F102" s="0" t="s">
        <v>325</v>
      </c>
      <c r="L102" s="0" t="n">
        <v>0</v>
      </c>
      <c r="M102" s="0" t="s">
        <v>326</v>
      </c>
      <c r="N102" s="0" t="s">
        <v>84</v>
      </c>
      <c r="O102" s="0" t="s">
        <v>327</v>
      </c>
    </row>
    <row r="103" customFormat="false" ht="12.8" hidden="false" customHeight="true" outlineLevel="0" collapsed="false">
      <c r="A103" s="0" t="s">
        <v>28</v>
      </c>
      <c r="B103" s="0" t="s">
        <v>29</v>
      </c>
      <c r="C103" s="0" t="s">
        <v>15</v>
      </c>
      <c r="D103" s="0" t="s">
        <v>118</v>
      </c>
      <c r="E103" s="0" t="n">
        <v>1772</v>
      </c>
      <c r="F103" s="0" t="s">
        <v>320</v>
      </c>
      <c r="L103" s="0" t="n">
        <v>0</v>
      </c>
      <c r="M103" s="0" t="s">
        <v>328</v>
      </c>
      <c r="N103" s="0" t="s">
        <v>84</v>
      </c>
      <c r="O103" s="0" t="s">
        <v>327</v>
      </c>
    </row>
    <row r="104" customFormat="false" ht="12.8" hidden="false" customHeight="true" outlineLevel="0" collapsed="false">
      <c r="A104" s="0" t="s">
        <v>166</v>
      </c>
      <c r="B104" s="0" t="s">
        <v>167</v>
      </c>
      <c r="C104" s="0" t="s">
        <v>21</v>
      </c>
      <c r="D104" s="0" t="s">
        <v>329</v>
      </c>
      <c r="E104" s="0" t="n">
        <v>1773</v>
      </c>
      <c r="L104" s="0" t="n">
        <v>0</v>
      </c>
      <c r="M104" s="0" t="s">
        <v>330</v>
      </c>
      <c r="O104" s="0" t="s">
        <v>327</v>
      </c>
    </row>
    <row r="105" customFormat="false" ht="12.8" hidden="false" customHeight="true" outlineLevel="0" collapsed="false">
      <c r="A105" s="0" t="s">
        <v>184</v>
      </c>
      <c r="B105" s="0" t="s">
        <v>185</v>
      </c>
      <c r="C105" s="0" t="s">
        <v>186</v>
      </c>
      <c r="D105" s="0" t="s">
        <v>187</v>
      </c>
      <c r="E105" s="0" t="n">
        <v>1775</v>
      </c>
      <c r="L105" s="0" t="n">
        <v>0</v>
      </c>
      <c r="M105" s="0" t="s">
        <v>331</v>
      </c>
      <c r="N105" s="0" t="s">
        <v>327</v>
      </c>
    </row>
    <row r="106" customFormat="false" ht="12.8" hidden="false" customHeight="true" outlineLevel="0" collapsed="false">
      <c r="A106" s="0" t="s">
        <v>332</v>
      </c>
      <c r="B106" s="0" t="s">
        <v>109</v>
      </c>
      <c r="C106" s="0" t="s">
        <v>15</v>
      </c>
      <c r="D106" s="0" t="s">
        <v>333</v>
      </c>
      <c r="E106" s="0" t="n">
        <v>1774</v>
      </c>
      <c r="L106" s="0" t="n">
        <v>0</v>
      </c>
      <c r="M106" s="0" t="s">
        <v>331</v>
      </c>
      <c r="O106" s="0" t="s">
        <v>327</v>
      </c>
    </row>
    <row r="107" customFormat="false" ht="12.8" hidden="false" customHeight="true" outlineLevel="0" collapsed="false">
      <c r="A107" s="0" t="s">
        <v>104</v>
      </c>
      <c r="B107" s="0" t="s">
        <v>105</v>
      </c>
      <c r="C107" s="0" t="s">
        <v>21</v>
      </c>
      <c r="D107" s="0" t="s">
        <v>334</v>
      </c>
      <c r="E107" s="0" t="n">
        <v>1775</v>
      </c>
      <c r="L107" s="0" t="n">
        <v>0</v>
      </c>
      <c r="M107" s="0" t="s">
        <v>335</v>
      </c>
      <c r="N107" s="0" t="s">
        <v>327</v>
      </c>
    </row>
    <row r="108" customFormat="false" ht="12.8" hidden="false" customHeight="true" outlineLevel="0" collapsed="false">
      <c r="A108" s="0" t="s">
        <v>92</v>
      </c>
      <c r="B108" s="0" t="s">
        <v>93</v>
      </c>
      <c r="C108" s="0" t="s">
        <v>38</v>
      </c>
      <c r="D108" s="0" t="s">
        <v>336</v>
      </c>
      <c r="E108" s="0" t="n">
        <v>1772</v>
      </c>
      <c r="L108" s="0" t="n">
        <v>0</v>
      </c>
      <c r="M108" s="0" t="s">
        <v>337</v>
      </c>
      <c r="N108" s="0" t="s">
        <v>84</v>
      </c>
      <c r="O108" s="0" t="s">
        <v>327</v>
      </c>
    </row>
    <row r="109" customFormat="false" ht="12.8" hidden="false" customHeight="true" outlineLevel="0" collapsed="false">
      <c r="A109" s="0" t="s">
        <v>111</v>
      </c>
      <c r="B109" s="0" t="s">
        <v>112</v>
      </c>
      <c r="C109" s="0" t="s">
        <v>21</v>
      </c>
      <c r="D109" s="0" t="s">
        <v>113</v>
      </c>
      <c r="E109" s="0" t="n">
        <v>1772</v>
      </c>
      <c r="L109" s="0" t="n">
        <v>0</v>
      </c>
      <c r="M109" s="0" t="s">
        <v>337</v>
      </c>
      <c r="N109" s="0" t="s">
        <v>84</v>
      </c>
      <c r="O109" s="0" t="s">
        <v>327</v>
      </c>
    </row>
    <row r="110" customFormat="false" ht="12.8" hidden="false" customHeight="true" outlineLevel="0" collapsed="false">
      <c r="A110" s="0" t="s">
        <v>274</v>
      </c>
      <c r="B110" s="0" t="s">
        <v>275</v>
      </c>
      <c r="C110" s="0" t="s">
        <v>15</v>
      </c>
      <c r="D110" s="0" t="s">
        <v>110</v>
      </c>
      <c r="E110" s="0" t="n">
        <v>1773</v>
      </c>
      <c r="L110" s="0" t="n">
        <v>0</v>
      </c>
      <c r="M110" s="0" t="s">
        <v>338</v>
      </c>
      <c r="N110" s="0" t="s">
        <v>310</v>
      </c>
    </row>
    <row r="111" customFormat="false" ht="12.8" hidden="false" customHeight="true" outlineLevel="0" collapsed="false">
      <c r="A111" s="0" t="s">
        <v>57</v>
      </c>
      <c r="B111" s="0" t="s">
        <v>58</v>
      </c>
      <c r="C111" s="0" t="s">
        <v>15</v>
      </c>
      <c r="D111" s="0" t="s">
        <v>339</v>
      </c>
      <c r="E111" s="0" t="n">
        <v>1775</v>
      </c>
      <c r="L111" s="0" t="n">
        <v>0</v>
      </c>
      <c r="M111" s="0" t="s">
        <v>340</v>
      </c>
      <c r="O111" s="0" t="s">
        <v>341</v>
      </c>
    </row>
    <row r="112" customFormat="false" ht="12.8" hidden="false" customHeight="true" outlineLevel="0" collapsed="false">
      <c r="A112" s="0" t="s">
        <v>92</v>
      </c>
      <c r="B112" s="0" t="s">
        <v>259</v>
      </c>
      <c r="C112" s="0" t="s">
        <v>38</v>
      </c>
      <c r="D112" s="0" t="s">
        <v>110</v>
      </c>
      <c r="E112" s="0" t="n">
        <v>1774</v>
      </c>
      <c r="L112" s="0" t="n">
        <v>0</v>
      </c>
      <c r="M112" s="0" t="s">
        <v>342</v>
      </c>
      <c r="N112" s="0" t="s">
        <v>122</v>
      </c>
    </row>
    <row r="113" customFormat="false" ht="12.8" hidden="false" customHeight="true" outlineLevel="0" collapsed="false">
      <c r="A113" s="0" t="s">
        <v>67</v>
      </c>
      <c r="B113" s="0" t="s">
        <v>68</v>
      </c>
      <c r="C113" s="0" t="s">
        <v>38</v>
      </c>
      <c r="D113" s="0" t="s">
        <v>69</v>
      </c>
      <c r="E113" s="0" t="n">
        <v>1773</v>
      </c>
      <c r="L113" s="0" t="n">
        <v>0</v>
      </c>
      <c r="M113" s="0" t="s">
        <v>343</v>
      </c>
      <c r="N113" s="0" t="s">
        <v>344</v>
      </c>
    </row>
    <row r="114" customFormat="false" ht="12.8" hidden="false" customHeight="true" outlineLevel="0" collapsed="false">
      <c r="A114" s="0" t="s">
        <v>57</v>
      </c>
      <c r="B114" s="0" t="s">
        <v>58</v>
      </c>
      <c r="C114" s="0" t="s">
        <v>15</v>
      </c>
      <c r="D114" s="0" t="s">
        <v>339</v>
      </c>
      <c r="E114" s="0" t="n">
        <v>1775</v>
      </c>
      <c r="L114" s="0" t="n">
        <v>0</v>
      </c>
      <c r="M114" s="0" t="s">
        <v>345</v>
      </c>
      <c r="O114" s="0" t="s">
        <v>278</v>
      </c>
    </row>
    <row r="115" customFormat="false" ht="12.8" hidden="false" customHeight="true" outlineLevel="0" collapsed="false">
      <c r="A115" s="0" t="s">
        <v>224</v>
      </c>
      <c r="B115" s="0" t="s">
        <v>14</v>
      </c>
      <c r="C115" s="0" t="s">
        <v>225</v>
      </c>
      <c r="D115" s="0" t="s">
        <v>226</v>
      </c>
      <c r="E115" s="0" t="n">
        <v>1774</v>
      </c>
      <c r="L115" s="0" t="n">
        <v>0</v>
      </c>
      <c r="M115" s="0" t="s">
        <v>346</v>
      </c>
      <c r="N115" s="0" t="s">
        <v>84</v>
      </c>
      <c r="O115" s="0" t="s">
        <v>347</v>
      </c>
    </row>
    <row r="116" customFormat="false" ht="12.8" hidden="false" customHeight="true" outlineLevel="0" collapsed="false">
      <c r="A116" s="0" t="s">
        <v>24</v>
      </c>
      <c r="B116" s="0" t="s">
        <v>25</v>
      </c>
      <c r="C116" s="0" t="s">
        <v>15</v>
      </c>
      <c r="D116" s="0" t="s">
        <v>348</v>
      </c>
      <c r="E116" s="0" t="n">
        <v>1772</v>
      </c>
      <c r="L116" s="0" t="n">
        <v>0</v>
      </c>
      <c r="M116" s="0" t="s">
        <v>349</v>
      </c>
      <c r="N116" s="0" t="s">
        <v>350</v>
      </c>
    </row>
    <row r="117" customFormat="false" ht="12.8" hidden="false" customHeight="true" outlineLevel="0" collapsed="false">
      <c r="A117" s="0" t="s">
        <v>104</v>
      </c>
      <c r="B117" s="0" t="s">
        <v>282</v>
      </c>
      <c r="C117" s="0" t="s">
        <v>21</v>
      </c>
      <c r="D117" s="0" t="s">
        <v>106</v>
      </c>
      <c r="E117" s="0" t="n">
        <v>1775</v>
      </c>
      <c r="L117" s="0" t="n">
        <v>0</v>
      </c>
      <c r="M117" s="0" t="s">
        <v>351</v>
      </c>
      <c r="N117" s="0" t="s">
        <v>352</v>
      </c>
    </row>
    <row r="118" customFormat="false" ht="12.8" hidden="false" customHeight="true" outlineLevel="0" collapsed="false">
      <c r="A118" s="0" t="s">
        <v>274</v>
      </c>
      <c r="B118" s="0" t="s">
        <v>275</v>
      </c>
      <c r="C118" s="0" t="s">
        <v>15</v>
      </c>
      <c r="D118" s="0" t="s">
        <v>353</v>
      </c>
      <c r="E118" s="0" t="n">
        <v>1772</v>
      </c>
      <c r="L118" s="0" t="n">
        <v>0</v>
      </c>
      <c r="M118" s="0" t="s">
        <v>354</v>
      </c>
      <c r="N118" s="0" t="s">
        <v>84</v>
      </c>
      <c r="O118" s="0" t="s">
        <v>355</v>
      </c>
    </row>
    <row r="119" customFormat="false" ht="12.8" hidden="false" customHeight="true" outlineLevel="0" collapsed="false">
      <c r="A119" s="0" t="s">
        <v>57</v>
      </c>
      <c r="B119" s="0" t="s">
        <v>58</v>
      </c>
      <c r="C119" s="0" t="s">
        <v>15</v>
      </c>
      <c r="D119" s="0" t="s">
        <v>339</v>
      </c>
      <c r="E119" s="0" t="n">
        <v>1775</v>
      </c>
      <c r="L119" s="0" t="n">
        <v>0</v>
      </c>
      <c r="M119" s="0" t="s">
        <v>356</v>
      </c>
    </row>
    <row r="120" customFormat="false" ht="12.8" hidden="false" customHeight="true" outlineLevel="0" collapsed="false">
      <c r="A120" s="0" t="s">
        <v>321</v>
      </c>
      <c r="B120" s="0" t="s">
        <v>322</v>
      </c>
      <c r="C120" s="0" t="s">
        <v>323</v>
      </c>
      <c r="D120" s="0" t="s">
        <v>357</v>
      </c>
      <c r="E120" s="0" t="n">
        <v>1773</v>
      </c>
      <c r="L120" s="0" t="n">
        <v>0</v>
      </c>
      <c r="M120" s="0" t="s">
        <v>358</v>
      </c>
      <c r="N120" s="0" t="s">
        <v>359</v>
      </c>
    </row>
    <row r="121" customFormat="false" ht="12.8" hidden="false" customHeight="true" outlineLevel="0" collapsed="false">
      <c r="A121" s="0" t="s">
        <v>360</v>
      </c>
      <c r="B121" s="0" t="s">
        <v>361</v>
      </c>
      <c r="C121" s="0" t="s">
        <v>362</v>
      </c>
      <c r="D121" s="0" t="s">
        <v>220</v>
      </c>
      <c r="E121" s="0" t="n">
        <v>1773</v>
      </c>
      <c r="L121" s="0" t="n">
        <v>0</v>
      </c>
      <c r="M121" s="0" t="s">
        <v>363</v>
      </c>
      <c r="N121" s="0" t="s">
        <v>364</v>
      </c>
    </row>
    <row r="122" customFormat="false" ht="12.8" hidden="false" customHeight="true" outlineLevel="0" collapsed="false">
      <c r="A122" s="0" t="s">
        <v>274</v>
      </c>
      <c r="B122" s="0" t="s">
        <v>135</v>
      </c>
      <c r="C122" s="0" t="s">
        <v>15</v>
      </c>
      <c r="D122" s="0" t="s">
        <v>162</v>
      </c>
      <c r="E122" s="0" t="n">
        <v>1774</v>
      </c>
      <c r="L122" s="0" t="n">
        <v>0</v>
      </c>
      <c r="M122" s="0" t="s">
        <v>365</v>
      </c>
      <c r="N122" s="0" t="s">
        <v>83</v>
      </c>
    </row>
    <row r="123" customFormat="false" ht="12.8" hidden="false" customHeight="true" outlineLevel="0" collapsed="false">
      <c r="A123" s="0" t="s">
        <v>123</v>
      </c>
      <c r="B123" s="0" t="s">
        <v>124</v>
      </c>
      <c r="C123" s="0" t="s">
        <v>38</v>
      </c>
      <c r="D123" s="0" t="s">
        <v>366</v>
      </c>
      <c r="E123" s="0" t="n">
        <v>1771</v>
      </c>
      <c r="L123" s="0" t="n">
        <v>0</v>
      </c>
      <c r="M123" s="0" t="s">
        <v>365</v>
      </c>
      <c r="O123" s="0" t="s">
        <v>367</v>
      </c>
    </row>
    <row r="124" customFormat="false" ht="12.8" hidden="false" customHeight="true" outlineLevel="0" collapsed="false">
      <c r="A124" s="0" t="s">
        <v>111</v>
      </c>
      <c r="B124" s="0" t="s">
        <v>112</v>
      </c>
      <c r="C124" s="0" t="s">
        <v>21</v>
      </c>
      <c r="D124" s="0" t="s">
        <v>113</v>
      </c>
      <c r="E124" s="0" t="n">
        <v>1772</v>
      </c>
      <c r="L124" s="0" t="n">
        <v>0</v>
      </c>
      <c r="M124" s="0" t="s">
        <v>368</v>
      </c>
      <c r="O124" s="0" t="s">
        <v>369</v>
      </c>
    </row>
    <row r="125" customFormat="false" ht="12.8" hidden="false" customHeight="true" outlineLevel="0" collapsed="false">
      <c r="A125" s="0" t="s">
        <v>204</v>
      </c>
      <c r="B125" s="0" t="s">
        <v>205</v>
      </c>
      <c r="C125" s="0" t="s">
        <v>38</v>
      </c>
      <c r="D125" s="0" t="s">
        <v>243</v>
      </c>
      <c r="E125" s="0" t="n">
        <v>1775</v>
      </c>
      <c r="L125" s="0" t="n">
        <v>0</v>
      </c>
      <c r="M125" s="0" t="s">
        <v>370</v>
      </c>
      <c r="N125" s="0" t="s">
        <v>71</v>
      </c>
    </row>
    <row r="126" customFormat="false" ht="12.8" hidden="false" customHeight="true" outlineLevel="0" collapsed="false">
      <c r="A126" s="0" t="s">
        <v>371</v>
      </c>
      <c r="B126" s="0" t="s">
        <v>372</v>
      </c>
      <c r="C126" s="0" t="s">
        <v>15</v>
      </c>
      <c r="D126" s="0" t="s">
        <v>30</v>
      </c>
      <c r="E126" s="0" t="n">
        <v>1772</v>
      </c>
      <c r="L126" s="0" t="n">
        <v>0</v>
      </c>
      <c r="M126" s="0" t="s">
        <v>373</v>
      </c>
      <c r="N126" s="0" t="s">
        <v>374</v>
      </c>
    </row>
    <row r="127" customFormat="false" ht="12.8" hidden="false" customHeight="true" outlineLevel="0" collapsed="false">
      <c r="A127" s="0" t="s">
        <v>375</v>
      </c>
      <c r="B127" s="0" t="s">
        <v>376</v>
      </c>
      <c r="C127" s="0" t="s">
        <v>15</v>
      </c>
      <c r="D127" s="0" t="s">
        <v>377</v>
      </c>
      <c r="E127" s="0" t="n">
        <v>1775</v>
      </c>
      <c r="L127" s="0" t="n">
        <v>0</v>
      </c>
      <c r="M127" s="0" t="s">
        <v>378</v>
      </c>
      <c r="N127" s="0" t="s">
        <v>379</v>
      </c>
    </row>
    <row r="128" customFormat="false" ht="12.8" hidden="false" customHeight="true" outlineLevel="0" collapsed="false">
      <c r="A128" s="0" t="s">
        <v>92</v>
      </c>
      <c r="B128" s="0" t="s">
        <v>259</v>
      </c>
      <c r="C128" s="0" t="s">
        <v>38</v>
      </c>
      <c r="D128" s="0" t="s">
        <v>380</v>
      </c>
      <c r="E128" s="0" t="n">
        <v>1773</v>
      </c>
      <c r="L128" s="0" t="n">
        <v>0</v>
      </c>
      <c r="M128" s="0" t="s">
        <v>381</v>
      </c>
      <c r="O128" s="0" t="s">
        <v>278</v>
      </c>
    </row>
    <row r="129" customFormat="false" ht="12.8" hidden="false" customHeight="true" outlineLevel="0" collapsed="false">
      <c r="A129" s="0" t="s">
        <v>67</v>
      </c>
      <c r="B129" s="0" t="s">
        <v>68</v>
      </c>
      <c r="C129" s="0" t="s">
        <v>38</v>
      </c>
      <c r="D129" s="0" t="s">
        <v>117</v>
      </c>
      <c r="E129" s="0" t="n">
        <v>1774</v>
      </c>
      <c r="L129" s="0" t="n">
        <v>0</v>
      </c>
      <c r="M129" s="0" t="s">
        <v>382</v>
      </c>
      <c r="O129" s="0" t="s">
        <v>374</v>
      </c>
    </row>
    <row r="130" customFormat="false" ht="12.8" hidden="false" customHeight="true" outlineLevel="0" collapsed="false">
      <c r="A130" s="0" t="s">
        <v>383</v>
      </c>
      <c r="B130" s="0" t="s">
        <v>53</v>
      </c>
      <c r="C130" s="0" t="s">
        <v>64</v>
      </c>
      <c r="D130" s="0" t="s">
        <v>54</v>
      </c>
      <c r="E130" s="0" t="n">
        <v>1772</v>
      </c>
      <c r="F130" s="0" t="s">
        <v>384</v>
      </c>
      <c r="G130" s="0" t="s">
        <v>385</v>
      </c>
      <c r="I130" s="0" t="n">
        <v>0</v>
      </c>
      <c r="J130" s="0" t="n">
        <v>14</v>
      </c>
      <c r="K130" s="0" t="n">
        <v>0</v>
      </c>
      <c r="L130" s="0" t="n">
        <v>168</v>
      </c>
      <c r="M130" s="0" t="s">
        <v>386</v>
      </c>
      <c r="O130" s="0" t="s">
        <v>255</v>
      </c>
    </row>
    <row r="131" customFormat="false" ht="12.8" hidden="false" customHeight="true" outlineLevel="0" collapsed="false">
      <c r="A131" s="0" t="s">
        <v>79</v>
      </c>
      <c r="B131" s="0" t="s">
        <v>80</v>
      </c>
      <c r="C131" s="0" t="s">
        <v>21</v>
      </c>
      <c r="D131" s="0" t="s">
        <v>387</v>
      </c>
      <c r="E131" s="0" t="n">
        <v>1773</v>
      </c>
      <c r="F131" s="0" t="s">
        <v>388</v>
      </c>
      <c r="L131" s="0" t="n">
        <v>0</v>
      </c>
      <c r="M131" s="0" t="s">
        <v>389</v>
      </c>
      <c r="O131" s="0" t="s">
        <v>390</v>
      </c>
    </row>
    <row r="132" customFormat="false" ht="12.8" hidden="false" customHeight="true" outlineLevel="0" collapsed="false">
      <c r="A132" s="0" t="s">
        <v>391</v>
      </c>
      <c r="B132" s="0" t="s">
        <v>392</v>
      </c>
      <c r="C132" s="0" t="s">
        <v>15</v>
      </c>
      <c r="D132" s="0" t="s">
        <v>46</v>
      </c>
      <c r="E132" s="0" t="n">
        <v>1773</v>
      </c>
      <c r="L132" s="0" t="n">
        <v>0</v>
      </c>
      <c r="M132" s="0" t="s">
        <v>393</v>
      </c>
      <c r="O132" s="0" t="s">
        <v>394</v>
      </c>
    </row>
    <row r="133" customFormat="false" ht="12.8" hidden="false" customHeight="true" outlineLevel="0" collapsed="false">
      <c r="A133" s="0" t="s">
        <v>13</v>
      </c>
      <c r="B133" s="0" t="s">
        <v>14</v>
      </c>
      <c r="C133" s="0" t="s">
        <v>15</v>
      </c>
      <c r="D133" s="0" t="s">
        <v>148</v>
      </c>
      <c r="E133" s="0" t="n">
        <v>1774</v>
      </c>
      <c r="L133" s="0" t="n">
        <v>0</v>
      </c>
      <c r="M133" s="0" t="s">
        <v>395</v>
      </c>
      <c r="N133" s="0" t="s">
        <v>396</v>
      </c>
    </row>
    <row r="134" customFormat="false" ht="12.8" hidden="false" customHeight="true" outlineLevel="0" collapsed="false">
      <c r="A134" s="0" t="s">
        <v>397</v>
      </c>
      <c r="B134" s="0" t="s">
        <v>398</v>
      </c>
      <c r="C134" s="0" t="s">
        <v>15</v>
      </c>
      <c r="D134" s="0" t="s">
        <v>399</v>
      </c>
      <c r="E134" s="0" t="n">
        <v>1770</v>
      </c>
      <c r="L134" s="0" t="n">
        <v>0</v>
      </c>
      <c r="M134" s="0" t="s">
        <v>400</v>
      </c>
      <c r="N134" s="0" t="s">
        <v>347</v>
      </c>
    </row>
    <row r="135" customFormat="false" ht="12.8" hidden="false" customHeight="true" outlineLevel="0" collapsed="false">
      <c r="A135" s="0" t="s">
        <v>36</v>
      </c>
      <c r="B135" s="0" t="s">
        <v>37</v>
      </c>
      <c r="C135" s="0" t="s">
        <v>38</v>
      </c>
      <c r="D135" s="0" t="s">
        <v>54</v>
      </c>
      <c r="E135" s="0" t="n">
        <v>1774</v>
      </c>
      <c r="L135" s="0" t="n">
        <v>0</v>
      </c>
      <c r="M135" s="0" t="s">
        <v>401</v>
      </c>
      <c r="O135" s="0" t="s">
        <v>402</v>
      </c>
    </row>
    <row r="136" customFormat="false" ht="12.8" hidden="false" customHeight="true" outlineLevel="0" collapsed="false">
      <c r="A136" s="0" t="s">
        <v>306</v>
      </c>
      <c r="B136" s="0" t="s">
        <v>85</v>
      </c>
      <c r="C136" s="0" t="s">
        <v>403</v>
      </c>
      <c r="D136" s="0" t="s">
        <v>404</v>
      </c>
      <c r="E136" s="0" t="n">
        <v>1774</v>
      </c>
      <c r="L136" s="0" t="n">
        <v>0</v>
      </c>
      <c r="M136" s="0" t="s">
        <v>405</v>
      </c>
      <c r="N136" s="0" t="s">
        <v>84</v>
      </c>
    </row>
    <row r="137" customFormat="false" ht="12.8" hidden="false" customHeight="true" outlineLevel="0" collapsed="false">
      <c r="A137" s="0" t="s">
        <v>204</v>
      </c>
      <c r="B137" s="0" t="s">
        <v>205</v>
      </c>
      <c r="C137" s="0" t="s">
        <v>38</v>
      </c>
      <c r="D137" s="0" t="s">
        <v>243</v>
      </c>
      <c r="E137" s="0" t="n">
        <v>1775</v>
      </c>
      <c r="L137" s="0" t="n">
        <v>0</v>
      </c>
      <c r="M137" s="0" t="s">
        <v>406</v>
      </c>
      <c r="N137" s="0" t="s">
        <v>255</v>
      </c>
    </row>
    <row r="138" customFormat="false" ht="12.8" hidden="false" customHeight="true" outlineLevel="0" collapsed="false">
      <c r="A138" s="0" t="s">
        <v>407</v>
      </c>
      <c r="B138" s="0" t="s">
        <v>408</v>
      </c>
      <c r="C138" s="0" t="s">
        <v>409</v>
      </c>
      <c r="D138" s="0" t="s">
        <v>410</v>
      </c>
      <c r="E138" s="0" t="n">
        <v>1773</v>
      </c>
      <c r="L138" s="0" t="n">
        <v>0</v>
      </c>
      <c r="M138" s="0" t="s">
        <v>411</v>
      </c>
      <c r="N138" s="0" t="s">
        <v>48</v>
      </c>
    </row>
    <row r="139" customFormat="false" ht="12.8" hidden="false" customHeight="true" outlineLevel="0" collapsed="false">
      <c r="A139" s="0" t="s">
        <v>204</v>
      </c>
      <c r="B139" s="0" t="s">
        <v>205</v>
      </c>
      <c r="C139" s="0" t="s">
        <v>38</v>
      </c>
      <c r="D139" s="0" t="s">
        <v>206</v>
      </c>
      <c r="E139" s="0" t="n">
        <v>1775</v>
      </c>
      <c r="L139" s="0" t="n">
        <v>0</v>
      </c>
      <c r="M139" s="0" t="s">
        <v>412</v>
      </c>
      <c r="N139" s="0" t="s">
        <v>317</v>
      </c>
    </row>
    <row r="140" customFormat="false" ht="12.8" hidden="false" customHeight="true" outlineLevel="0" collapsed="false">
      <c r="A140" s="0" t="s">
        <v>67</v>
      </c>
      <c r="B140" s="0" t="s">
        <v>68</v>
      </c>
      <c r="C140" s="0" t="s">
        <v>38</v>
      </c>
      <c r="D140" s="0" t="s">
        <v>69</v>
      </c>
      <c r="E140" s="0" t="n">
        <v>1773</v>
      </c>
      <c r="F140" s="0" t="s">
        <v>413</v>
      </c>
      <c r="G140" s="0" t="s">
        <v>414</v>
      </c>
      <c r="H140" s="0" t="s">
        <v>254</v>
      </c>
      <c r="L140" s="0" t="n">
        <v>0</v>
      </c>
      <c r="M140" s="0" t="s">
        <v>415</v>
      </c>
      <c r="O140" s="0" t="s">
        <v>83</v>
      </c>
    </row>
    <row r="141" customFormat="false" ht="12.8" hidden="false" customHeight="true" outlineLevel="0" collapsed="false">
      <c r="A141" s="0" t="s">
        <v>204</v>
      </c>
      <c r="B141" s="0" t="s">
        <v>205</v>
      </c>
      <c r="C141" s="0" t="s">
        <v>38</v>
      </c>
      <c r="D141" s="0" t="s">
        <v>243</v>
      </c>
      <c r="E141" s="0" t="n">
        <v>1775</v>
      </c>
      <c r="L141" s="0" t="n">
        <v>0</v>
      </c>
      <c r="M141" s="0" t="s">
        <v>416</v>
      </c>
      <c r="N141" s="0" t="s">
        <v>255</v>
      </c>
    </row>
    <row r="142" customFormat="false" ht="12.8" hidden="false" customHeight="true" outlineLevel="0" collapsed="false">
      <c r="A142" s="0" t="s">
        <v>360</v>
      </c>
      <c r="B142" s="0" t="s">
        <v>361</v>
      </c>
      <c r="C142" s="0" t="s">
        <v>362</v>
      </c>
      <c r="D142" s="0" t="s">
        <v>417</v>
      </c>
      <c r="E142" s="0" t="n">
        <v>1771</v>
      </c>
      <c r="L142" s="0" t="n">
        <v>0</v>
      </c>
      <c r="M142" s="0" t="s">
        <v>418</v>
      </c>
      <c r="N142" s="0" t="s">
        <v>233</v>
      </c>
    </row>
    <row r="143" customFormat="false" ht="12.8" hidden="false" customHeight="true" outlineLevel="0" collapsed="false">
      <c r="A143" s="0" t="s">
        <v>92</v>
      </c>
      <c r="B143" s="0" t="s">
        <v>93</v>
      </c>
      <c r="C143" s="0" t="s">
        <v>38</v>
      </c>
      <c r="D143" s="0" t="s">
        <v>94</v>
      </c>
      <c r="E143" s="0" t="n">
        <v>1772</v>
      </c>
      <c r="F143" s="0" t="s">
        <v>40</v>
      </c>
      <c r="L143" s="0" t="n">
        <v>0</v>
      </c>
      <c r="M143" s="0" t="s">
        <v>419</v>
      </c>
      <c r="N143" s="0" t="s">
        <v>51</v>
      </c>
    </row>
    <row r="144" customFormat="false" ht="12.8" hidden="false" customHeight="true" outlineLevel="0" collapsed="false">
      <c r="A144" s="0" t="s">
        <v>420</v>
      </c>
      <c r="B144" s="0" t="s">
        <v>421</v>
      </c>
      <c r="C144" s="0" t="s">
        <v>21</v>
      </c>
      <c r="D144" s="0" t="s">
        <v>422</v>
      </c>
      <c r="E144" s="0" t="n">
        <v>1772</v>
      </c>
      <c r="L144" s="0" t="n">
        <v>0</v>
      </c>
      <c r="M144" s="0" t="s">
        <v>423</v>
      </c>
      <c r="N144" s="0" t="s">
        <v>424</v>
      </c>
    </row>
    <row r="145" customFormat="false" ht="12.8" hidden="false" customHeight="true" outlineLevel="0" collapsed="false">
      <c r="A145" s="0" t="s">
        <v>274</v>
      </c>
      <c r="B145" s="0" t="s">
        <v>275</v>
      </c>
      <c r="C145" s="0" t="s">
        <v>15</v>
      </c>
      <c r="D145" s="0" t="s">
        <v>94</v>
      </c>
      <c r="E145" s="0" t="n">
        <v>1772</v>
      </c>
      <c r="L145" s="0" t="n">
        <v>0</v>
      </c>
      <c r="M145" s="0" t="s">
        <v>425</v>
      </c>
      <c r="N145" s="0" t="s">
        <v>426</v>
      </c>
    </row>
    <row r="146" customFormat="false" ht="12.8" hidden="false" customHeight="true" outlineLevel="0" collapsed="false">
      <c r="A146" s="0" t="s">
        <v>427</v>
      </c>
      <c r="B146" s="0" t="s">
        <v>428</v>
      </c>
      <c r="C146" s="0" t="s">
        <v>429</v>
      </c>
      <c r="D146" s="0" t="s">
        <v>430</v>
      </c>
      <c r="E146" s="0" t="n">
        <v>1772</v>
      </c>
      <c r="L146" s="0" t="n">
        <v>0</v>
      </c>
      <c r="M146" s="0" t="s">
        <v>425</v>
      </c>
      <c r="N146" s="0" t="s">
        <v>426</v>
      </c>
    </row>
    <row r="147" customFormat="false" ht="12.8" hidden="false" customHeight="true" outlineLevel="0" collapsed="false">
      <c r="A147" s="0" t="s">
        <v>154</v>
      </c>
      <c r="B147" s="0" t="s">
        <v>155</v>
      </c>
      <c r="C147" s="0" t="s">
        <v>15</v>
      </c>
      <c r="D147" s="0" t="s">
        <v>431</v>
      </c>
      <c r="E147" s="0" t="n">
        <v>1773</v>
      </c>
      <c r="L147" s="0" t="n">
        <v>0</v>
      </c>
      <c r="M147" s="0" t="s">
        <v>432</v>
      </c>
      <c r="N147" s="0" t="s">
        <v>96</v>
      </c>
    </row>
    <row r="148" customFormat="false" ht="12.8" hidden="false" customHeight="true" outlineLevel="0" collapsed="false">
      <c r="A148" s="0" t="s">
        <v>407</v>
      </c>
      <c r="B148" s="0" t="s">
        <v>408</v>
      </c>
      <c r="C148" s="0" t="s">
        <v>409</v>
      </c>
      <c r="D148" s="0" t="s">
        <v>433</v>
      </c>
      <c r="E148" s="0" t="n">
        <v>1773</v>
      </c>
      <c r="L148" s="0" t="n">
        <v>0</v>
      </c>
      <c r="M148" s="0" t="s">
        <v>434</v>
      </c>
      <c r="N148" s="0" t="s">
        <v>223</v>
      </c>
    </row>
    <row r="149" customFormat="false" ht="12.8" hidden="false" customHeight="true" outlineLevel="0" collapsed="false">
      <c r="A149" s="0" t="s">
        <v>407</v>
      </c>
      <c r="B149" s="0" t="s">
        <v>408</v>
      </c>
      <c r="C149" s="0" t="s">
        <v>409</v>
      </c>
      <c r="D149" s="0" t="s">
        <v>435</v>
      </c>
      <c r="E149" s="0" t="n">
        <v>1774</v>
      </c>
      <c r="F149" s="0" t="s">
        <v>40</v>
      </c>
      <c r="L149" s="0" t="n">
        <v>0</v>
      </c>
      <c r="M149" s="0" t="s">
        <v>434</v>
      </c>
      <c r="N149" s="0" t="s">
        <v>436</v>
      </c>
    </row>
    <row r="150" customFormat="false" ht="12.8" hidden="false" customHeight="true" outlineLevel="0" collapsed="false">
      <c r="A150" s="0" t="s">
        <v>274</v>
      </c>
      <c r="B150" s="0" t="s">
        <v>275</v>
      </c>
      <c r="C150" s="0" t="s">
        <v>15</v>
      </c>
      <c r="D150" s="0" t="s">
        <v>54</v>
      </c>
      <c r="E150" s="0" t="n">
        <v>1774</v>
      </c>
      <c r="L150" s="0" t="n">
        <v>0</v>
      </c>
      <c r="M150" s="0" t="s">
        <v>434</v>
      </c>
      <c r="N150" s="0" t="s">
        <v>278</v>
      </c>
    </row>
    <row r="151" customFormat="false" ht="12.8" hidden="false" customHeight="true" outlineLevel="0" collapsed="false">
      <c r="A151" s="0" t="s">
        <v>104</v>
      </c>
      <c r="B151" s="0" t="s">
        <v>282</v>
      </c>
      <c r="C151" s="0" t="s">
        <v>21</v>
      </c>
      <c r="D151" s="0" t="s">
        <v>106</v>
      </c>
      <c r="E151" s="0" t="n">
        <v>1775</v>
      </c>
      <c r="L151" s="0" t="n">
        <v>0</v>
      </c>
      <c r="M151" s="0" t="s">
        <v>434</v>
      </c>
      <c r="N151" s="0" t="s">
        <v>223</v>
      </c>
    </row>
    <row r="152" customFormat="false" ht="12.8" hidden="false" customHeight="true" outlineLevel="0" collapsed="false">
      <c r="A152" s="0" t="s">
        <v>19</v>
      </c>
      <c r="B152" s="0" t="s">
        <v>20</v>
      </c>
      <c r="C152" s="0" t="s">
        <v>21</v>
      </c>
      <c r="D152" s="0" t="s">
        <v>437</v>
      </c>
      <c r="E152" s="0" t="n">
        <v>1774</v>
      </c>
      <c r="L152" s="0" t="n">
        <v>0</v>
      </c>
      <c r="M152" s="0" t="s">
        <v>434</v>
      </c>
      <c r="N152" s="0" t="s">
        <v>347</v>
      </c>
    </row>
    <row r="153" customFormat="false" ht="12.8" hidden="false" customHeight="true" outlineLevel="0" collapsed="false">
      <c r="A153" s="0" t="s">
        <v>19</v>
      </c>
      <c r="B153" s="0" t="s">
        <v>20</v>
      </c>
      <c r="C153" s="0" t="s">
        <v>21</v>
      </c>
      <c r="D153" s="0" t="s">
        <v>437</v>
      </c>
      <c r="E153" s="0" t="n">
        <v>1774</v>
      </c>
      <c r="L153" s="0" t="n">
        <v>0</v>
      </c>
      <c r="M153" s="0" t="s">
        <v>434</v>
      </c>
      <c r="N153" s="0" t="s">
        <v>347</v>
      </c>
    </row>
    <row r="154" customFormat="false" ht="12.8" hidden="false" customHeight="true" outlineLevel="0" collapsed="false">
      <c r="A154" s="0" t="s">
        <v>397</v>
      </c>
      <c r="B154" s="0" t="s">
        <v>398</v>
      </c>
      <c r="C154" s="0" t="s">
        <v>15</v>
      </c>
      <c r="D154" s="0" t="s">
        <v>438</v>
      </c>
      <c r="E154" s="0" t="n">
        <v>1774</v>
      </c>
      <c r="L154" s="0" t="n">
        <v>0</v>
      </c>
      <c r="M154" s="0" t="s">
        <v>434</v>
      </c>
      <c r="N154" s="0" t="s">
        <v>51</v>
      </c>
    </row>
    <row r="155" customFormat="false" ht="12.8" hidden="false" customHeight="true" outlineLevel="0" collapsed="false">
      <c r="A155" s="0" t="s">
        <v>439</v>
      </c>
      <c r="B155" s="0" t="s">
        <v>440</v>
      </c>
      <c r="C155" s="0" t="s">
        <v>15</v>
      </c>
      <c r="D155" s="0" t="s">
        <v>441</v>
      </c>
      <c r="E155" s="0" t="n">
        <v>1773</v>
      </c>
      <c r="L155" s="0" t="n">
        <v>0</v>
      </c>
      <c r="M155" s="0" t="s">
        <v>434</v>
      </c>
      <c r="N155" s="0" t="s">
        <v>48</v>
      </c>
    </row>
    <row r="156" customFormat="false" ht="12.8" hidden="false" customHeight="true" outlineLevel="0" collapsed="false">
      <c r="A156" s="0" t="s">
        <v>199</v>
      </c>
      <c r="B156" s="0" t="s">
        <v>200</v>
      </c>
      <c r="C156" s="0" t="s">
        <v>21</v>
      </c>
      <c r="D156" s="0" t="s">
        <v>442</v>
      </c>
      <c r="E156" s="0" t="n">
        <v>1771</v>
      </c>
      <c r="F156" s="0" t="s">
        <v>443</v>
      </c>
      <c r="L156" s="0" t="n">
        <v>0</v>
      </c>
      <c r="M156" s="0" t="s">
        <v>434</v>
      </c>
      <c r="N156" s="0" t="s">
        <v>223</v>
      </c>
    </row>
    <row r="157" customFormat="false" ht="12.8" hidden="false" customHeight="true" outlineLevel="0" collapsed="false">
      <c r="A157" s="0" t="s">
        <v>75</v>
      </c>
      <c r="B157" s="0" t="s">
        <v>76</v>
      </c>
      <c r="C157" s="0" t="s">
        <v>15</v>
      </c>
      <c r="D157" s="0" t="s">
        <v>148</v>
      </c>
      <c r="E157" s="0" t="n">
        <v>1774</v>
      </c>
      <c r="F157" s="0" t="s">
        <v>168</v>
      </c>
      <c r="L157" s="0" t="n">
        <v>0</v>
      </c>
      <c r="M157" s="0" t="s">
        <v>434</v>
      </c>
    </row>
    <row r="158" customFormat="false" ht="12.8" hidden="false" customHeight="true" outlineLevel="0" collapsed="false">
      <c r="A158" s="0" t="s">
        <v>300</v>
      </c>
      <c r="B158" s="0" t="s">
        <v>301</v>
      </c>
      <c r="C158" s="0" t="s">
        <v>21</v>
      </c>
      <c r="D158" s="0" t="s">
        <v>444</v>
      </c>
      <c r="E158" s="0" t="n">
        <v>1775</v>
      </c>
      <c r="L158" s="0" t="n">
        <v>0</v>
      </c>
      <c r="M158" s="0" t="s">
        <v>434</v>
      </c>
      <c r="N158" s="0" t="s">
        <v>445</v>
      </c>
    </row>
    <row r="159" customFormat="false" ht="12.8" hidden="false" customHeight="true" outlineLevel="0" collapsed="false">
      <c r="A159" s="0" t="s">
        <v>28</v>
      </c>
      <c r="B159" s="0" t="s">
        <v>29</v>
      </c>
      <c r="C159" s="0" t="s">
        <v>15</v>
      </c>
      <c r="D159" s="0" t="s">
        <v>319</v>
      </c>
      <c r="E159" s="0" t="n">
        <v>1773</v>
      </c>
      <c r="F159" s="0" t="s">
        <v>320</v>
      </c>
      <c r="L159" s="0" t="n">
        <v>0</v>
      </c>
      <c r="M159" s="0" t="s">
        <v>434</v>
      </c>
      <c r="O159" s="0" t="s">
        <v>446</v>
      </c>
    </row>
    <row r="160" customFormat="false" ht="12.8" hidden="false" customHeight="true" outlineLevel="0" collapsed="false">
      <c r="A160" s="0" t="s">
        <v>146</v>
      </c>
      <c r="B160" s="0" t="s">
        <v>147</v>
      </c>
      <c r="C160" s="0" t="s">
        <v>21</v>
      </c>
      <c r="D160" s="0" t="s">
        <v>148</v>
      </c>
      <c r="E160" s="0" t="n">
        <v>1774</v>
      </c>
      <c r="L160" s="0" t="n">
        <v>0</v>
      </c>
      <c r="M160" s="0" t="s">
        <v>434</v>
      </c>
      <c r="N160" s="0" t="s">
        <v>153</v>
      </c>
    </row>
    <row r="161" customFormat="false" ht="12.8" hidden="false" customHeight="true" outlineLevel="0" collapsed="false">
      <c r="A161" s="0" t="s">
        <v>67</v>
      </c>
      <c r="B161" s="0" t="s">
        <v>447</v>
      </c>
      <c r="C161" s="0" t="s">
        <v>38</v>
      </c>
      <c r="D161" s="0" t="s">
        <v>448</v>
      </c>
      <c r="E161" s="0" t="n">
        <v>1772</v>
      </c>
      <c r="L161" s="0" t="n">
        <v>0</v>
      </c>
      <c r="M161" s="0" t="s">
        <v>434</v>
      </c>
      <c r="O161" s="0" t="s">
        <v>449</v>
      </c>
    </row>
    <row r="162" customFormat="false" ht="12.8" hidden="false" customHeight="true" outlineLevel="0" collapsed="false">
      <c r="A162" s="0" t="s">
        <v>67</v>
      </c>
      <c r="B162" s="0" t="s">
        <v>68</v>
      </c>
      <c r="C162" s="0" t="s">
        <v>38</v>
      </c>
      <c r="D162" s="0" t="s">
        <v>450</v>
      </c>
      <c r="E162" s="0" t="n">
        <v>1773</v>
      </c>
      <c r="L162" s="0" t="n">
        <v>0</v>
      </c>
      <c r="M162" s="0" t="s">
        <v>434</v>
      </c>
      <c r="N162" s="0" t="s">
        <v>451</v>
      </c>
    </row>
    <row r="163" customFormat="false" ht="12.8" hidden="false" customHeight="true" outlineLevel="0" collapsed="false">
      <c r="A163" s="0" t="s">
        <v>67</v>
      </c>
      <c r="B163" s="0" t="s">
        <v>68</v>
      </c>
      <c r="C163" s="0" t="s">
        <v>38</v>
      </c>
      <c r="D163" s="0" t="s">
        <v>452</v>
      </c>
      <c r="E163" s="0" t="n">
        <v>1773</v>
      </c>
      <c r="F163" s="0" t="s">
        <v>453</v>
      </c>
      <c r="L163" s="0" t="n">
        <v>0</v>
      </c>
      <c r="M163" s="0" t="s">
        <v>434</v>
      </c>
      <c r="O163" s="0" t="s">
        <v>454</v>
      </c>
    </row>
    <row r="164" customFormat="false" ht="12.8" hidden="false" customHeight="true" outlineLevel="0" collapsed="false">
      <c r="A164" s="0" t="s">
        <v>123</v>
      </c>
      <c r="B164" s="0" t="s">
        <v>124</v>
      </c>
      <c r="C164" s="0" t="s">
        <v>38</v>
      </c>
      <c r="D164" s="0" t="s">
        <v>455</v>
      </c>
      <c r="E164" s="0" t="n">
        <v>1770</v>
      </c>
      <c r="F164" s="0" t="s">
        <v>456</v>
      </c>
      <c r="L164" s="0" t="n">
        <v>0</v>
      </c>
      <c r="M164" s="0" t="s">
        <v>434</v>
      </c>
      <c r="O164" s="0" t="s">
        <v>150</v>
      </c>
    </row>
    <row r="165" customFormat="false" ht="12.8" hidden="false" customHeight="true" outlineLevel="0" collapsed="false">
      <c r="A165" s="0" t="s">
        <v>128</v>
      </c>
      <c r="B165" s="0" t="s">
        <v>129</v>
      </c>
      <c r="C165" s="0" t="s">
        <v>15</v>
      </c>
      <c r="D165" s="0" t="s">
        <v>159</v>
      </c>
      <c r="E165" s="0" t="n">
        <v>1772</v>
      </c>
      <c r="L165" s="0" t="n">
        <v>0</v>
      </c>
      <c r="M165" s="0" t="s">
        <v>434</v>
      </c>
    </row>
    <row r="166" customFormat="false" ht="12.8" hidden="false" customHeight="true" outlineLevel="0" collapsed="false">
      <c r="A166" s="0" t="s">
        <v>128</v>
      </c>
      <c r="B166" s="0" t="s">
        <v>129</v>
      </c>
      <c r="C166" s="0" t="s">
        <v>15</v>
      </c>
      <c r="D166" s="0" t="s">
        <v>159</v>
      </c>
      <c r="E166" s="0" t="n">
        <v>1772</v>
      </c>
      <c r="L166" s="0" t="n">
        <v>0</v>
      </c>
      <c r="M166" s="0" t="s">
        <v>434</v>
      </c>
    </row>
    <row r="167" customFormat="false" ht="12.8" hidden="false" customHeight="true" outlineLevel="0" collapsed="false">
      <c r="A167" s="0" t="s">
        <v>13</v>
      </c>
      <c r="B167" s="0" t="s">
        <v>14</v>
      </c>
      <c r="C167" s="0" t="s">
        <v>15</v>
      </c>
      <c r="D167" s="0" t="s">
        <v>148</v>
      </c>
      <c r="E167" s="0" t="n">
        <v>1774</v>
      </c>
      <c r="L167" s="0" t="n">
        <v>0</v>
      </c>
      <c r="M167" s="0" t="s">
        <v>434</v>
      </c>
      <c r="N167" s="0" t="s">
        <v>150</v>
      </c>
    </row>
    <row r="168" customFormat="false" ht="12.8" hidden="false" customHeight="true" outlineLevel="0" collapsed="false">
      <c r="A168" s="0" t="s">
        <v>306</v>
      </c>
      <c r="B168" s="0" t="s">
        <v>85</v>
      </c>
      <c r="C168" s="0" t="s">
        <v>403</v>
      </c>
      <c r="D168" s="0" t="s">
        <v>148</v>
      </c>
      <c r="E168" s="0" t="n">
        <v>1774</v>
      </c>
      <c r="L168" s="0" t="n">
        <v>0</v>
      </c>
      <c r="M168" s="0" t="s">
        <v>434</v>
      </c>
      <c r="N168" s="0" t="s">
        <v>83</v>
      </c>
    </row>
    <row r="169" customFormat="false" ht="12.8" hidden="false" customHeight="true" outlineLevel="0" collapsed="false">
      <c r="A169" s="0" t="s">
        <v>44</v>
      </c>
      <c r="B169" s="0" t="s">
        <v>85</v>
      </c>
      <c r="C169" s="0" t="s">
        <v>15</v>
      </c>
      <c r="D169" s="0" t="s">
        <v>457</v>
      </c>
      <c r="E169" s="0" t="n">
        <v>1774</v>
      </c>
      <c r="L169" s="0" t="n">
        <v>0</v>
      </c>
      <c r="M169" s="0" t="s">
        <v>434</v>
      </c>
      <c r="N169" s="0" t="s">
        <v>203</v>
      </c>
    </row>
    <row r="170" customFormat="false" ht="12.8" hidden="false" customHeight="true" outlineLevel="0" collapsed="false">
      <c r="A170" s="0" t="s">
        <v>92</v>
      </c>
      <c r="B170" s="0" t="s">
        <v>109</v>
      </c>
      <c r="C170" s="0" t="s">
        <v>38</v>
      </c>
      <c r="D170" s="0" t="s">
        <v>110</v>
      </c>
      <c r="E170" s="0" t="n">
        <v>1774</v>
      </c>
      <c r="L170" s="0" t="n">
        <v>0</v>
      </c>
      <c r="M170" s="0" t="s">
        <v>434</v>
      </c>
      <c r="O170" s="0" t="s">
        <v>458</v>
      </c>
    </row>
    <row r="171" customFormat="false" ht="12.8" hidden="false" customHeight="true" outlineLevel="0" collapsed="false">
      <c r="A171" s="0" t="s">
        <v>332</v>
      </c>
      <c r="B171" s="0" t="s">
        <v>109</v>
      </c>
      <c r="C171" s="0" t="s">
        <v>15</v>
      </c>
      <c r="D171" s="0" t="s">
        <v>333</v>
      </c>
      <c r="E171" s="0" t="n">
        <v>1774</v>
      </c>
      <c r="L171" s="0" t="n">
        <v>0</v>
      </c>
      <c r="M171" s="0" t="s">
        <v>434</v>
      </c>
      <c r="O171" s="0" t="s">
        <v>51</v>
      </c>
    </row>
    <row r="172" customFormat="false" ht="12.8" hidden="false" customHeight="true" outlineLevel="0" collapsed="false">
      <c r="A172" s="0" t="s">
        <v>57</v>
      </c>
      <c r="B172" s="0" t="s">
        <v>58</v>
      </c>
      <c r="C172" s="0" t="s">
        <v>15</v>
      </c>
      <c r="D172" s="0" t="s">
        <v>339</v>
      </c>
      <c r="E172" s="0" t="n">
        <v>1775</v>
      </c>
      <c r="L172" s="0" t="n">
        <v>0</v>
      </c>
      <c r="M172" s="0" t="s">
        <v>434</v>
      </c>
      <c r="O172" s="0" t="s">
        <v>449</v>
      </c>
    </row>
    <row r="173" customFormat="false" ht="12.8" hidden="false" customHeight="true" outlineLevel="0" collapsed="false">
      <c r="A173" s="0" t="s">
        <v>62</v>
      </c>
      <c r="B173" s="0" t="s">
        <v>63</v>
      </c>
      <c r="C173" s="0" t="s">
        <v>64</v>
      </c>
      <c r="D173" s="0" t="s">
        <v>65</v>
      </c>
      <c r="E173" s="0" t="n">
        <v>1774</v>
      </c>
      <c r="G173" s="0" t="s">
        <v>459</v>
      </c>
      <c r="I173" s="0" t="n">
        <v>0</v>
      </c>
      <c r="J173" s="0" t="n">
        <v>6</v>
      </c>
      <c r="K173" s="0" t="n">
        <v>0</v>
      </c>
      <c r="L173" s="0" t="n">
        <v>72</v>
      </c>
      <c r="M173" s="0" t="s">
        <v>434</v>
      </c>
      <c r="N173" s="0" t="s">
        <v>460</v>
      </c>
    </row>
    <row r="174" customFormat="false" ht="12.8" hidden="false" customHeight="true" outlineLevel="0" collapsed="false">
      <c r="A174" s="0" t="s">
        <v>461</v>
      </c>
      <c r="B174" s="0" t="s">
        <v>462</v>
      </c>
      <c r="C174" s="0" t="s">
        <v>15</v>
      </c>
      <c r="D174" s="0" t="s">
        <v>148</v>
      </c>
      <c r="E174" s="0" t="n">
        <v>1774</v>
      </c>
      <c r="L174" s="0" t="n">
        <v>0</v>
      </c>
      <c r="M174" s="0" t="s">
        <v>434</v>
      </c>
      <c r="N174" s="0" t="s">
        <v>463</v>
      </c>
    </row>
    <row r="175" customFormat="false" ht="12.8" hidden="false" customHeight="true" outlineLevel="0" collapsed="false">
      <c r="A175" s="0" t="s">
        <v>464</v>
      </c>
      <c r="B175" s="0" t="s">
        <v>465</v>
      </c>
      <c r="C175" s="0" t="s">
        <v>15</v>
      </c>
      <c r="D175" s="0" t="s">
        <v>466</v>
      </c>
      <c r="E175" s="0" t="n">
        <v>1774</v>
      </c>
      <c r="L175" s="0" t="n">
        <v>0</v>
      </c>
      <c r="M175" s="0" t="s">
        <v>434</v>
      </c>
      <c r="O175" s="0" t="s">
        <v>174</v>
      </c>
    </row>
    <row r="176" customFormat="false" ht="12.8" hidden="false" customHeight="true" outlineLevel="0" collapsed="false">
      <c r="A176" s="0" t="s">
        <v>375</v>
      </c>
      <c r="B176" s="0" t="s">
        <v>376</v>
      </c>
      <c r="C176" s="0" t="s">
        <v>15</v>
      </c>
      <c r="D176" s="0" t="s">
        <v>467</v>
      </c>
      <c r="E176" s="0" t="n">
        <v>1774</v>
      </c>
      <c r="L176" s="0" t="n">
        <v>0</v>
      </c>
      <c r="M176" s="0" t="s">
        <v>434</v>
      </c>
      <c r="O176" s="0" t="s">
        <v>51</v>
      </c>
    </row>
    <row r="177" customFormat="false" ht="12.8" hidden="false" customHeight="true" outlineLevel="0" collapsed="false">
      <c r="A177" s="0" t="s">
        <v>375</v>
      </c>
      <c r="B177" s="0" t="s">
        <v>376</v>
      </c>
      <c r="C177" s="0" t="s">
        <v>15</v>
      </c>
      <c r="D177" s="0" t="s">
        <v>39</v>
      </c>
      <c r="E177" s="0" t="n">
        <v>1774</v>
      </c>
      <c r="L177" s="0" t="n">
        <v>0</v>
      </c>
      <c r="M177" s="0" t="s">
        <v>434</v>
      </c>
      <c r="N177" s="0" t="s">
        <v>254</v>
      </c>
    </row>
    <row r="178" customFormat="false" ht="12.8" hidden="false" customHeight="true" outlineLevel="0" collapsed="false">
      <c r="A178" s="0" t="s">
        <v>204</v>
      </c>
      <c r="B178" s="0" t="s">
        <v>205</v>
      </c>
      <c r="C178" s="0" t="s">
        <v>38</v>
      </c>
      <c r="D178" s="0" t="s">
        <v>468</v>
      </c>
      <c r="E178" s="0" t="n">
        <v>1775</v>
      </c>
      <c r="L178" s="0" t="n">
        <v>0</v>
      </c>
      <c r="M178" s="0" t="s">
        <v>434</v>
      </c>
      <c r="N178" s="0" t="s">
        <v>359</v>
      </c>
    </row>
    <row r="179" customFormat="false" ht="12.8" hidden="false" customHeight="true" outlineLevel="0" collapsed="false">
      <c r="A179" s="0" t="s">
        <v>234</v>
      </c>
      <c r="B179" s="0" t="s">
        <v>205</v>
      </c>
      <c r="C179" s="0" t="s">
        <v>15</v>
      </c>
      <c r="D179" s="0" t="s">
        <v>125</v>
      </c>
      <c r="E179" s="0" t="n">
        <v>1774</v>
      </c>
      <c r="F179" s="0" t="s">
        <v>469</v>
      </c>
      <c r="L179" s="0" t="n">
        <v>0</v>
      </c>
      <c r="M179" s="0" t="s">
        <v>434</v>
      </c>
      <c r="O179" s="0" t="s">
        <v>84</v>
      </c>
    </row>
    <row r="180" customFormat="false" ht="12.8" hidden="false" customHeight="true" outlineLevel="0" collapsed="false">
      <c r="A180" s="0" t="s">
        <v>154</v>
      </c>
      <c r="B180" s="0" t="s">
        <v>205</v>
      </c>
      <c r="C180" s="0" t="s">
        <v>15</v>
      </c>
      <c r="D180" s="0" t="s">
        <v>470</v>
      </c>
      <c r="E180" s="0" t="n">
        <v>1774</v>
      </c>
      <c r="L180" s="0" t="n">
        <v>0</v>
      </c>
      <c r="M180" s="0" t="s">
        <v>434</v>
      </c>
      <c r="N180" s="0" t="s">
        <v>48</v>
      </c>
    </row>
    <row r="181" customFormat="false" ht="12.8" hidden="false" customHeight="true" outlineLevel="0" collapsed="false">
      <c r="A181" s="0" t="s">
        <v>471</v>
      </c>
      <c r="B181" s="0" t="s">
        <v>472</v>
      </c>
      <c r="C181" s="0" t="s">
        <v>473</v>
      </c>
      <c r="D181" s="0" t="s">
        <v>474</v>
      </c>
      <c r="E181" s="0" t="n">
        <v>1775</v>
      </c>
      <c r="L181" s="0" t="n">
        <v>0</v>
      </c>
      <c r="M181" s="0" t="s">
        <v>434</v>
      </c>
      <c r="N181" s="0" t="s">
        <v>475</v>
      </c>
    </row>
    <row r="182" customFormat="false" ht="12.8" hidden="false" customHeight="true" outlineLevel="0" collapsed="false">
      <c r="A182" s="0" t="s">
        <v>476</v>
      </c>
      <c r="B182" s="0" t="s">
        <v>100</v>
      </c>
      <c r="C182" s="0" t="s">
        <v>477</v>
      </c>
      <c r="D182" s="0" t="s">
        <v>102</v>
      </c>
      <c r="E182" s="0" t="n">
        <v>1774</v>
      </c>
      <c r="L182" s="0" t="n">
        <v>0</v>
      </c>
      <c r="M182" s="0" t="s">
        <v>434</v>
      </c>
      <c r="N182" s="0" t="s">
        <v>478</v>
      </c>
    </row>
    <row r="183" customFormat="false" ht="12.8" hidden="false" customHeight="true" outlineLevel="0" collapsed="false">
      <c r="A183" s="0" t="s">
        <v>300</v>
      </c>
      <c r="B183" s="0" t="s">
        <v>301</v>
      </c>
      <c r="C183" s="0" t="s">
        <v>21</v>
      </c>
      <c r="D183" s="0" t="s">
        <v>141</v>
      </c>
      <c r="E183" s="0" t="n">
        <v>1772</v>
      </c>
      <c r="L183" s="0" t="n">
        <v>0</v>
      </c>
      <c r="M183" s="0" t="s">
        <v>479</v>
      </c>
      <c r="N183" s="0" t="s">
        <v>51</v>
      </c>
    </row>
    <row r="184" customFormat="false" ht="12.8" hidden="false" customHeight="true" outlineLevel="0" collapsed="false">
      <c r="A184" s="0" t="s">
        <v>92</v>
      </c>
      <c r="B184" s="0" t="s">
        <v>93</v>
      </c>
      <c r="C184" s="0" t="s">
        <v>38</v>
      </c>
      <c r="D184" s="0" t="s">
        <v>480</v>
      </c>
      <c r="E184" s="0" t="n">
        <v>1772</v>
      </c>
      <c r="L184" s="0" t="n">
        <v>0</v>
      </c>
      <c r="M184" s="0" t="s">
        <v>479</v>
      </c>
      <c r="N184" s="0" t="s">
        <v>51</v>
      </c>
    </row>
    <row r="185" customFormat="false" ht="12.8" hidden="false" customHeight="true" outlineLevel="0" collapsed="false">
      <c r="A185" s="0" t="s">
        <v>67</v>
      </c>
      <c r="B185" s="0" t="s">
        <v>68</v>
      </c>
      <c r="C185" s="0" t="s">
        <v>38</v>
      </c>
      <c r="D185" s="0" t="s">
        <v>117</v>
      </c>
      <c r="E185" s="0" t="n">
        <v>1774</v>
      </c>
      <c r="L185" s="0" t="n">
        <v>0</v>
      </c>
      <c r="M185" s="0" t="s">
        <v>479</v>
      </c>
      <c r="O185" s="0" t="s">
        <v>481</v>
      </c>
    </row>
    <row r="186" customFormat="false" ht="12.8" hidden="false" customHeight="true" outlineLevel="0" collapsed="false">
      <c r="A186" s="0" t="s">
        <v>482</v>
      </c>
      <c r="B186" s="0" t="s">
        <v>483</v>
      </c>
      <c r="C186" s="0" t="s">
        <v>484</v>
      </c>
      <c r="D186" s="0" t="s">
        <v>485</v>
      </c>
      <c r="E186" s="0" t="n">
        <v>1769</v>
      </c>
      <c r="L186" s="0" t="n">
        <v>0</v>
      </c>
      <c r="M186" s="0" t="s">
        <v>486</v>
      </c>
      <c r="N186" s="0" t="s">
        <v>347</v>
      </c>
    </row>
    <row r="187" customFormat="false" ht="12.8" hidden="false" customHeight="true" outlineLevel="0" collapsed="false">
      <c r="A187" s="0" t="s">
        <v>143</v>
      </c>
      <c r="B187" s="0" t="s">
        <v>144</v>
      </c>
      <c r="C187" s="0" t="s">
        <v>21</v>
      </c>
      <c r="D187" s="0" t="s">
        <v>130</v>
      </c>
      <c r="E187" s="0" t="n">
        <v>1774</v>
      </c>
      <c r="L187" s="0" t="n">
        <v>0</v>
      </c>
      <c r="M187" s="0" t="s">
        <v>487</v>
      </c>
      <c r="N187" s="0" t="s">
        <v>374</v>
      </c>
    </row>
    <row r="188" customFormat="false" ht="12.8" hidden="false" customHeight="true" outlineLevel="0" collapsed="false">
      <c r="A188" s="0" t="s">
        <v>104</v>
      </c>
      <c r="B188" s="0" t="s">
        <v>105</v>
      </c>
      <c r="C188" s="0" t="s">
        <v>21</v>
      </c>
      <c r="D188" s="0" t="s">
        <v>450</v>
      </c>
      <c r="E188" s="0" t="n">
        <v>1774</v>
      </c>
      <c r="L188" s="0" t="n">
        <v>0</v>
      </c>
      <c r="M188" s="0" t="s">
        <v>488</v>
      </c>
      <c r="N188" s="0" t="s">
        <v>489</v>
      </c>
    </row>
    <row r="189" customFormat="false" ht="12.8" hidden="false" customHeight="true" outlineLevel="0" collapsed="false">
      <c r="A189" s="0" t="s">
        <v>104</v>
      </c>
      <c r="B189" s="0" t="s">
        <v>105</v>
      </c>
      <c r="C189" s="0" t="s">
        <v>21</v>
      </c>
      <c r="D189" s="0" t="s">
        <v>334</v>
      </c>
      <c r="E189" s="0" t="n">
        <v>1775</v>
      </c>
      <c r="L189" s="0" t="n">
        <v>0</v>
      </c>
      <c r="M189" s="0" t="s">
        <v>488</v>
      </c>
      <c r="N189" s="0" t="s">
        <v>48</v>
      </c>
    </row>
    <row r="190" customFormat="false" ht="12.8" hidden="false" customHeight="true" outlineLevel="0" collapsed="false">
      <c r="A190" s="0" t="s">
        <v>439</v>
      </c>
      <c r="B190" s="0" t="s">
        <v>440</v>
      </c>
      <c r="C190" s="0" t="s">
        <v>15</v>
      </c>
      <c r="D190" s="0" t="s">
        <v>97</v>
      </c>
      <c r="E190" s="0" t="n">
        <v>1774</v>
      </c>
      <c r="L190" s="0" t="n">
        <v>0</v>
      </c>
      <c r="M190" s="0" t="s">
        <v>488</v>
      </c>
      <c r="N190" s="0" t="s">
        <v>490</v>
      </c>
    </row>
    <row r="191" customFormat="false" ht="12.8" hidden="false" customHeight="true" outlineLevel="0" collapsed="false">
      <c r="A191" s="0" t="s">
        <v>491</v>
      </c>
      <c r="B191" s="0" t="s">
        <v>492</v>
      </c>
      <c r="C191" s="0" t="s">
        <v>15</v>
      </c>
      <c r="D191" s="0" t="s">
        <v>220</v>
      </c>
      <c r="E191" s="0" t="n">
        <v>1773</v>
      </c>
      <c r="L191" s="0" t="n">
        <v>0</v>
      </c>
      <c r="M191" s="0" t="s">
        <v>493</v>
      </c>
      <c r="N191" s="0" t="s">
        <v>445</v>
      </c>
    </row>
    <row r="192" customFormat="false" ht="12.8" hidden="false" customHeight="true" outlineLevel="0" collapsed="false">
      <c r="A192" s="0" t="s">
        <v>32</v>
      </c>
      <c r="B192" s="0" t="s">
        <v>33</v>
      </c>
      <c r="C192" s="0" t="s">
        <v>21</v>
      </c>
      <c r="D192" s="0" t="s">
        <v>49</v>
      </c>
      <c r="E192" s="0" t="n">
        <v>1774</v>
      </c>
      <c r="L192" s="0" t="n">
        <v>0</v>
      </c>
      <c r="M192" s="0" t="s">
        <v>494</v>
      </c>
      <c r="N192" s="0" t="s">
        <v>449</v>
      </c>
    </row>
    <row r="193" customFormat="false" ht="12.8" hidden="false" customHeight="true" outlineLevel="0" collapsed="false">
      <c r="A193" s="0" t="s">
        <v>92</v>
      </c>
      <c r="B193" s="0" t="s">
        <v>259</v>
      </c>
      <c r="C193" s="0" t="s">
        <v>38</v>
      </c>
      <c r="D193" s="0" t="s">
        <v>226</v>
      </c>
      <c r="E193" s="0" t="n">
        <v>1774</v>
      </c>
      <c r="L193" s="0" t="n">
        <v>0</v>
      </c>
      <c r="M193" s="0" t="s">
        <v>495</v>
      </c>
      <c r="N193" s="0" t="s">
        <v>48</v>
      </c>
    </row>
    <row r="194" customFormat="false" ht="12.8" hidden="false" customHeight="true" outlineLevel="0" collapsed="false">
      <c r="A194" s="0" t="s">
        <v>128</v>
      </c>
      <c r="B194" s="0" t="s">
        <v>161</v>
      </c>
      <c r="C194" s="0" t="s">
        <v>38</v>
      </c>
      <c r="D194" s="0" t="s">
        <v>162</v>
      </c>
      <c r="E194" s="0" t="n">
        <v>1773</v>
      </c>
      <c r="L194" s="0" t="n">
        <v>0</v>
      </c>
      <c r="M194" s="0" t="s">
        <v>496</v>
      </c>
      <c r="N194" s="0" t="s">
        <v>84</v>
      </c>
    </row>
    <row r="195" customFormat="false" ht="12.8" hidden="false" customHeight="true" outlineLevel="0" collapsed="false">
      <c r="A195" s="0" t="s">
        <v>128</v>
      </c>
      <c r="B195" s="0" t="s">
        <v>161</v>
      </c>
      <c r="C195" s="0" t="s">
        <v>38</v>
      </c>
      <c r="D195" s="0" t="s">
        <v>162</v>
      </c>
      <c r="E195" s="0" t="n">
        <v>1773</v>
      </c>
      <c r="L195" s="0" t="n">
        <v>0</v>
      </c>
      <c r="M195" s="0" t="s">
        <v>497</v>
      </c>
      <c r="O195" s="0" t="s">
        <v>254</v>
      </c>
    </row>
    <row r="196" customFormat="false" ht="12.8" hidden="false" customHeight="true" outlineLevel="0" collapsed="false">
      <c r="A196" s="0" t="s">
        <v>128</v>
      </c>
      <c r="B196" s="0" t="s">
        <v>129</v>
      </c>
      <c r="C196" s="0" t="s">
        <v>15</v>
      </c>
      <c r="D196" s="0" t="s">
        <v>159</v>
      </c>
      <c r="E196" s="0" t="n">
        <v>1772</v>
      </c>
      <c r="L196" s="0" t="n">
        <v>0</v>
      </c>
      <c r="M196" s="0" t="s">
        <v>498</v>
      </c>
      <c r="O196" s="0" t="s">
        <v>499</v>
      </c>
    </row>
    <row r="197" customFormat="false" ht="12.8" hidden="false" customHeight="true" outlineLevel="0" collapsed="false">
      <c r="A197" s="0" t="s">
        <v>215</v>
      </c>
      <c r="B197" s="0" t="s">
        <v>216</v>
      </c>
      <c r="C197" s="0" t="s">
        <v>217</v>
      </c>
      <c r="D197" s="0" t="s">
        <v>218</v>
      </c>
      <c r="E197" s="0" t="n">
        <v>1773</v>
      </c>
      <c r="F197" s="0" t="s">
        <v>500</v>
      </c>
      <c r="L197" s="0" t="n">
        <v>0</v>
      </c>
      <c r="M197" s="0" t="s">
        <v>501</v>
      </c>
      <c r="N197" s="0" t="s">
        <v>327</v>
      </c>
    </row>
    <row r="198" customFormat="false" ht="12.8" hidden="false" customHeight="true" outlineLevel="0" collapsed="false">
      <c r="A198" s="0" t="s">
        <v>57</v>
      </c>
      <c r="B198" s="0" t="s">
        <v>58</v>
      </c>
      <c r="C198" s="0" t="s">
        <v>15</v>
      </c>
      <c r="D198" s="0" t="s">
        <v>339</v>
      </c>
      <c r="E198" s="0" t="n">
        <v>1775</v>
      </c>
      <c r="L198" s="0" t="n">
        <v>0</v>
      </c>
      <c r="M198" s="0" t="s">
        <v>502</v>
      </c>
      <c r="O198" s="0" t="s">
        <v>449</v>
      </c>
    </row>
    <row r="199" customFormat="false" ht="12.8" hidden="false" customHeight="true" outlineLevel="0" collapsed="false">
      <c r="A199" s="0" t="s">
        <v>503</v>
      </c>
      <c r="B199" s="0" t="s">
        <v>504</v>
      </c>
      <c r="C199" s="0" t="s">
        <v>15</v>
      </c>
      <c r="D199" s="0" t="s">
        <v>433</v>
      </c>
      <c r="E199" s="0" t="n">
        <v>1768</v>
      </c>
      <c r="L199" s="0" t="n">
        <v>0</v>
      </c>
      <c r="M199" s="0" t="s">
        <v>505</v>
      </c>
      <c r="N199" s="0" t="s">
        <v>223</v>
      </c>
    </row>
    <row r="200" customFormat="false" ht="12.8" hidden="false" customHeight="true" outlineLevel="0" collapsed="false">
      <c r="A200" s="0" t="s">
        <v>44</v>
      </c>
      <c r="B200" s="0" t="s">
        <v>85</v>
      </c>
      <c r="C200" s="0" t="s">
        <v>15</v>
      </c>
      <c r="D200" s="0" t="s">
        <v>69</v>
      </c>
      <c r="E200" s="0" t="n">
        <v>1775</v>
      </c>
      <c r="L200" s="0" t="n">
        <v>0</v>
      </c>
      <c r="M200" s="0" t="s">
        <v>506</v>
      </c>
      <c r="O200" s="0" t="s">
        <v>507</v>
      </c>
    </row>
    <row r="201" customFormat="false" ht="12.8" hidden="false" customHeight="true" outlineLevel="0" collapsed="false">
      <c r="A201" s="0" t="s">
        <v>274</v>
      </c>
      <c r="B201" s="0" t="s">
        <v>275</v>
      </c>
      <c r="C201" s="0" t="s">
        <v>15</v>
      </c>
      <c r="D201" s="0" t="s">
        <v>387</v>
      </c>
      <c r="E201" s="0" t="n">
        <v>1774</v>
      </c>
      <c r="L201" s="0" t="n">
        <v>0</v>
      </c>
      <c r="M201" s="0" t="s">
        <v>508</v>
      </c>
      <c r="N201" s="0" t="s">
        <v>509</v>
      </c>
    </row>
    <row r="202" customFormat="false" ht="12.8" hidden="false" customHeight="true" outlineLevel="0" collapsed="false">
      <c r="A202" s="0" t="s">
        <v>510</v>
      </c>
      <c r="B202" s="0" t="s">
        <v>511</v>
      </c>
      <c r="C202" s="0" t="s">
        <v>512</v>
      </c>
      <c r="D202" s="0" t="s">
        <v>513</v>
      </c>
      <c r="E202" s="0" t="n">
        <v>1764</v>
      </c>
      <c r="L202" s="0" t="n">
        <v>0</v>
      </c>
      <c r="M202" s="0" t="s">
        <v>514</v>
      </c>
      <c r="N202" s="0" t="s">
        <v>347</v>
      </c>
    </row>
    <row r="203" customFormat="false" ht="12.8" hidden="false" customHeight="true" outlineLevel="0" collapsed="false">
      <c r="A203" s="0" t="s">
        <v>391</v>
      </c>
      <c r="B203" s="0" t="s">
        <v>392</v>
      </c>
      <c r="C203" s="0" t="s">
        <v>15</v>
      </c>
      <c r="D203" s="0" t="s">
        <v>515</v>
      </c>
      <c r="E203" s="0" t="n">
        <v>1772</v>
      </c>
      <c r="L203" s="0" t="n">
        <v>0</v>
      </c>
      <c r="M203" s="0" t="s">
        <v>516</v>
      </c>
    </row>
    <row r="204" customFormat="false" ht="12.8" hidden="false" customHeight="true" outlineLevel="0" collapsed="false">
      <c r="A204" s="0" t="s">
        <v>517</v>
      </c>
      <c r="B204" s="0" t="n">
        <v>22</v>
      </c>
      <c r="C204" s="0" t="s">
        <v>518</v>
      </c>
      <c r="D204" s="0" t="s">
        <v>519</v>
      </c>
      <c r="E204" s="0" t="n">
        <v>1769</v>
      </c>
      <c r="L204" s="0" t="n">
        <v>0</v>
      </c>
      <c r="M204" s="0" t="s">
        <v>520</v>
      </c>
    </row>
    <row r="205" customFormat="false" ht="12.8" hidden="false" customHeight="true" outlineLevel="0" collapsed="false">
      <c r="A205" s="0" t="s">
        <v>521</v>
      </c>
      <c r="B205" s="0" t="s">
        <v>522</v>
      </c>
      <c r="C205" s="0" t="s">
        <v>523</v>
      </c>
      <c r="D205" s="0" t="s">
        <v>524</v>
      </c>
      <c r="E205" s="0" t="n">
        <v>1764</v>
      </c>
      <c r="L205" s="0" t="n">
        <v>0</v>
      </c>
      <c r="M205" s="0" t="s">
        <v>525</v>
      </c>
    </row>
    <row r="206" customFormat="false" ht="12.8" hidden="false" customHeight="true" outlineLevel="0" collapsed="false">
      <c r="A206" s="0" t="s">
        <v>521</v>
      </c>
      <c r="B206" s="0" t="s">
        <v>522</v>
      </c>
      <c r="C206" s="0" t="s">
        <v>523</v>
      </c>
      <c r="D206" s="0" t="s">
        <v>526</v>
      </c>
      <c r="E206" s="0" t="n">
        <v>1774</v>
      </c>
      <c r="L206" s="0" t="n">
        <v>0</v>
      </c>
      <c r="M206" s="0" t="s">
        <v>527</v>
      </c>
    </row>
    <row r="207" customFormat="false" ht="12.8" hidden="false" customHeight="true" outlineLevel="0" collapsed="false">
      <c r="A207" s="0" t="s">
        <v>427</v>
      </c>
      <c r="B207" s="0" t="s">
        <v>428</v>
      </c>
      <c r="C207" s="0" t="s">
        <v>429</v>
      </c>
      <c r="D207" s="0" t="s">
        <v>366</v>
      </c>
      <c r="E207" s="0" t="n">
        <v>1771</v>
      </c>
      <c r="L207" s="0" t="n">
        <v>0</v>
      </c>
      <c r="M207" s="0" t="s">
        <v>528</v>
      </c>
    </row>
    <row r="208" customFormat="false" ht="12.8" hidden="false" customHeight="true" outlineLevel="0" collapsed="false">
      <c r="A208" s="0" t="s">
        <v>28</v>
      </c>
      <c r="B208" s="0" t="s">
        <v>29</v>
      </c>
      <c r="C208" s="0" t="s">
        <v>15</v>
      </c>
      <c r="D208" s="0" t="s">
        <v>529</v>
      </c>
      <c r="E208" s="0" t="n">
        <v>1772</v>
      </c>
      <c r="L208" s="0" t="n">
        <v>0</v>
      </c>
      <c r="M208" s="0" t="s">
        <v>530</v>
      </c>
    </row>
    <row r="209" customFormat="false" ht="12.8" hidden="false" customHeight="true" outlineLevel="0" collapsed="false">
      <c r="A209" s="0" t="s">
        <v>146</v>
      </c>
      <c r="B209" s="0" t="s">
        <v>147</v>
      </c>
      <c r="C209" s="0" t="s">
        <v>21</v>
      </c>
      <c r="D209" s="0" t="s">
        <v>531</v>
      </c>
      <c r="E209" s="0" t="n">
        <v>1773</v>
      </c>
      <c r="L209" s="0" t="n">
        <v>0</v>
      </c>
      <c r="M209" s="0" t="s">
        <v>530</v>
      </c>
    </row>
    <row r="210" customFormat="false" ht="12.8" hidden="false" customHeight="true" outlineLevel="0" collapsed="false">
      <c r="A210" s="0" t="s">
        <v>532</v>
      </c>
      <c r="B210" s="0" t="s">
        <v>533</v>
      </c>
      <c r="C210" s="0" t="s">
        <v>534</v>
      </c>
      <c r="D210" s="0" t="s">
        <v>535</v>
      </c>
      <c r="E210" s="0" t="n">
        <v>1763</v>
      </c>
      <c r="L210" s="0" t="n">
        <v>0</v>
      </c>
      <c r="M210" s="0" t="s">
        <v>536</v>
      </c>
    </row>
    <row r="211" customFormat="false" ht="12.8" hidden="false" customHeight="true" outlineLevel="0" collapsed="false">
      <c r="A211" s="0" t="s">
        <v>521</v>
      </c>
      <c r="B211" s="0" t="s">
        <v>522</v>
      </c>
      <c r="C211" s="0" t="s">
        <v>523</v>
      </c>
      <c r="D211" s="0" t="s">
        <v>524</v>
      </c>
      <c r="E211" s="0" t="n">
        <v>1774</v>
      </c>
      <c r="L211" s="0" t="n">
        <v>0</v>
      </c>
      <c r="M211" s="0" t="s">
        <v>537</v>
      </c>
    </row>
    <row r="212" customFormat="false" ht="12.8" hidden="false" customHeight="true" outlineLevel="0" collapsed="false">
      <c r="A212" s="0" t="s">
        <v>180</v>
      </c>
      <c r="B212" s="0" t="s">
        <v>181</v>
      </c>
      <c r="C212" s="0" t="s">
        <v>21</v>
      </c>
      <c r="D212" s="0" t="s">
        <v>182</v>
      </c>
      <c r="E212" s="0" t="n">
        <v>1772</v>
      </c>
      <c r="L212" s="0" t="n">
        <v>0</v>
      </c>
      <c r="M212" s="0" t="s">
        <v>538</v>
      </c>
      <c r="N212" s="0" t="s">
        <v>327</v>
      </c>
    </row>
    <row r="213" customFormat="false" ht="12.8" hidden="false" customHeight="true" outlineLevel="0" collapsed="false">
      <c r="A213" s="0" t="s">
        <v>28</v>
      </c>
      <c r="B213" s="0" t="s">
        <v>29</v>
      </c>
      <c r="C213" s="0" t="s">
        <v>15</v>
      </c>
      <c r="D213" s="0" t="s">
        <v>319</v>
      </c>
      <c r="E213" s="0" t="n">
        <v>1773</v>
      </c>
      <c r="L213" s="0" t="n">
        <v>0</v>
      </c>
      <c r="M213" s="0" t="s">
        <v>539</v>
      </c>
    </row>
    <row r="214" customFormat="false" ht="12.8" hidden="false" customHeight="true" outlineLevel="0" collapsed="false">
      <c r="A214" s="0" t="s">
        <v>540</v>
      </c>
      <c r="B214" s="0" t="s">
        <v>541</v>
      </c>
      <c r="C214" s="0" t="s">
        <v>15</v>
      </c>
      <c r="D214" s="0" t="s">
        <v>542</v>
      </c>
      <c r="E214" s="0" t="n">
        <v>1772</v>
      </c>
      <c r="L214" s="0" t="n">
        <v>0</v>
      </c>
      <c r="M214" s="0" t="s">
        <v>543</v>
      </c>
      <c r="N214" s="0" t="s">
        <v>251</v>
      </c>
    </row>
    <row r="215" customFormat="false" ht="12.8" hidden="false" customHeight="true" outlineLevel="0" collapsed="false">
      <c r="A215" s="0" t="s">
        <v>521</v>
      </c>
      <c r="B215" s="0" t="s">
        <v>522</v>
      </c>
      <c r="C215" s="0" t="s">
        <v>523</v>
      </c>
      <c r="D215" s="0" t="s">
        <v>524</v>
      </c>
      <c r="E215" s="0" t="n">
        <v>1764</v>
      </c>
      <c r="L215" s="0" t="n">
        <v>0</v>
      </c>
      <c r="M215" s="0" t="s">
        <v>544</v>
      </c>
      <c r="N215" s="0" t="s">
        <v>545</v>
      </c>
    </row>
    <row r="216" customFormat="false" ht="12.8" hidden="false" customHeight="true" outlineLevel="0" collapsed="false">
      <c r="A216" s="0" t="s">
        <v>383</v>
      </c>
      <c r="B216" s="0" t="s">
        <v>53</v>
      </c>
      <c r="C216" s="0" t="s">
        <v>64</v>
      </c>
      <c r="D216" s="0" t="s">
        <v>54</v>
      </c>
      <c r="E216" s="0" t="n">
        <v>1772</v>
      </c>
      <c r="L216" s="0" t="n">
        <v>0</v>
      </c>
      <c r="M216" s="0" t="s">
        <v>546</v>
      </c>
    </row>
    <row r="217" customFormat="false" ht="12.8" hidden="false" customHeight="true" outlineLevel="0" collapsed="false">
      <c r="A217" s="0" t="s">
        <v>36</v>
      </c>
      <c r="B217" s="0" t="s">
        <v>37</v>
      </c>
      <c r="C217" s="0" t="s">
        <v>38</v>
      </c>
      <c r="D217" s="0" t="s">
        <v>524</v>
      </c>
      <c r="E217" s="0" t="n">
        <v>1773</v>
      </c>
      <c r="L217" s="0" t="n">
        <v>0</v>
      </c>
      <c r="M217" s="0" t="s">
        <v>547</v>
      </c>
    </row>
    <row r="218" customFormat="false" ht="12.8" hidden="false" customHeight="true" outlineLevel="0" collapsed="false">
      <c r="A218" s="0" t="s">
        <v>44</v>
      </c>
      <c r="B218" s="0" t="s">
        <v>45</v>
      </c>
      <c r="C218" s="0" t="s">
        <v>15</v>
      </c>
      <c r="D218" s="0" t="s">
        <v>209</v>
      </c>
      <c r="E218" s="0" t="n">
        <v>1773</v>
      </c>
      <c r="L218" s="0" t="n">
        <v>0</v>
      </c>
      <c r="M218" s="0" t="s">
        <v>548</v>
      </c>
      <c r="O218" s="0" t="s">
        <v>138</v>
      </c>
    </row>
    <row r="219" customFormat="false" ht="12.8" hidden="false" customHeight="true" outlineLevel="0" collapsed="false">
      <c r="A219" s="0" t="s">
        <v>24</v>
      </c>
      <c r="B219" s="0" t="s">
        <v>25</v>
      </c>
      <c r="C219" s="0" t="s">
        <v>15</v>
      </c>
      <c r="D219" s="0" t="s">
        <v>139</v>
      </c>
      <c r="E219" s="0" t="n">
        <v>1772</v>
      </c>
      <c r="L219" s="0" t="n">
        <v>0</v>
      </c>
      <c r="M219" s="0" t="s">
        <v>549</v>
      </c>
    </row>
    <row r="220" customFormat="false" ht="12.8" hidden="false" customHeight="true" outlineLevel="0" collapsed="false">
      <c r="A220" s="0" t="s">
        <v>550</v>
      </c>
      <c r="B220" s="0" t="s">
        <v>551</v>
      </c>
      <c r="C220" s="0" t="s">
        <v>523</v>
      </c>
      <c r="D220" s="0" t="s">
        <v>387</v>
      </c>
      <c r="E220" s="0" t="n">
        <v>1764</v>
      </c>
      <c r="L220" s="0" t="n">
        <v>0</v>
      </c>
      <c r="M220" s="0" t="s">
        <v>552</v>
      </c>
    </row>
    <row r="221" customFormat="false" ht="12.8" hidden="false" customHeight="true" outlineLevel="0" collapsed="false">
      <c r="A221" s="0" t="s">
        <v>180</v>
      </c>
      <c r="B221" s="0" t="s">
        <v>181</v>
      </c>
      <c r="C221" s="0" t="s">
        <v>21</v>
      </c>
      <c r="D221" s="0" t="s">
        <v>553</v>
      </c>
      <c r="E221" s="0" t="n">
        <v>1773</v>
      </c>
      <c r="L221" s="0" t="n">
        <v>0</v>
      </c>
      <c r="M221" s="0" t="s">
        <v>554</v>
      </c>
    </row>
    <row r="222" customFormat="false" ht="12.8" hidden="false" customHeight="true" outlineLevel="0" collapsed="false">
      <c r="A222" s="0" t="s">
        <v>224</v>
      </c>
      <c r="B222" s="0" t="s">
        <v>14</v>
      </c>
      <c r="C222" s="0" t="s">
        <v>225</v>
      </c>
      <c r="D222" s="0" t="s">
        <v>555</v>
      </c>
      <c r="E222" s="0" t="n">
        <v>1774</v>
      </c>
      <c r="L222" s="0" t="n">
        <v>0</v>
      </c>
      <c r="M222" s="0" t="s">
        <v>556</v>
      </c>
      <c r="O222" s="0" t="s">
        <v>557</v>
      </c>
    </row>
    <row r="223" customFormat="false" ht="12.8" hidden="false" customHeight="true" outlineLevel="0" collapsed="false">
      <c r="A223" s="0" t="s">
        <v>371</v>
      </c>
      <c r="B223" s="0" t="s">
        <v>372</v>
      </c>
      <c r="C223" s="0" t="s">
        <v>15</v>
      </c>
      <c r="D223" s="0" t="s">
        <v>30</v>
      </c>
      <c r="E223" s="0" t="n">
        <v>1772</v>
      </c>
      <c r="L223" s="0" t="n">
        <v>0</v>
      </c>
      <c r="M223" s="0" t="s">
        <v>558</v>
      </c>
      <c r="N223" s="0" t="s">
        <v>138</v>
      </c>
    </row>
    <row r="224" customFormat="false" ht="12.8" hidden="false" customHeight="true" outlineLevel="0" collapsed="false">
      <c r="A224" s="0" t="s">
        <v>154</v>
      </c>
      <c r="B224" s="0" t="s">
        <v>155</v>
      </c>
      <c r="C224" s="0" t="s">
        <v>15</v>
      </c>
      <c r="D224" s="0" t="s">
        <v>156</v>
      </c>
      <c r="E224" s="0" t="n">
        <v>1774</v>
      </c>
      <c r="L224" s="0" t="n">
        <v>0</v>
      </c>
      <c r="M224" s="0" t="s">
        <v>559</v>
      </c>
      <c r="O224" s="0" t="s">
        <v>228</v>
      </c>
    </row>
    <row r="225" customFormat="false" ht="12.8" hidden="false" customHeight="true" outlineLevel="0" collapsed="false">
      <c r="A225" s="0" t="s">
        <v>128</v>
      </c>
      <c r="B225" s="0" t="s">
        <v>129</v>
      </c>
      <c r="C225" s="0" t="s">
        <v>15</v>
      </c>
      <c r="D225" s="0" t="s">
        <v>159</v>
      </c>
      <c r="E225" s="0" t="n">
        <v>1772</v>
      </c>
      <c r="L225" s="0" t="n">
        <v>0</v>
      </c>
      <c r="M225" s="0" t="s">
        <v>559</v>
      </c>
      <c r="O225" s="0" t="s">
        <v>228</v>
      </c>
    </row>
    <row r="226" customFormat="false" ht="12.8" hidden="false" customHeight="true" outlineLevel="0" collapsed="false">
      <c r="A226" s="0" t="s">
        <v>176</v>
      </c>
      <c r="B226" s="0" t="s">
        <v>177</v>
      </c>
      <c r="C226" s="0" t="s">
        <v>21</v>
      </c>
      <c r="D226" s="0" t="s">
        <v>178</v>
      </c>
      <c r="E226" s="0" t="n">
        <v>1773</v>
      </c>
      <c r="L226" s="0" t="n">
        <v>0</v>
      </c>
      <c r="M226" s="0" t="s">
        <v>560</v>
      </c>
      <c r="O226" s="0" t="s">
        <v>561</v>
      </c>
    </row>
    <row r="227" customFormat="false" ht="12.8" hidden="false" customHeight="true" outlineLevel="0" collapsed="false">
      <c r="A227" s="0" t="s">
        <v>154</v>
      </c>
      <c r="B227" s="0" t="s">
        <v>155</v>
      </c>
      <c r="C227" s="0" t="s">
        <v>15</v>
      </c>
      <c r="D227" s="0" t="s">
        <v>156</v>
      </c>
      <c r="E227" s="0" t="n">
        <v>1774</v>
      </c>
      <c r="L227" s="0" t="n">
        <v>0</v>
      </c>
      <c r="M227" s="0" t="s">
        <v>562</v>
      </c>
      <c r="O227" s="0" t="s">
        <v>83</v>
      </c>
    </row>
    <row r="228" customFormat="false" ht="12.8" hidden="false" customHeight="true" outlineLevel="0" collapsed="false">
      <c r="A228" s="0" t="s">
        <v>128</v>
      </c>
      <c r="B228" s="0" t="s">
        <v>129</v>
      </c>
      <c r="C228" s="0" t="s">
        <v>15</v>
      </c>
      <c r="D228" s="0" t="s">
        <v>159</v>
      </c>
      <c r="E228" s="0" t="n">
        <v>1772</v>
      </c>
      <c r="L228" s="0" t="n">
        <v>0</v>
      </c>
      <c r="M228" s="0" t="s">
        <v>562</v>
      </c>
      <c r="O228" s="0" t="s">
        <v>83</v>
      </c>
    </row>
    <row r="229" customFormat="false" ht="12.8" hidden="false" customHeight="true" outlineLevel="0" collapsed="false">
      <c r="A229" s="0" t="s">
        <v>521</v>
      </c>
      <c r="B229" s="0" t="s">
        <v>522</v>
      </c>
      <c r="C229" s="0" t="s">
        <v>523</v>
      </c>
      <c r="D229" s="0" t="s">
        <v>524</v>
      </c>
      <c r="E229" s="0" t="n">
        <v>1774</v>
      </c>
      <c r="L229" s="0" t="n">
        <v>0</v>
      </c>
      <c r="M229" s="0" t="s">
        <v>563</v>
      </c>
      <c r="N229" s="0" t="s">
        <v>352</v>
      </c>
    </row>
    <row r="230" customFormat="false" ht="12.8" hidden="false" customHeight="true" outlineLevel="0" collapsed="false">
      <c r="A230" s="0" t="s">
        <v>332</v>
      </c>
      <c r="B230" s="0" t="s">
        <v>109</v>
      </c>
      <c r="C230" s="0" t="s">
        <v>15</v>
      </c>
      <c r="D230" s="0" t="s">
        <v>564</v>
      </c>
      <c r="E230" s="0" t="n">
        <v>1774</v>
      </c>
      <c r="L230" s="0" t="n">
        <v>0</v>
      </c>
      <c r="M230" s="0" t="s">
        <v>565</v>
      </c>
      <c r="N230" s="0" t="s">
        <v>96</v>
      </c>
      <c r="O230" s="0" t="s">
        <v>228</v>
      </c>
    </row>
    <row r="231" customFormat="false" ht="12.8" hidden="false" customHeight="true" outlineLevel="0" collapsed="false">
      <c r="A231" s="0" t="s">
        <v>566</v>
      </c>
      <c r="B231" s="0" t="s">
        <v>483</v>
      </c>
      <c r="C231" s="0" t="s">
        <v>15</v>
      </c>
      <c r="D231" s="0" t="s">
        <v>162</v>
      </c>
      <c r="E231" s="0" t="n">
        <v>1770</v>
      </c>
      <c r="L231" s="0" t="n">
        <v>0</v>
      </c>
      <c r="M231" s="0" t="s">
        <v>567</v>
      </c>
      <c r="N231" s="0" t="s">
        <v>138</v>
      </c>
    </row>
    <row r="232" customFormat="false" ht="12.8" hidden="false" customHeight="true" outlineLevel="0" collapsed="false">
      <c r="A232" s="0" t="s">
        <v>79</v>
      </c>
      <c r="B232" s="0" t="s">
        <v>80</v>
      </c>
      <c r="C232" s="0" t="s">
        <v>21</v>
      </c>
      <c r="D232" s="0" t="s">
        <v>568</v>
      </c>
      <c r="E232" s="0" t="n">
        <v>1772</v>
      </c>
      <c r="L232" s="0" t="n">
        <v>0</v>
      </c>
      <c r="M232" s="0" t="s">
        <v>569</v>
      </c>
      <c r="N232" s="0" t="s">
        <v>449</v>
      </c>
    </row>
    <row r="233" customFormat="false" ht="12.8" hidden="false" customHeight="true" outlineLevel="0" collapsed="false">
      <c r="A233" s="0" t="s">
        <v>570</v>
      </c>
      <c r="B233" s="0" t="s">
        <v>53</v>
      </c>
      <c r="C233" s="0" t="s">
        <v>571</v>
      </c>
      <c r="D233" s="0" t="s">
        <v>572</v>
      </c>
      <c r="E233" s="0" t="n">
        <v>1772</v>
      </c>
      <c r="L233" s="0" t="n">
        <v>0</v>
      </c>
      <c r="M233" s="0" t="s">
        <v>573</v>
      </c>
      <c r="O233" s="0" t="s">
        <v>255</v>
      </c>
    </row>
    <row r="234" customFormat="false" ht="12.8" hidden="false" customHeight="true" outlineLevel="0" collapsed="false">
      <c r="A234" s="0" t="s">
        <v>306</v>
      </c>
      <c r="B234" s="0" t="s">
        <v>85</v>
      </c>
      <c r="C234" s="0" t="s">
        <v>403</v>
      </c>
      <c r="D234" s="0" t="s">
        <v>574</v>
      </c>
      <c r="E234" s="0" t="n">
        <v>1774</v>
      </c>
      <c r="L234" s="0" t="n">
        <v>0</v>
      </c>
      <c r="M234" s="0" t="s">
        <v>575</v>
      </c>
      <c r="N234" s="0" t="s">
        <v>83</v>
      </c>
    </row>
    <row r="235" customFormat="false" ht="12.8" hidden="false" customHeight="true" outlineLevel="0" collapsed="false">
      <c r="A235" s="0" t="s">
        <v>471</v>
      </c>
      <c r="B235" s="0" t="s">
        <v>472</v>
      </c>
      <c r="C235" s="0" t="s">
        <v>473</v>
      </c>
      <c r="D235" s="0" t="s">
        <v>187</v>
      </c>
      <c r="E235" s="0" t="n">
        <v>1775</v>
      </c>
      <c r="L235" s="0" t="n">
        <v>0</v>
      </c>
      <c r="M235" s="0" t="s">
        <v>576</v>
      </c>
      <c r="N235" s="0" t="s">
        <v>51</v>
      </c>
    </row>
    <row r="236" customFormat="false" ht="12.8" hidden="false" customHeight="true" outlineLevel="0" collapsed="false">
      <c r="A236" s="0" t="s">
        <v>19</v>
      </c>
      <c r="B236" s="0" t="s">
        <v>20</v>
      </c>
      <c r="C236" s="0" t="s">
        <v>21</v>
      </c>
      <c r="D236" s="0" t="s">
        <v>437</v>
      </c>
      <c r="E236" s="0" t="n">
        <v>1774</v>
      </c>
      <c r="L236" s="0" t="n">
        <v>0</v>
      </c>
      <c r="M236" s="0" t="s">
        <v>577</v>
      </c>
      <c r="N236" s="0" t="s">
        <v>445</v>
      </c>
    </row>
    <row r="237" customFormat="false" ht="12.8" hidden="false" customHeight="true" outlineLevel="0" collapsed="false">
      <c r="A237" s="0" t="s">
        <v>375</v>
      </c>
      <c r="B237" s="0" t="s">
        <v>376</v>
      </c>
      <c r="C237" s="0" t="s">
        <v>15</v>
      </c>
      <c r="D237" s="0" t="s">
        <v>69</v>
      </c>
      <c r="E237" s="0" t="n">
        <v>1775</v>
      </c>
      <c r="L237" s="0" t="n">
        <v>0</v>
      </c>
      <c r="M237" s="0" t="s">
        <v>578</v>
      </c>
      <c r="N237" s="0" t="s">
        <v>150</v>
      </c>
    </row>
    <row r="238" customFormat="false" ht="12.8" hidden="false" customHeight="true" outlineLevel="0" collapsed="false">
      <c r="A238" s="0" t="s">
        <v>184</v>
      </c>
      <c r="B238" s="0" t="s">
        <v>185</v>
      </c>
      <c r="C238" s="0" t="s">
        <v>186</v>
      </c>
      <c r="D238" s="0" t="s">
        <v>246</v>
      </c>
      <c r="E238" s="0" t="n">
        <v>1775</v>
      </c>
      <c r="L238" s="0" t="n">
        <v>0</v>
      </c>
      <c r="M238" s="0" t="s">
        <v>579</v>
      </c>
      <c r="O238" s="0" t="s">
        <v>580</v>
      </c>
    </row>
    <row r="239" customFormat="false" ht="12.8" hidden="false" customHeight="true" outlineLevel="0" collapsed="false">
      <c r="A239" s="0" t="s">
        <v>204</v>
      </c>
      <c r="B239" s="0" t="s">
        <v>205</v>
      </c>
      <c r="C239" s="0" t="s">
        <v>38</v>
      </c>
      <c r="D239" s="0" t="s">
        <v>243</v>
      </c>
      <c r="E239" s="0" t="n">
        <v>1775</v>
      </c>
      <c r="L239" s="0" t="n">
        <v>0</v>
      </c>
      <c r="M239" s="0" t="s">
        <v>581</v>
      </c>
      <c r="N239" s="0" t="s">
        <v>582</v>
      </c>
    </row>
    <row r="240" customFormat="false" ht="12.8" hidden="false" customHeight="true" outlineLevel="0" collapsed="false">
      <c r="A240" s="0" t="s">
        <v>32</v>
      </c>
      <c r="B240" s="0" t="s">
        <v>33</v>
      </c>
      <c r="C240" s="0" t="s">
        <v>21</v>
      </c>
      <c r="D240" s="0" t="s">
        <v>34</v>
      </c>
      <c r="E240" s="0" t="n">
        <v>1770</v>
      </c>
      <c r="L240" s="0" t="n">
        <v>0</v>
      </c>
      <c r="M240" s="0" t="s">
        <v>583</v>
      </c>
    </row>
    <row r="241" customFormat="false" ht="12.8" hidden="false" customHeight="true" outlineLevel="0" collapsed="false">
      <c r="A241" s="0" t="s">
        <v>584</v>
      </c>
      <c r="B241" s="0" t="s">
        <v>372</v>
      </c>
      <c r="C241" s="0" t="s">
        <v>21</v>
      </c>
      <c r="D241" s="0" t="s">
        <v>585</v>
      </c>
      <c r="E241" s="0" t="n">
        <v>1775</v>
      </c>
      <c r="L241" s="0" t="n">
        <v>0</v>
      </c>
      <c r="M241" s="0" t="s">
        <v>586</v>
      </c>
      <c r="O241" s="0" t="s">
        <v>587</v>
      </c>
    </row>
    <row r="242" customFormat="false" ht="12.8" hidden="false" customHeight="true" outlineLevel="0" collapsed="false">
      <c r="A242" s="0" t="s">
        <v>154</v>
      </c>
      <c r="B242" s="0" t="s">
        <v>155</v>
      </c>
      <c r="C242" s="0" t="s">
        <v>15</v>
      </c>
      <c r="D242" s="0" t="s">
        <v>148</v>
      </c>
      <c r="E242" s="0" t="n">
        <v>1772</v>
      </c>
      <c r="L242" s="0" t="n">
        <v>0</v>
      </c>
      <c r="M242" s="0" t="s">
        <v>588</v>
      </c>
      <c r="N242" s="0" t="s">
        <v>96</v>
      </c>
    </row>
    <row r="243" customFormat="false" ht="12.8" hidden="false" customHeight="true" outlineLevel="0" collapsed="false">
      <c r="A243" s="0" t="s">
        <v>184</v>
      </c>
      <c r="B243" s="0" t="s">
        <v>185</v>
      </c>
      <c r="C243" s="0" t="s">
        <v>186</v>
      </c>
      <c r="D243" s="0" t="s">
        <v>589</v>
      </c>
      <c r="E243" s="0" t="n">
        <v>1775</v>
      </c>
      <c r="L243" s="0" t="n">
        <v>0</v>
      </c>
      <c r="M243" s="0" t="s">
        <v>590</v>
      </c>
      <c r="N243" s="0" t="s">
        <v>48</v>
      </c>
    </row>
    <row r="244" customFormat="false" ht="12.8" hidden="false" customHeight="true" outlineLevel="0" collapsed="false">
      <c r="A244" s="0" t="s">
        <v>591</v>
      </c>
      <c r="B244" s="0" t="s">
        <v>592</v>
      </c>
      <c r="C244" s="0" t="s">
        <v>38</v>
      </c>
      <c r="D244" s="0" t="s">
        <v>593</v>
      </c>
      <c r="E244" s="0" t="n">
        <v>1771</v>
      </c>
      <c r="L244" s="0" t="n">
        <v>0</v>
      </c>
      <c r="M244" s="0" t="s">
        <v>594</v>
      </c>
      <c r="N244" s="0" t="s">
        <v>258</v>
      </c>
    </row>
    <row r="245" customFormat="false" ht="12.8" hidden="false" customHeight="true" outlineLevel="0" collapsed="false">
      <c r="A245" s="0" t="s">
        <v>439</v>
      </c>
      <c r="B245" s="0" t="s">
        <v>440</v>
      </c>
      <c r="C245" s="0" t="s">
        <v>15</v>
      </c>
      <c r="D245" s="0" t="s">
        <v>441</v>
      </c>
      <c r="E245" s="0" t="n">
        <v>1773</v>
      </c>
      <c r="L245" s="0" t="n">
        <v>0</v>
      </c>
      <c r="M245" s="0" t="s">
        <v>595</v>
      </c>
    </row>
    <row r="246" customFormat="false" ht="12.8" hidden="false" customHeight="true" outlineLevel="0" collapsed="false">
      <c r="A246" s="0" t="s">
        <v>596</v>
      </c>
      <c r="B246" s="0" t="s">
        <v>465</v>
      </c>
      <c r="C246" s="0" t="s">
        <v>15</v>
      </c>
      <c r="D246" s="0" t="s">
        <v>69</v>
      </c>
      <c r="E246" s="0" t="n">
        <v>1775</v>
      </c>
      <c r="L246" s="0" t="n">
        <v>0</v>
      </c>
      <c r="M246" s="0" t="s">
        <v>597</v>
      </c>
      <c r="N246" s="0" t="s">
        <v>598</v>
      </c>
    </row>
    <row r="247" customFormat="false" ht="12.8" hidden="false" customHeight="true" outlineLevel="0" collapsed="false">
      <c r="A247" s="0" t="s">
        <v>596</v>
      </c>
      <c r="B247" s="0" t="s">
        <v>465</v>
      </c>
      <c r="C247" s="0" t="s">
        <v>15</v>
      </c>
      <c r="D247" s="0" t="s">
        <v>69</v>
      </c>
      <c r="E247" s="0" t="n">
        <v>1775</v>
      </c>
      <c r="L247" s="0" t="n">
        <v>0</v>
      </c>
      <c r="M247" s="0" t="s">
        <v>599</v>
      </c>
      <c r="N247" s="0" t="s">
        <v>379</v>
      </c>
    </row>
    <row r="248" customFormat="false" ht="12.8" hidden="false" customHeight="true" outlineLevel="0" collapsed="false">
      <c r="A248" s="0" t="s">
        <v>123</v>
      </c>
      <c r="B248" s="0" t="s">
        <v>124</v>
      </c>
      <c r="C248" s="0" t="s">
        <v>38</v>
      </c>
      <c r="D248" s="0" t="s">
        <v>430</v>
      </c>
      <c r="E248" s="0" t="n">
        <v>1772</v>
      </c>
      <c r="L248" s="0" t="n">
        <v>0</v>
      </c>
      <c r="M248" s="0" t="s">
        <v>600</v>
      </c>
      <c r="O248" s="0" t="s">
        <v>426</v>
      </c>
    </row>
    <row r="249" customFormat="false" ht="12.8" hidden="false" customHeight="true" outlineLevel="0" collapsed="false">
      <c r="A249" s="0" t="s">
        <v>464</v>
      </c>
      <c r="B249" s="0" t="s">
        <v>465</v>
      </c>
      <c r="C249" s="0" t="s">
        <v>15</v>
      </c>
      <c r="D249" s="0" t="s">
        <v>466</v>
      </c>
      <c r="E249" s="0" t="n">
        <v>1774</v>
      </c>
      <c r="L249" s="0" t="n">
        <v>0</v>
      </c>
      <c r="M249" s="0" t="s">
        <v>601</v>
      </c>
      <c r="O249" s="0" t="s">
        <v>223</v>
      </c>
    </row>
    <row r="250" customFormat="false" ht="12.8" hidden="false" customHeight="true" outlineLevel="0" collapsed="false">
      <c r="A250" s="0" t="s">
        <v>134</v>
      </c>
      <c r="B250" s="0" t="s">
        <v>135</v>
      </c>
      <c r="C250" s="0" t="s">
        <v>15</v>
      </c>
      <c r="D250" s="0" t="s">
        <v>602</v>
      </c>
      <c r="E250" s="0" t="n">
        <v>1771</v>
      </c>
      <c r="L250" s="0" t="n">
        <v>0</v>
      </c>
      <c r="M250" s="0" t="s">
        <v>603</v>
      </c>
      <c r="N250" s="0" t="s">
        <v>51</v>
      </c>
    </row>
    <row r="251" customFormat="false" ht="12.8" hidden="false" customHeight="true" outlineLevel="0" collapsed="false">
      <c r="A251" s="0" t="s">
        <v>36</v>
      </c>
      <c r="B251" s="0" t="s">
        <v>37</v>
      </c>
      <c r="C251" s="0" t="s">
        <v>38</v>
      </c>
      <c r="D251" s="0" t="s">
        <v>526</v>
      </c>
      <c r="E251" s="0" t="n">
        <v>1771</v>
      </c>
      <c r="F251" s="0" t="s">
        <v>604</v>
      </c>
      <c r="G251" s="0" t="s">
        <v>605</v>
      </c>
      <c r="L251" s="0" t="n">
        <v>0</v>
      </c>
    </row>
    <row r="252" customFormat="false" ht="12.8" hidden="false" customHeight="true" outlineLevel="0" collapsed="false">
      <c r="A252" s="0" t="s">
        <v>36</v>
      </c>
      <c r="B252" s="0" t="s">
        <v>37</v>
      </c>
      <c r="C252" s="0" t="s">
        <v>38</v>
      </c>
      <c r="D252" s="0" t="s">
        <v>606</v>
      </c>
      <c r="E252" s="0" t="n">
        <v>1771</v>
      </c>
      <c r="F252" s="0" t="s">
        <v>604</v>
      </c>
      <c r="G252" s="0" t="s">
        <v>607</v>
      </c>
      <c r="H252" s="0" t="s">
        <v>150</v>
      </c>
      <c r="I252" s="0" t="n">
        <v>0</v>
      </c>
      <c r="J252" s="0" t="n">
        <v>15</v>
      </c>
      <c r="K252" s="0" t="n">
        <v>0</v>
      </c>
      <c r="L252" s="0" t="n">
        <v>180</v>
      </c>
    </row>
    <row r="253" customFormat="false" ht="12.8" hidden="false" customHeight="true" outlineLevel="0" collapsed="false">
      <c r="A253" s="0" t="s">
        <v>36</v>
      </c>
      <c r="B253" s="0" t="s">
        <v>37</v>
      </c>
      <c r="C253" s="0" t="s">
        <v>38</v>
      </c>
      <c r="D253" s="0" t="s">
        <v>606</v>
      </c>
      <c r="E253" s="0" t="n">
        <v>1771</v>
      </c>
      <c r="G253" s="0" t="s">
        <v>607</v>
      </c>
      <c r="H253" s="0" t="s">
        <v>84</v>
      </c>
      <c r="I253" s="0" t="n">
        <v>0</v>
      </c>
      <c r="J253" s="0" t="n">
        <v>9</v>
      </c>
      <c r="K253" s="0" t="n">
        <v>0</v>
      </c>
      <c r="L253" s="0" t="n">
        <v>108</v>
      </c>
    </row>
    <row r="254" customFormat="false" ht="12.8" hidden="false" customHeight="true" outlineLevel="0" collapsed="false">
      <c r="A254" s="0" t="s">
        <v>36</v>
      </c>
      <c r="B254" s="0" t="s">
        <v>37</v>
      </c>
      <c r="C254" s="0" t="s">
        <v>38</v>
      </c>
      <c r="D254" s="0" t="s">
        <v>113</v>
      </c>
      <c r="E254" s="0" t="n">
        <v>1771</v>
      </c>
      <c r="G254" s="0" t="s">
        <v>608</v>
      </c>
      <c r="L254" s="0" t="n">
        <v>0</v>
      </c>
    </row>
    <row r="255" customFormat="false" ht="12.8" hidden="false" customHeight="true" outlineLevel="0" collapsed="false">
      <c r="A255" s="0" t="s">
        <v>36</v>
      </c>
      <c r="B255" s="0" t="s">
        <v>37</v>
      </c>
      <c r="C255" s="0" t="s">
        <v>38</v>
      </c>
      <c r="D255" s="0" t="s">
        <v>113</v>
      </c>
      <c r="E255" s="0" t="n">
        <v>1771</v>
      </c>
      <c r="G255" s="0" t="s">
        <v>609</v>
      </c>
      <c r="L255" s="0" t="n">
        <v>0</v>
      </c>
    </row>
    <row r="256" customFormat="false" ht="12.8" hidden="false" customHeight="true" outlineLevel="0" collapsed="false">
      <c r="A256" s="0" t="s">
        <v>36</v>
      </c>
      <c r="B256" s="0" t="s">
        <v>37</v>
      </c>
      <c r="C256" s="0" t="s">
        <v>38</v>
      </c>
      <c r="D256" s="0" t="s">
        <v>610</v>
      </c>
      <c r="E256" s="0" t="n">
        <v>1771</v>
      </c>
      <c r="G256" s="0" t="s">
        <v>609</v>
      </c>
      <c r="I256" s="0" t="n">
        <v>0</v>
      </c>
      <c r="J256" s="0" t="n">
        <v>1</v>
      </c>
      <c r="K256" s="0" t="n">
        <v>3</v>
      </c>
      <c r="L256" s="0" t="n">
        <v>15</v>
      </c>
    </row>
    <row r="257" customFormat="false" ht="12.8" hidden="false" customHeight="true" outlineLevel="0" collapsed="false">
      <c r="A257" s="0" t="s">
        <v>36</v>
      </c>
      <c r="B257" s="0" t="s">
        <v>37</v>
      </c>
      <c r="C257" s="0" t="s">
        <v>38</v>
      </c>
      <c r="D257" s="0" t="s">
        <v>611</v>
      </c>
      <c r="E257" s="0" t="n">
        <v>1772</v>
      </c>
      <c r="G257" s="0" t="s">
        <v>612</v>
      </c>
      <c r="I257" s="0" t="n">
        <v>0</v>
      </c>
      <c r="J257" s="0" t="n">
        <v>3</v>
      </c>
      <c r="K257" s="0" t="s">
        <v>37</v>
      </c>
      <c r="L257" s="0" t="n">
        <v>36</v>
      </c>
    </row>
    <row r="258" customFormat="false" ht="12.8" hidden="false" customHeight="true" outlineLevel="0" collapsed="false">
      <c r="A258" s="0" t="s">
        <v>36</v>
      </c>
      <c r="B258" s="0" t="s">
        <v>37</v>
      </c>
      <c r="C258" s="0" t="s">
        <v>38</v>
      </c>
      <c r="D258" s="0" t="s">
        <v>555</v>
      </c>
      <c r="E258" s="0" t="n">
        <v>1773</v>
      </c>
      <c r="G258" s="0" t="s">
        <v>613</v>
      </c>
      <c r="H258" s="0" t="s">
        <v>258</v>
      </c>
      <c r="L258" s="0" t="n">
        <v>0</v>
      </c>
    </row>
    <row r="259" customFormat="false" ht="12.8" hidden="false" customHeight="true" outlineLevel="0" collapsed="false">
      <c r="A259" s="0" t="s">
        <v>36</v>
      </c>
      <c r="B259" s="0" t="s">
        <v>37</v>
      </c>
      <c r="C259" s="0" t="s">
        <v>38</v>
      </c>
      <c r="D259" s="0" t="s">
        <v>555</v>
      </c>
      <c r="E259" s="0" t="n">
        <v>1773</v>
      </c>
      <c r="G259" s="0" t="s">
        <v>614</v>
      </c>
      <c r="H259" s="0" t="s">
        <v>228</v>
      </c>
      <c r="L259" s="0" t="n">
        <v>0</v>
      </c>
    </row>
    <row r="260" customFormat="false" ht="12.8" hidden="false" customHeight="true" outlineLevel="0" collapsed="false">
      <c r="A260" s="0" t="s">
        <v>36</v>
      </c>
      <c r="B260" s="0" t="s">
        <v>37</v>
      </c>
      <c r="C260" s="0" t="s">
        <v>38</v>
      </c>
      <c r="D260" s="0" t="s">
        <v>615</v>
      </c>
      <c r="E260" s="0" t="n">
        <v>1773</v>
      </c>
      <c r="G260" s="0" t="s">
        <v>616</v>
      </c>
      <c r="H260" s="0" t="s">
        <v>617</v>
      </c>
      <c r="L260" s="0" t="n">
        <v>0</v>
      </c>
    </row>
    <row r="261" customFormat="false" ht="12.8" hidden="false" customHeight="true" outlineLevel="0" collapsed="false">
      <c r="A261" s="0" t="s">
        <v>36</v>
      </c>
      <c r="B261" s="0" t="s">
        <v>37</v>
      </c>
      <c r="C261" s="0" t="s">
        <v>38</v>
      </c>
      <c r="D261" s="0" t="s">
        <v>615</v>
      </c>
      <c r="E261" s="0" t="n">
        <v>1773</v>
      </c>
      <c r="G261" s="0" t="s">
        <v>618</v>
      </c>
      <c r="H261" s="0" t="s">
        <v>619</v>
      </c>
      <c r="L261" s="0" t="n">
        <v>0</v>
      </c>
    </row>
    <row r="262" customFormat="false" ht="12.8" hidden="false" customHeight="true" outlineLevel="0" collapsed="false">
      <c r="A262" s="0" t="s">
        <v>36</v>
      </c>
      <c r="B262" s="0" t="s">
        <v>37</v>
      </c>
      <c r="C262" s="0" t="s">
        <v>38</v>
      </c>
      <c r="D262" s="0" t="s">
        <v>615</v>
      </c>
      <c r="E262" s="0" t="n">
        <v>1773</v>
      </c>
      <c r="G262" s="0" t="s">
        <v>609</v>
      </c>
      <c r="H262" s="0" t="s">
        <v>620</v>
      </c>
      <c r="L262" s="0" t="n">
        <v>0</v>
      </c>
    </row>
    <row r="263" customFormat="false" ht="12.8" hidden="false" customHeight="true" outlineLevel="0" collapsed="false">
      <c r="A263" s="0" t="s">
        <v>36</v>
      </c>
      <c r="B263" s="0" t="s">
        <v>37</v>
      </c>
      <c r="C263" s="0" t="s">
        <v>38</v>
      </c>
      <c r="D263" s="0" t="s">
        <v>141</v>
      </c>
      <c r="E263" s="0" t="n">
        <v>1773</v>
      </c>
      <c r="G263" s="0" t="s">
        <v>609</v>
      </c>
      <c r="H263" s="0" t="s">
        <v>620</v>
      </c>
      <c r="L263" s="0" t="n">
        <v>0</v>
      </c>
    </row>
    <row r="264" customFormat="false" ht="12.8" hidden="false" customHeight="true" outlineLevel="0" collapsed="false">
      <c r="A264" s="0" t="s">
        <v>36</v>
      </c>
      <c r="B264" s="0" t="s">
        <v>37</v>
      </c>
      <c r="C264" s="0" t="s">
        <v>38</v>
      </c>
      <c r="D264" s="0" t="s">
        <v>94</v>
      </c>
      <c r="E264" s="0" t="n">
        <v>1773</v>
      </c>
      <c r="G264" s="0" t="s">
        <v>621</v>
      </c>
      <c r="H264" s="0" t="s">
        <v>622</v>
      </c>
      <c r="L264" s="0" t="n">
        <v>0</v>
      </c>
    </row>
    <row r="265" customFormat="false" ht="12.8" hidden="false" customHeight="true" outlineLevel="0" collapsed="false">
      <c r="A265" s="0" t="s">
        <v>36</v>
      </c>
      <c r="B265" s="0" t="s">
        <v>37</v>
      </c>
      <c r="C265" s="0" t="s">
        <v>38</v>
      </c>
      <c r="D265" s="0" t="s">
        <v>94</v>
      </c>
      <c r="E265" s="0" t="n">
        <v>1773</v>
      </c>
      <c r="G265" s="0" t="s">
        <v>623</v>
      </c>
      <c r="H265" s="0" t="s">
        <v>624</v>
      </c>
      <c r="L265" s="0" t="n">
        <v>0</v>
      </c>
    </row>
    <row r="266" customFormat="false" ht="12.8" hidden="false" customHeight="true" outlineLevel="0" collapsed="false">
      <c r="A266" s="0" t="s">
        <v>36</v>
      </c>
      <c r="B266" s="0" t="s">
        <v>37</v>
      </c>
      <c r="C266" s="0" t="s">
        <v>38</v>
      </c>
      <c r="D266" s="0" t="s">
        <v>94</v>
      </c>
      <c r="E266" s="0" t="n">
        <v>1773</v>
      </c>
      <c r="G266" s="0" t="s">
        <v>625</v>
      </c>
      <c r="H266" s="0" t="s">
        <v>626</v>
      </c>
      <c r="L266" s="0" t="n">
        <v>0</v>
      </c>
    </row>
    <row r="267" customFormat="false" ht="12.8" hidden="false" customHeight="true" outlineLevel="0" collapsed="false">
      <c r="A267" s="0" t="s">
        <v>36</v>
      </c>
      <c r="B267" s="0" t="s">
        <v>37</v>
      </c>
      <c r="C267" s="0" t="s">
        <v>38</v>
      </c>
      <c r="D267" s="0" t="s">
        <v>97</v>
      </c>
      <c r="E267" s="0" t="n">
        <v>1773</v>
      </c>
      <c r="G267" s="0" t="s">
        <v>627</v>
      </c>
      <c r="H267" s="0" t="s">
        <v>628</v>
      </c>
      <c r="L267" s="0" t="n">
        <v>0</v>
      </c>
    </row>
    <row r="268" customFormat="false" ht="12.8" hidden="false" customHeight="true" outlineLevel="0" collapsed="false">
      <c r="A268" s="0" t="s">
        <v>36</v>
      </c>
      <c r="B268" s="0" t="s">
        <v>37</v>
      </c>
      <c r="C268" s="0" t="s">
        <v>38</v>
      </c>
      <c r="D268" s="0" t="s">
        <v>524</v>
      </c>
      <c r="E268" s="0" t="n">
        <v>1773</v>
      </c>
      <c r="F268" s="0" t="s">
        <v>629</v>
      </c>
      <c r="G268" s="0" t="s">
        <v>630</v>
      </c>
      <c r="H268" s="0" t="s">
        <v>617</v>
      </c>
      <c r="L268" s="0" t="n">
        <v>0</v>
      </c>
    </row>
    <row r="269" customFormat="false" ht="12.8" hidden="false" customHeight="true" outlineLevel="0" collapsed="false">
      <c r="A269" s="0" t="s">
        <v>36</v>
      </c>
      <c r="B269" s="0" t="s">
        <v>37</v>
      </c>
      <c r="C269" s="0" t="s">
        <v>38</v>
      </c>
      <c r="D269" s="0" t="s">
        <v>631</v>
      </c>
      <c r="E269" s="0" t="n">
        <v>1773</v>
      </c>
      <c r="G269" s="0" t="s">
        <v>632</v>
      </c>
      <c r="H269" s="0" t="s">
        <v>620</v>
      </c>
      <c r="L269" s="0" t="n">
        <v>0</v>
      </c>
    </row>
    <row r="270" customFormat="false" ht="12.8" hidden="false" customHeight="true" outlineLevel="0" collapsed="false">
      <c r="A270" s="0" t="s">
        <v>407</v>
      </c>
      <c r="B270" s="0" t="s">
        <v>408</v>
      </c>
      <c r="C270" s="0" t="s">
        <v>409</v>
      </c>
      <c r="D270" s="0" t="s">
        <v>633</v>
      </c>
      <c r="E270" s="0" t="n">
        <v>1762</v>
      </c>
      <c r="F270" s="0" t="s">
        <v>40</v>
      </c>
      <c r="G270" s="0" t="s">
        <v>634</v>
      </c>
      <c r="I270" s="0" t="n">
        <v>0</v>
      </c>
      <c r="J270" s="0" t="n">
        <v>8</v>
      </c>
      <c r="K270" s="0" t="n">
        <v>3</v>
      </c>
      <c r="L270" s="0" t="n">
        <v>99</v>
      </c>
    </row>
    <row r="271" customFormat="false" ht="12.8" hidden="false" customHeight="true" outlineLevel="0" collapsed="false">
      <c r="A271" s="0" t="s">
        <v>407</v>
      </c>
      <c r="B271" s="0" t="s">
        <v>408</v>
      </c>
      <c r="C271" s="0" t="s">
        <v>409</v>
      </c>
      <c r="D271" s="0" t="s">
        <v>635</v>
      </c>
      <c r="E271" s="0" t="n">
        <v>1767</v>
      </c>
      <c r="F271" s="0" t="s">
        <v>629</v>
      </c>
      <c r="G271" s="0" t="s">
        <v>630</v>
      </c>
      <c r="L271" s="0" t="n">
        <v>0</v>
      </c>
    </row>
    <row r="272" customFormat="false" ht="12.8" hidden="false" customHeight="true" outlineLevel="0" collapsed="false">
      <c r="A272" s="0" t="s">
        <v>407</v>
      </c>
      <c r="B272" s="0" t="s">
        <v>408</v>
      </c>
      <c r="C272" s="0" t="s">
        <v>409</v>
      </c>
      <c r="D272" s="0" t="s">
        <v>636</v>
      </c>
      <c r="E272" s="0" t="n">
        <v>1773</v>
      </c>
      <c r="G272" s="0" t="s">
        <v>637</v>
      </c>
      <c r="H272" s="0" t="s">
        <v>638</v>
      </c>
      <c r="I272" s="0" t="n">
        <v>0</v>
      </c>
      <c r="J272" s="0" t="n">
        <v>13</v>
      </c>
      <c r="K272" s="0" t="n">
        <v>0</v>
      </c>
      <c r="L272" s="0" t="n">
        <v>156</v>
      </c>
    </row>
    <row r="273" customFormat="false" ht="12.8" hidden="false" customHeight="true" outlineLevel="0" collapsed="false">
      <c r="A273" s="0" t="s">
        <v>407</v>
      </c>
      <c r="B273" s="0" t="s">
        <v>408</v>
      </c>
      <c r="C273" s="0" t="s">
        <v>409</v>
      </c>
      <c r="D273" s="0" t="s">
        <v>639</v>
      </c>
      <c r="E273" s="0" t="n">
        <v>1773</v>
      </c>
      <c r="F273" s="0" t="s">
        <v>40</v>
      </c>
      <c r="G273" s="0" t="s">
        <v>640</v>
      </c>
      <c r="I273" s="0" t="n">
        <v>0</v>
      </c>
      <c r="J273" s="0" t="n">
        <v>5</v>
      </c>
      <c r="K273" s="0" t="s">
        <v>37</v>
      </c>
      <c r="L273" s="0" t="n">
        <v>60</v>
      </c>
    </row>
    <row r="274" customFormat="false" ht="12.8" hidden="false" customHeight="true" outlineLevel="0" collapsed="false">
      <c r="A274" s="0" t="s">
        <v>407</v>
      </c>
      <c r="B274" s="0" t="s">
        <v>408</v>
      </c>
      <c r="C274" s="0" t="s">
        <v>409</v>
      </c>
      <c r="D274" s="0" t="s">
        <v>639</v>
      </c>
      <c r="E274" s="0" t="n">
        <v>1773</v>
      </c>
      <c r="G274" s="0" t="s">
        <v>641</v>
      </c>
      <c r="H274" s="0" t="s">
        <v>84</v>
      </c>
      <c r="I274" s="0" t="n">
        <v>0</v>
      </c>
      <c r="J274" s="0" t="n">
        <v>9</v>
      </c>
      <c r="K274" s="0" t="n">
        <v>0</v>
      </c>
      <c r="L274" s="0" t="n">
        <v>108</v>
      </c>
    </row>
    <row r="275" customFormat="false" ht="12.8" hidden="false" customHeight="true" outlineLevel="0" collapsed="false">
      <c r="A275" s="0" t="s">
        <v>407</v>
      </c>
      <c r="B275" s="0" t="s">
        <v>408</v>
      </c>
      <c r="C275" s="0" t="s">
        <v>409</v>
      </c>
      <c r="D275" s="0" t="s">
        <v>433</v>
      </c>
      <c r="E275" s="0" t="n">
        <v>1773</v>
      </c>
      <c r="F275" s="0" t="s">
        <v>40</v>
      </c>
      <c r="G275" s="0" t="s">
        <v>642</v>
      </c>
      <c r="L275" s="0" t="n">
        <v>0</v>
      </c>
    </row>
    <row r="276" customFormat="false" ht="12.8" hidden="false" customHeight="true" outlineLevel="0" collapsed="false">
      <c r="A276" s="0" t="s">
        <v>407</v>
      </c>
      <c r="B276" s="0" t="s">
        <v>408</v>
      </c>
      <c r="C276" s="0" t="s">
        <v>409</v>
      </c>
      <c r="D276" s="0" t="s">
        <v>433</v>
      </c>
      <c r="E276" s="0" t="n">
        <v>1772</v>
      </c>
      <c r="G276" s="0" t="s">
        <v>621</v>
      </c>
      <c r="H276" s="0" t="s">
        <v>258</v>
      </c>
      <c r="L276" s="0" t="n">
        <v>0</v>
      </c>
    </row>
    <row r="277" customFormat="false" ht="12.8" hidden="false" customHeight="true" outlineLevel="0" collapsed="false">
      <c r="A277" s="0" t="s">
        <v>407</v>
      </c>
      <c r="B277" s="0" t="s">
        <v>408</v>
      </c>
      <c r="C277" s="0" t="s">
        <v>409</v>
      </c>
      <c r="D277" s="0" t="s">
        <v>433</v>
      </c>
      <c r="E277" s="0" t="n">
        <v>1772</v>
      </c>
      <c r="F277" s="0" t="s">
        <v>40</v>
      </c>
      <c r="G277" s="0" t="s">
        <v>643</v>
      </c>
      <c r="L277" s="0" t="n">
        <v>0</v>
      </c>
    </row>
    <row r="278" customFormat="false" ht="12.8" hidden="false" customHeight="true" outlineLevel="0" collapsed="false">
      <c r="A278" s="0" t="s">
        <v>407</v>
      </c>
      <c r="B278" s="0" t="s">
        <v>408</v>
      </c>
      <c r="C278" s="0" t="s">
        <v>409</v>
      </c>
      <c r="D278" s="0" t="s">
        <v>644</v>
      </c>
      <c r="E278" s="0" t="n">
        <v>1772</v>
      </c>
      <c r="F278" s="0" t="s">
        <v>40</v>
      </c>
      <c r="G278" s="0" t="s">
        <v>645</v>
      </c>
      <c r="H278" s="0" t="s">
        <v>83</v>
      </c>
      <c r="I278" s="0" t="n">
        <v>0</v>
      </c>
      <c r="J278" s="0" t="n">
        <v>11</v>
      </c>
      <c r="K278" s="0" t="n">
        <v>3</v>
      </c>
      <c r="L278" s="0" t="n">
        <v>135</v>
      </c>
    </row>
    <row r="279" customFormat="false" ht="12.8" hidden="false" customHeight="true" outlineLevel="0" collapsed="false">
      <c r="A279" s="0" t="s">
        <v>407</v>
      </c>
      <c r="B279" s="0" t="s">
        <v>408</v>
      </c>
      <c r="C279" s="0" t="s">
        <v>409</v>
      </c>
      <c r="D279" s="0" t="s">
        <v>435</v>
      </c>
      <c r="E279" s="0" t="n">
        <v>1774</v>
      </c>
      <c r="F279" s="0" t="s">
        <v>40</v>
      </c>
      <c r="G279" s="0" t="s">
        <v>646</v>
      </c>
      <c r="I279" s="0" t="n">
        <v>0</v>
      </c>
      <c r="J279" s="0" t="n">
        <v>6</v>
      </c>
      <c r="K279" s="0" t="n">
        <v>0</v>
      </c>
      <c r="L279" s="0" t="n">
        <v>72</v>
      </c>
    </row>
    <row r="280" customFormat="false" ht="12.8" hidden="false" customHeight="true" outlineLevel="0" collapsed="false">
      <c r="A280" s="0" t="s">
        <v>407</v>
      </c>
      <c r="B280" s="0" t="s">
        <v>408</v>
      </c>
      <c r="C280" s="0" t="s">
        <v>409</v>
      </c>
      <c r="D280" s="0" t="s">
        <v>435</v>
      </c>
      <c r="E280" s="0" t="n">
        <v>1774</v>
      </c>
      <c r="G280" s="0" t="s">
        <v>642</v>
      </c>
      <c r="H280" s="0" t="s">
        <v>48</v>
      </c>
      <c r="L280" s="0" t="n">
        <v>0</v>
      </c>
    </row>
    <row r="281" customFormat="false" ht="12.8" hidden="false" customHeight="true" outlineLevel="0" collapsed="false">
      <c r="A281" s="0" t="s">
        <v>407</v>
      </c>
      <c r="B281" s="0" t="s">
        <v>408</v>
      </c>
      <c r="C281" s="0" t="s">
        <v>409</v>
      </c>
      <c r="D281" s="0" t="s">
        <v>435</v>
      </c>
      <c r="E281" s="0" t="n">
        <v>1774</v>
      </c>
      <c r="G281" s="0" t="s">
        <v>647</v>
      </c>
      <c r="H281" s="0" t="s">
        <v>449</v>
      </c>
      <c r="L281" s="0" t="n">
        <v>0</v>
      </c>
    </row>
    <row r="282" customFormat="false" ht="12.8" hidden="false" customHeight="true" outlineLevel="0" collapsed="false">
      <c r="A282" s="0" t="s">
        <v>648</v>
      </c>
      <c r="B282" s="0" t="s">
        <v>649</v>
      </c>
      <c r="C282" s="0" t="s">
        <v>650</v>
      </c>
      <c r="D282" s="0" t="s">
        <v>265</v>
      </c>
      <c r="E282" s="0" t="n">
        <v>1774</v>
      </c>
      <c r="F282" s="0" t="s">
        <v>40</v>
      </c>
      <c r="G282" s="0" t="s">
        <v>651</v>
      </c>
      <c r="L282" s="0" t="n">
        <v>0</v>
      </c>
    </row>
    <row r="283" customFormat="false" ht="12.8" hidden="false" customHeight="true" outlineLevel="0" collapsed="false">
      <c r="A283" s="0" t="s">
        <v>648</v>
      </c>
      <c r="B283" s="0" t="s">
        <v>649</v>
      </c>
      <c r="C283" s="0" t="s">
        <v>650</v>
      </c>
      <c r="D283" s="0" t="s">
        <v>265</v>
      </c>
      <c r="E283" s="0" t="n">
        <v>1774</v>
      </c>
      <c r="G283" s="0" t="s">
        <v>652</v>
      </c>
      <c r="L283" s="0" t="n">
        <v>0</v>
      </c>
    </row>
    <row r="284" customFormat="false" ht="12.8" hidden="false" customHeight="true" outlineLevel="0" collapsed="false">
      <c r="A284" s="0" t="s">
        <v>648</v>
      </c>
      <c r="B284" s="0" t="s">
        <v>649</v>
      </c>
      <c r="C284" s="0" t="s">
        <v>650</v>
      </c>
      <c r="D284" s="0" t="s">
        <v>644</v>
      </c>
      <c r="E284" s="0" t="n">
        <v>1774</v>
      </c>
      <c r="F284" s="0" t="s">
        <v>40</v>
      </c>
      <c r="G284" s="0" t="s">
        <v>653</v>
      </c>
      <c r="L284" s="0" t="n">
        <v>0</v>
      </c>
    </row>
    <row r="285" customFormat="false" ht="12.8" hidden="false" customHeight="true" outlineLevel="0" collapsed="false">
      <c r="A285" s="0" t="s">
        <v>648</v>
      </c>
      <c r="B285" s="0" t="s">
        <v>649</v>
      </c>
      <c r="C285" s="0" t="s">
        <v>650</v>
      </c>
      <c r="D285" s="0" t="s">
        <v>644</v>
      </c>
      <c r="E285" s="0" t="n">
        <v>1774</v>
      </c>
      <c r="G285" s="0" t="s">
        <v>654</v>
      </c>
      <c r="H285" s="0" t="s">
        <v>626</v>
      </c>
      <c r="L285" s="0" t="n">
        <v>0</v>
      </c>
    </row>
    <row r="286" customFormat="false" ht="12.8" hidden="false" customHeight="true" outlineLevel="0" collapsed="false">
      <c r="A286" s="0" t="s">
        <v>648</v>
      </c>
      <c r="B286" s="0" t="s">
        <v>649</v>
      </c>
      <c r="C286" s="0" t="s">
        <v>650</v>
      </c>
      <c r="D286" s="0" t="s">
        <v>644</v>
      </c>
      <c r="E286" s="0" t="n">
        <v>1774</v>
      </c>
      <c r="G286" s="0" t="s">
        <v>655</v>
      </c>
      <c r="H286" s="0" t="s">
        <v>619</v>
      </c>
      <c r="L286" s="0" t="n">
        <v>0</v>
      </c>
    </row>
    <row r="287" customFormat="false" ht="12.8" hidden="false" customHeight="true" outlineLevel="0" collapsed="false">
      <c r="A287" s="0" t="s">
        <v>648</v>
      </c>
      <c r="B287" s="0" t="s">
        <v>649</v>
      </c>
      <c r="C287" s="0" t="s">
        <v>650</v>
      </c>
      <c r="D287" s="0" t="s">
        <v>644</v>
      </c>
      <c r="E287" s="0" t="n">
        <v>1774</v>
      </c>
      <c r="G287" s="0" t="s">
        <v>656</v>
      </c>
      <c r="H287" s="0" t="s">
        <v>617</v>
      </c>
      <c r="L287" s="0" t="n">
        <v>0</v>
      </c>
    </row>
    <row r="288" customFormat="false" ht="12.8" hidden="false" customHeight="true" outlineLevel="0" collapsed="false">
      <c r="A288" s="0" t="s">
        <v>657</v>
      </c>
      <c r="B288" s="0" t="s">
        <v>649</v>
      </c>
      <c r="C288" s="0" t="s">
        <v>650</v>
      </c>
      <c r="D288" s="0" t="s">
        <v>49</v>
      </c>
      <c r="E288" s="0" t="n">
        <v>1762</v>
      </c>
      <c r="G288" s="0" t="s">
        <v>658</v>
      </c>
      <c r="H288" s="0" t="s">
        <v>619</v>
      </c>
      <c r="L288" s="0" t="n">
        <v>0</v>
      </c>
    </row>
    <row r="289" customFormat="false" ht="12.8" hidden="false" customHeight="true" outlineLevel="0" collapsed="false">
      <c r="A289" s="0" t="s">
        <v>657</v>
      </c>
      <c r="B289" s="0" t="s">
        <v>649</v>
      </c>
      <c r="C289" s="0" t="s">
        <v>650</v>
      </c>
      <c r="D289" s="0" t="s">
        <v>659</v>
      </c>
      <c r="E289" s="0" t="n">
        <v>1762</v>
      </c>
      <c r="G289" s="0" t="s">
        <v>660</v>
      </c>
      <c r="H289" s="0" t="s">
        <v>352</v>
      </c>
      <c r="L289" s="0" t="n">
        <v>0</v>
      </c>
    </row>
    <row r="290" customFormat="false" ht="12.8" hidden="false" customHeight="true" outlineLevel="0" collapsed="false">
      <c r="A290" s="0" t="s">
        <v>657</v>
      </c>
      <c r="B290" s="0" t="s">
        <v>649</v>
      </c>
      <c r="C290" s="0" t="s">
        <v>650</v>
      </c>
      <c r="D290" s="0" t="s">
        <v>659</v>
      </c>
      <c r="E290" s="0" t="n">
        <v>1762</v>
      </c>
      <c r="G290" s="0" t="s">
        <v>661</v>
      </c>
      <c r="H290" s="0" t="s">
        <v>449</v>
      </c>
      <c r="L290" s="0" t="n">
        <v>0</v>
      </c>
    </row>
    <row r="291" customFormat="false" ht="12.8" hidden="false" customHeight="true" outlineLevel="0" collapsed="false">
      <c r="A291" s="0" t="s">
        <v>657</v>
      </c>
      <c r="B291" s="0" t="s">
        <v>649</v>
      </c>
      <c r="C291" s="0" t="s">
        <v>650</v>
      </c>
      <c r="D291" s="0" t="s">
        <v>662</v>
      </c>
      <c r="E291" s="0" t="n">
        <v>1762</v>
      </c>
      <c r="G291" s="0" t="s">
        <v>663</v>
      </c>
      <c r="H291" s="0" t="s">
        <v>248</v>
      </c>
      <c r="L291" s="0" t="n">
        <v>0</v>
      </c>
    </row>
    <row r="292" customFormat="false" ht="12.8" hidden="false" customHeight="true" outlineLevel="0" collapsed="false">
      <c r="A292" s="0" t="s">
        <v>657</v>
      </c>
      <c r="B292" s="0" t="s">
        <v>649</v>
      </c>
      <c r="C292" s="0" t="s">
        <v>650</v>
      </c>
      <c r="D292" s="0" t="s">
        <v>662</v>
      </c>
      <c r="E292" s="0" t="n">
        <v>1762</v>
      </c>
      <c r="G292" s="0" t="s">
        <v>664</v>
      </c>
      <c r="H292" s="0" t="s">
        <v>228</v>
      </c>
      <c r="L292" s="0" t="n">
        <v>0</v>
      </c>
    </row>
    <row r="293" customFormat="false" ht="12.8" hidden="false" customHeight="true" outlineLevel="0" collapsed="false">
      <c r="A293" s="0" t="s">
        <v>591</v>
      </c>
      <c r="B293" s="0" t="s">
        <v>592</v>
      </c>
      <c r="C293" s="0" t="s">
        <v>38</v>
      </c>
      <c r="D293" s="0" t="s">
        <v>659</v>
      </c>
      <c r="E293" s="0" t="n">
        <v>1768</v>
      </c>
      <c r="G293" s="0" t="s">
        <v>660</v>
      </c>
      <c r="H293" s="0" t="s">
        <v>352</v>
      </c>
      <c r="L293" s="0" t="n">
        <v>0</v>
      </c>
    </row>
    <row r="294" customFormat="false" ht="12.8" hidden="false" customHeight="true" outlineLevel="0" collapsed="false">
      <c r="A294" s="0" t="s">
        <v>591</v>
      </c>
      <c r="B294" s="0" t="s">
        <v>592</v>
      </c>
      <c r="C294" s="0" t="s">
        <v>38</v>
      </c>
      <c r="D294" s="0" t="s">
        <v>593</v>
      </c>
      <c r="E294" s="0" t="n">
        <v>1771</v>
      </c>
      <c r="G294" s="0" t="s">
        <v>665</v>
      </c>
      <c r="H294" s="0" t="s">
        <v>666</v>
      </c>
      <c r="L294" s="0" t="n">
        <v>0</v>
      </c>
    </row>
    <row r="295" customFormat="false" ht="12.8" hidden="false" customHeight="true" outlineLevel="0" collapsed="false">
      <c r="A295" s="0" t="s">
        <v>591</v>
      </c>
      <c r="B295" s="0" t="s">
        <v>592</v>
      </c>
      <c r="C295" s="0" t="s">
        <v>38</v>
      </c>
      <c r="D295" s="0" t="s">
        <v>593</v>
      </c>
      <c r="E295" s="0" t="n">
        <v>1771</v>
      </c>
      <c r="G295" s="0" t="s">
        <v>667</v>
      </c>
      <c r="H295" s="0" t="s">
        <v>96</v>
      </c>
      <c r="L295" s="0" t="n">
        <v>0</v>
      </c>
    </row>
    <row r="296" customFormat="false" ht="12.8" hidden="false" customHeight="true" outlineLevel="0" collapsed="false">
      <c r="A296" s="0" t="s">
        <v>591</v>
      </c>
      <c r="B296" s="0" t="s">
        <v>592</v>
      </c>
      <c r="C296" s="0" t="s">
        <v>38</v>
      </c>
      <c r="D296" s="0" t="s">
        <v>593</v>
      </c>
      <c r="E296" s="0" t="n">
        <v>1771</v>
      </c>
      <c r="G296" s="0" t="s">
        <v>668</v>
      </c>
      <c r="H296" s="0" t="s">
        <v>84</v>
      </c>
      <c r="L296" s="0" t="n">
        <v>0</v>
      </c>
    </row>
    <row r="297" customFormat="false" ht="12.8" hidden="false" customHeight="true" outlineLevel="0" collapsed="false">
      <c r="A297" s="0" t="s">
        <v>591</v>
      </c>
      <c r="B297" s="0" t="s">
        <v>592</v>
      </c>
      <c r="C297" s="0" t="s">
        <v>38</v>
      </c>
      <c r="D297" s="0" t="s">
        <v>593</v>
      </c>
      <c r="E297" s="0" t="n">
        <v>1771</v>
      </c>
      <c r="G297" s="0" t="s">
        <v>669</v>
      </c>
      <c r="H297" s="0" t="s">
        <v>174</v>
      </c>
      <c r="L297" s="0" t="n">
        <v>0</v>
      </c>
    </row>
    <row r="298" customFormat="false" ht="12.8" hidden="false" customHeight="true" outlineLevel="0" collapsed="false">
      <c r="A298" s="0" t="s">
        <v>591</v>
      </c>
      <c r="B298" s="0" t="s">
        <v>592</v>
      </c>
      <c r="C298" s="0" t="s">
        <v>38</v>
      </c>
      <c r="D298" s="0" t="s">
        <v>593</v>
      </c>
      <c r="E298" s="0" t="n">
        <v>1771</v>
      </c>
      <c r="G298" s="0" t="s">
        <v>660</v>
      </c>
      <c r="H298" s="0" t="s">
        <v>254</v>
      </c>
      <c r="L298" s="0" t="n">
        <v>0</v>
      </c>
    </row>
    <row r="299" customFormat="false" ht="12.8" hidden="false" customHeight="true" outlineLevel="0" collapsed="false">
      <c r="A299" s="0" t="s">
        <v>591</v>
      </c>
      <c r="B299" s="0" t="s">
        <v>592</v>
      </c>
      <c r="C299" s="0" t="s">
        <v>38</v>
      </c>
      <c r="D299" s="0" t="s">
        <v>593</v>
      </c>
      <c r="E299" s="0" t="n">
        <v>1771</v>
      </c>
      <c r="G299" s="0" t="s">
        <v>670</v>
      </c>
      <c r="H299" s="0" t="s">
        <v>138</v>
      </c>
      <c r="L299" s="0" t="n">
        <v>0</v>
      </c>
    </row>
    <row r="300" customFormat="false" ht="12.8" hidden="false" customHeight="true" outlineLevel="0" collapsed="false">
      <c r="A300" s="0" t="s">
        <v>591</v>
      </c>
      <c r="B300" s="0" t="s">
        <v>592</v>
      </c>
      <c r="C300" s="0" t="s">
        <v>38</v>
      </c>
      <c r="D300" s="0" t="s">
        <v>671</v>
      </c>
      <c r="E300" s="0" t="n">
        <v>1771</v>
      </c>
      <c r="G300" s="0" t="s">
        <v>132</v>
      </c>
      <c r="H300" s="0" t="s">
        <v>150</v>
      </c>
      <c r="L300" s="0" t="n">
        <v>0</v>
      </c>
    </row>
    <row r="301" customFormat="false" ht="12.8" hidden="false" customHeight="true" outlineLevel="0" collapsed="false">
      <c r="A301" s="0" t="s">
        <v>591</v>
      </c>
      <c r="B301" s="0" t="s">
        <v>592</v>
      </c>
      <c r="C301" s="0" t="s">
        <v>38</v>
      </c>
      <c r="D301" s="0" t="s">
        <v>671</v>
      </c>
      <c r="E301" s="0" t="n">
        <v>1771</v>
      </c>
      <c r="G301" s="0" t="s">
        <v>608</v>
      </c>
      <c r="H301" s="0" t="s">
        <v>84</v>
      </c>
      <c r="L301" s="0" t="n">
        <v>0</v>
      </c>
    </row>
    <row r="302" customFormat="false" ht="12.8" hidden="false" customHeight="true" outlineLevel="0" collapsed="false">
      <c r="A302" s="0" t="s">
        <v>591</v>
      </c>
      <c r="B302" s="0" t="s">
        <v>592</v>
      </c>
      <c r="C302" s="0" t="s">
        <v>38</v>
      </c>
      <c r="D302" s="0" t="s">
        <v>671</v>
      </c>
      <c r="E302" s="0" t="n">
        <v>1771</v>
      </c>
      <c r="G302" s="0" t="s">
        <v>660</v>
      </c>
      <c r="H302" s="0" t="s">
        <v>254</v>
      </c>
      <c r="L302" s="0" t="n">
        <v>0</v>
      </c>
    </row>
    <row r="303" customFormat="false" ht="12.8" hidden="false" customHeight="true" outlineLevel="0" collapsed="false">
      <c r="A303" s="0" t="s">
        <v>591</v>
      </c>
      <c r="B303" s="0" t="s">
        <v>592</v>
      </c>
      <c r="C303" s="0" t="s">
        <v>38</v>
      </c>
      <c r="D303" s="0" t="s">
        <v>671</v>
      </c>
      <c r="E303" s="0" t="n">
        <v>1771</v>
      </c>
      <c r="G303" s="0" t="s">
        <v>296</v>
      </c>
      <c r="H303" s="0" t="s">
        <v>255</v>
      </c>
      <c r="L303" s="0" t="n">
        <v>0</v>
      </c>
    </row>
    <row r="304" customFormat="false" ht="12.8" hidden="false" customHeight="true" outlineLevel="0" collapsed="false">
      <c r="A304" s="0" t="s">
        <v>591</v>
      </c>
      <c r="B304" s="0" t="s">
        <v>592</v>
      </c>
      <c r="C304" s="0" t="s">
        <v>38</v>
      </c>
      <c r="D304" s="0" t="s">
        <v>671</v>
      </c>
      <c r="E304" s="0" t="n">
        <v>1771</v>
      </c>
      <c r="G304" s="0" t="s">
        <v>672</v>
      </c>
      <c r="H304" s="0" t="s">
        <v>228</v>
      </c>
      <c r="L304" s="0" t="n">
        <v>0</v>
      </c>
    </row>
    <row r="305" customFormat="false" ht="12.8" hidden="false" customHeight="true" outlineLevel="0" collapsed="false">
      <c r="A305" s="0" t="s">
        <v>591</v>
      </c>
      <c r="B305" s="0" t="s">
        <v>592</v>
      </c>
      <c r="C305" s="0" t="s">
        <v>38</v>
      </c>
      <c r="D305" s="0" t="s">
        <v>671</v>
      </c>
      <c r="E305" s="0" t="n">
        <v>1771</v>
      </c>
      <c r="G305" s="0" t="s">
        <v>673</v>
      </c>
      <c r="H305" s="0" t="s">
        <v>254</v>
      </c>
      <c r="L305" s="0" t="n">
        <v>0</v>
      </c>
    </row>
    <row r="306" customFormat="false" ht="12.8" hidden="false" customHeight="true" outlineLevel="0" collapsed="false">
      <c r="A306" s="0" t="s">
        <v>591</v>
      </c>
      <c r="B306" s="0" t="s">
        <v>592</v>
      </c>
      <c r="C306" s="0" t="s">
        <v>38</v>
      </c>
      <c r="D306" s="0" t="s">
        <v>674</v>
      </c>
      <c r="E306" s="0" t="n">
        <v>1772</v>
      </c>
      <c r="G306" s="0" t="s">
        <v>675</v>
      </c>
      <c r="H306" s="0" t="s">
        <v>223</v>
      </c>
      <c r="L306" s="0" t="n">
        <v>0</v>
      </c>
    </row>
    <row r="307" customFormat="false" ht="12.8" hidden="false" customHeight="true" outlineLevel="0" collapsed="false">
      <c r="A307" s="0" t="s">
        <v>591</v>
      </c>
      <c r="B307" s="0" t="s">
        <v>592</v>
      </c>
      <c r="C307" s="0" t="s">
        <v>38</v>
      </c>
      <c r="D307" s="0" t="s">
        <v>674</v>
      </c>
      <c r="E307" s="0" t="n">
        <v>1772</v>
      </c>
      <c r="G307" s="0" t="s">
        <v>676</v>
      </c>
      <c r="H307" s="0" t="s">
        <v>254</v>
      </c>
      <c r="L307" s="0" t="n">
        <v>0</v>
      </c>
    </row>
    <row r="308" customFormat="false" ht="12.8" hidden="false" customHeight="true" outlineLevel="0" collapsed="false">
      <c r="A308" s="0" t="s">
        <v>591</v>
      </c>
      <c r="B308" s="0" t="s">
        <v>592</v>
      </c>
      <c r="C308" s="0" t="s">
        <v>38</v>
      </c>
      <c r="D308" s="0" t="s">
        <v>674</v>
      </c>
      <c r="E308" s="0" t="n">
        <v>1772</v>
      </c>
      <c r="G308" s="0" t="s">
        <v>677</v>
      </c>
      <c r="H308" s="0" t="s">
        <v>449</v>
      </c>
      <c r="L308" s="0" t="n">
        <v>0</v>
      </c>
    </row>
    <row r="309" customFormat="false" ht="12.8" hidden="false" customHeight="true" outlineLevel="0" collapsed="false">
      <c r="A309" s="0" t="s">
        <v>591</v>
      </c>
      <c r="B309" s="0" t="s">
        <v>592</v>
      </c>
      <c r="C309" s="0" t="s">
        <v>38</v>
      </c>
      <c r="D309" s="0" t="s">
        <v>674</v>
      </c>
      <c r="E309" s="0" t="n">
        <v>1772</v>
      </c>
      <c r="G309" s="0" t="s">
        <v>678</v>
      </c>
      <c r="L309" s="0" t="n">
        <v>0</v>
      </c>
    </row>
    <row r="310" customFormat="false" ht="12.8" hidden="false" customHeight="true" outlineLevel="0" collapsed="false">
      <c r="A310" s="0" t="s">
        <v>591</v>
      </c>
      <c r="B310" s="0" t="s">
        <v>592</v>
      </c>
      <c r="C310" s="0" t="s">
        <v>38</v>
      </c>
      <c r="D310" s="0" t="s">
        <v>674</v>
      </c>
      <c r="E310" s="0" t="n">
        <v>1772</v>
      </c>
      <c r="G310" s="0" t="s">
        <v>679</v>
      </c>
      <c r="H310" s="0" t="s">
        <v>254</v>
      </c>
      <c r="I310" s="0" t="n">
        <v>0</v>
      </c>
      <c r="J310" s="0" t="n">
        <v>14</v>
      </c>
      <c r="K310" s="0" t="n">
        <v>0</v>
      </c>
      <c r="L310" s="0" t="n">
        <v>168</v>
      </c>
    </row>
    <row r="311" customFormat="false" ht="12.8" hidden="false" customHeight="true" outlineLevel="0" collapsed="false">
      <c r="A311" s="0" t="s">
        <v>591</v>
      </c>
      <c r="B311" s="0" t="s">
        <v>592</v>
      </c>
      <c r="C311" s="0" t="s">
        <v>38</v>
      </c>
      <c r="D311" s="0" t="s">
        <v>674</v>
      </c>
      <c r="E311" s="0" t="n">
        <v>1772</v>
      </c>
      <c r="G311" s="0" t="s">
        <v>680</v>
      </c>
      <c r="H311" s="0" t="s">
        <v>48</v>
      </c>
      <c r="L311" s="0" t="n">
        <v>0</v>
      </c>
    </row>
    <row r="312" customFormat="false" ht="12.8" hidden="false" customHeight="true" outlineLevel="0" collapsed="false">
      <c r="A312" s="0" t="s">
        <v>591</v>
      </c>
      <c r="B312" s="0" t="s">
        <v>592</v>
      </c>
      <c r="C312" s="0" t="s">
        <v>38</v>
      </c>
      <c r="D312" s="0" t="s">
        <v>674</v>
      </c>
      <c r="E312" s="0" t="n">
        <v>1772</v>
      </c>
      <c r="G312" s="0" t="s">
        <v>660</v>
      </c>
      <c r="H312" s="0" t="s">
        <v>352</v>
      </c>
      <c r="L312" s="0" t="n">
        <v>0</v>
      </c>
    </row>
    <row r="313" customFormat="false" ht="12.8" hidden="false" customHeight="true" outlineLevel="0" collapsed="false">
      <c r="A313" s="0" t="s">
        <v>274</v>
      </c>
      <c r="B313" s="0" t="s">
        <v>275</v>
      </c>
      <c r="C313" s="0" t="s">
        <v>15</v>
      </c>
      <c r="D313" s="0" t="s">
        <v>265</v>
      </c>
      <c r="E313" s="0" t="n">
        <v>1772</v>
      </c>
      <c r="G313" s="0" t="s">
        <v>681</v>
      </c>
      <c r="H313" s="0" t="s">
        <v>165</v>
      </c>
      <c r="L313" s="0" t="n">
        <v>0</v>
      </c>
    </row>
    <row r="314" customFormat="false" ht="12.8" hidden="false" customHeight="true" outlineLevel="0" collapsed="false">
      <c r="A314" s="0" t="s">
        <v>274</v>
      </c>
      <c r="B314" s="0" t="s">
        <v>275</v>
      </c>
      <c r="C314" s="0" t="s">
        <v>15</v>
      </c>
      <c r="D314" s="0" t="s">
        <v>265</v>
      </c>
      <c r="E314" s="0" t="n">
        <v>1772</v>
      </c>
      <c r="G314" s="0" t="s">
        <v>682</v>
      </c>
      <c r="L314" s="0" t="n">
        <v>0</v>
      </c>
    </row>
    <row r="315" customFormat="false" ht="12.8" hidden="false" customHeight="true" outlineLevel="0" collapsed="false">
      <c r="A315" s="0" t="s">
        <v>274</v>
      </c>
      <c r="B315" s="0" t="s">
        <v>275</v>
      </c>
      <c r="C315" s="0" t="s">
        <v>15</v>
      </c>
      <c r="D315" s="0" t="s">
        <v>94</v>
      </c>
      <c r="E315" s="0" t="n">
        <v>1772</v>
      </c>
      <c r="G315" s="0" t="s">
        <v>683</v>
      </c>
      <c r="L315" s="0" t="n">
        <v>0</v>
      </c>
    </row>
    <row r="316" customFormat="false" ht="12.8" hidden="false" customHeight="true" outlineLevel="0" collapsed="false">
      <c r="A316" s="0" t="s">
        <v>274</v>
      </c>
      <c r="B316" s="0" t="s">
        <v>275</v>
      </c>
      <c r="C316" s="0" t="s">
        <v>15</v>
      </c>
      <c r="D316" s="0" t="s">
        <v>94</v>
      </c>
      <c r="E316" s="0" t="n">
        <v>1772</v>
      </c>
      <c r="G316" s="0" t="s">
        <v>684</v>
      </c>
      <c r="H316" s="0" t="s">
        <v>51</v>
      </c>
      <c r="L316" s="0" t="n">
        <v>0</v>
      </c>
    </row>
    <row r="317" customFormat="false" ht="12.8" hidden="false" customHeight="true" outlineLevel="0" collapsed="false">
      <c r="A317" s="0" t="s">
        <v>274</v>
      </c>
      <c r="B317" s="0" t="s">
        <v>275</v>
      </c>
      <c r="C317" s="0" t="s">
        <v>15</v>
      </c>
      <c r="D317" s="0" t="s">
        <v>94</v>
      </c>
      <c r="E317" s="0" t="n">
        <v>1772</v>
      </c>
      <c r="G317" s="0" t="s">
        <v>608</v>
      </c>
      <c r="L317" s="0" t="n">
        <v>0</v>
      </c>
    </row>
    <row r="318" customFormat="false" ht="12.8" hidden="false" customHeight="true" outlineLevel="0" collapsed="false">
      <c r="A318" s="0" t="s">
        <v>274</v>
      </c>
      <c r="B318" s="0" t="s">
        <v>275</v>
      </c>
      <c r="C318" s="0" t="s">
        <v>15</v>
      </c>
      <c r="D318" s="0" t="s">
        <v>94</v>
      </c>
      <c r="E318" s="0" t="n">
        <v>1772</v>
      </c>
      <c r="G318" s="0" t="s">
        <v>132</v>
      </c>
      <c r="L318" s="0" t="n">
        <v>0</v>
      </c>
    </row>
    <row r="319" customFormat="false" ht="12.8" hidden="false" customHeight="true" outlineLevel="0" collapsed="false">
      <c r="A319" s="0" t="s">
        <v>274</v>
      </c>
      <c r="B319" s="0" t="s">
        <v>275</v>
      </c>
      <c r="C319" s="0" t="s">
        <v>15</v>
      </c>
      <c r="D319" s="0" t="s">
        <v>94</v>
      </c>
      <c r="E319" s="0" t="n">
        <v>1772</v>
      </c>
      <c r="G319" s="0" t="s">
        <v>685</v>
      </c>
      <c r="H319" s="0" t="s">
        <v>686</v>
      </c>
      <c r="L319" s="0" t="n">
        <v>0</v>
      </c>
    </row>
    <row r="320" customFormat="false" ht="12.8" hidden="false" customHeight="true" outlineLevel="0" collapsed="false">
      <c r="A320" s="0" t="s">
        <v>274</v>
      </c>
      <c r="B320" s="0" t="s">
        <v>275</v>
      </c>
      <c r="C320" s="0" t="s">
        <v>15</v>
      </c>
      <c r="D320" s="0" t="s">
        <v>94</v>
      </c>
      <c r="E320" s="0" t="n">
        <v>1772</v>
      </c>
      <c r="G320" s="0" t="s">
        <v>627</v>
      </c>
      <c r="H320" s="0" t="s">
        <v>352</v>
      </c>
      <c r="L320" s="0" t="n">
        <v>0</v>
      </c>
    </row>
    <row r="321" customFormat="false" ht="12.8" hidden="false" customHeight="true" outlineLevel="0" collapsed="false">
      <c r="A321" s="0" t="s">
        <v>274</v>
      </c>
      <c r="B321" s="0" t="s">
        <v>275</v>
      </c>
      <c r="C321" s="0" t="s">
        <v>15</v>
      </c>
      <c r="D321" s="0" t="s">
        <v>94</v>
      </c>
      <c r="E321" s="0" t="n">
        <v>1772</v>
      </c>
      <c r="G321" s="0" t="s">
        <v>687</v>
      </c>
      <c r="H321" s="0" t="s">
        <v>138</v>
      </c>
      <c r="L321" s="0" t="n">
        <v>0</v>
      </c>
    </row>
    <row r="322" customFormat="false" ht="12.8" hidden="false" customHeight="true" outlineLevel="0" collapsed="false">
      <c r="A322" s="0" t="s">
        <v>274</v>
      </c>
      <c r="B322" s="0" t="s">
        <v>275</v>
      </c>
      <c r="C322" s="0" t="s">
        <v>15</v>
      </c>
      <c r="D322" s="0" t="s">
        <v>688</v>
      </c>
      <c r="E322" s="0" t="n">
        <v>1772</v>
      </c>
      <c r="G322" s="0" t="s">
        <v>689</v>
      </c>
      <c r="H322" s="0" t="s">
        <v>624</v>
      </c>
      <c r="L322" s="0" t="n">
        <v>0</v>
      </c>
    </row>
    <row r="323" customFormat="false" ht="12.8" hidden="false" customHeight="true" outlineLevel="0" collapsed="false">
      <c r="A323" s="0" t="s">
        <v>274</v>
      </c>
      <c r="B323" s="0" t="s">
        <v>275</v>
      </c>
      <c r="C323" s="0" t="s">
        <v>15</v>
      </c>
      <c r="D323" s="0" t="s">
        <v>348</v>
      </c>
      <c r="E323" s="0" t="n">
        <v>1772</v>
      </c>
      <c r="G323" s="0" t="s">
        <v>630</v>
      </c>
      <c r="L323" s="0" t="n">
        <v>0</v>
      </c>
    </row>
    <row r="324" customFormat="false" ht="12.8" hidden="false" customHeight="true" outlineLevel="0" collapsed="false">
      <c r="A324" s="0" t="s">
        <v>274</v>
      </c>
      <c r="B324" s="0" t="s">
        <v>275</v>
      </c>
      <c r="C324" s="0" t="s">
        <v>15</v>
      </c>
      <c r="D324" s="0" t="s">
        <v>353</v>
      </c>
      <c r="E324" s="0" t="n">
        <v>1772</v>
      </c>
      <c r="G324" s="0" t="s">
        <v>663</v>
      </c>
      <c r="H324" s="0" t="s">
        <v>255</v>
      </c>
      <c r="L324" s="0" t="n">
        <v>0</v>
      </c>
    </row>
    <row r="325" customFormat="false" ht="12.8" hidden="false" customHeight="true" outlineLevel="0" collapsed="false">
      <c r="A325" s="0" t="s">
        <v>274</v>
      </c>
      <c r="B325" s="0" t="s">
        <v>275</v>
      </c>
      <c r="C325" s="0" t="s">
        <v>15</v>
      </c>
      <c r="D325" s="0" t="s">
        <v>353</v>
      </c>
      <c r="E325" s="0" t="n">
        <v>1772</v>
      </c>
      <c r="G325" s="0" t="s">
        <v>608</v>
      </c>
      <c r="H325" s="0" t="s">
        <v>96</v>
      </c>
      <c r="L325" s="0" t="n">
        <v>0</v>
      </c>
    </row>
    <row r="326" customFormat="false" ht="12.8" hidden="false" customHeight="true" outlineLevel="0" collapsed="false">
      <c r="A326" s="0" t="s">
        <v>274</v>
      </c>
      <c r="B326" s="0" t="s">
        <v>275</v>
      </c>
      <c r="C326" s="0" t="s">
        <v>15</v>
      </c>
      <c r="D326" s="0" t="s">
        <v>690</v>
      </c>
      <c r="E326" s="0" t="n">
        <v>1772</v>
      </c>
      <c r="G326" s="0" t="s">
        <v>691</v>
      </c>
      <c r="H326" s="0" t="s">
        <v>122</v>
      </c>
      <c r="I326" s="0" t="n">
        <v>0</v>
      </c>
      <c r="J326" s="0" t="n">
        <v>8</v>
      </c>
      <c r="K326" s="0" t="n">
        <v>0</v>
      </c>
      <c r="L326" s="0" t="n">
        <v>96</v>
      </c>
    </row>
    <row r="327" customFormat="false" ht="12.8" hidden="false" customHeight="true" outlineLevel="0" collapsed="false">
      <c r="A327" s="0" t="s">
        <v>274</v>
      </c>
      <c r="B327" s="0" t="s">
        <v>275</v>
      </c>
      <c r="C327" s="0" t="s">
        <v>15</v>
      </c>
      <c r="D327" s="0" t="s">
        <v>690</v>
      </c>
      <c r="E327" s="0" t="n">
        <v>1772</v>
      </c>
      <c r="G327" s="0" t="s">
        <v>692</v>
      </c>
      <c r="I327" s="0" t="n">
        <v>0</v>
      </c>
      <c r="J327" s="0" t="n">
        <v>4</v>
      </c>
      <c r="K327" s="0" t="n">
        <v>0</v>
      </c>
      <c r="L327" s="0" t="n">
        <v>48</v>
      </c>
    </row>
    <row r="328" customFormat="false" ht="12.8" hidden="false" customHeight="true" outlineLevel="0" collapsed="false">
      <c r="A328" s="0" t="s">
        <v>274</v>
      </c>
      <c r="B328" s="0" t="s">
        <v>275</v>
      </c>
      <c r="C328" s="0" t="s">
        <v>15</v>
      </c>
      <c r="D328" s="0" t="s">
        <v>693</v>
      </c>
      <c r="E328" s="0" t="n">
        <v>1773</v>
      </c>
      <c r="G328" s="0" t="s">
        <v>694</v>
      </c>
      <c r="I328" s="0" t="s">
        <v>37</v>
      </c>
      <c r="L328" s="0" t="n">
        <v>0</v>
      </c>
    </row>
    <row r="329" customFormat="false" ht="12.8" hidden="false" customHeight="true" outlineLevel="0" collapsed="false">
      <c r="A329" s="0" t="s">
        <v>274</v>
      </c>
      <c r="B329" s="0" t="s">
        <v>275</v>
      </c>
      <c r="C329" s="0" t="s">
        <v>15</v>
      </c>
      <c r="D329" s="0" t="s">
        <v>695</v>
      </c>
      <c r="E329" s="0" t="n">
        <v>1773</v>
      </c>
      <c r="G329" s="0" t="s">
        <v>696</v>
      </c>
      <c r="I329" s="0" t="n">
        <v>0</v>
      </c>
      <c r="J329" s="0" t="n">
        <v>3</v>
      </c>
      <c r="K329" s="0" t="n">
        <v>0</v>
      </c>
      <c r="L329" s="0" t="n">
        <v>36</v>
      </c>
    </row>
    <row r="330" customFormat="false" ht="12.8" hidden="false" customHeight="true" outlineLevel="0" collapsed="false">
      <c r="A330" s="0" t="s">
        <v>274</v>
      </c>
      <c r="B330" s="0" t="s">
        <v>275</v>
      </c>
      <c r="C330" s="0" t="s">
        <v>15</v>
      </c>
      <c r="D330" s="0" t="s">
        <v>697</v>
      </c>
      <c r="E330" s="0" t="n">
        <v>1773</v>
      </c>
      <c r="G330" s="0" t="s">
        <v>698</v>
      </c>
      <c r="I330" s="0" t="n">
        <v>2</v>
      </c>
      <c r="J330" s="0" t="n">
        <v>9</v>
      </c>
      <c r="K330" s="0" t="n">
        <v>0</v>
      </c>
      <c r="L330" s="0" t="n">
        <v>588</v>
      </c>
    </row>
    <row r="331" customFormat="false" ht="12.8" hidden="false" customHeight="true" outlineLevel="0" collapsed="false">
      <c r="A331" s="0" t="s">
        <v>274</v>
      </c>
      <c r="B331" s="0" t="s">
        <v>275</v>
      </c>
      <c r="C331" s="0" t="s">
        <v>15</v>
      </c>
      <c r="D331" s="0" t="s">
        <v>615</v>
      </c>
      <c r="E331" s="0" t="n">
        <v>1774</v>
      </c>
      <c r="G331" s="0" t="s">
        <v>699</v>
      </c>
      <c r="H331" s="0" t="s">
        <v>700</v>
      </c>
      <c r="I331" s="0" t="n">
        <v>1</v>
      </c>
      <c r="J331" s="0" t="n">
        <v>9</v>
      </c>
      <c r="K331" s="0" t="n">
        <v>0</v>
      </c>
      <c r="L331" s="0" t="n">
        <v>348</v>
      </c>
    </row>
    <row r="332" customFormat="false" ht="12.8" hidden="false" customHeight="true" outlineLevel="0" collapsed="false">
      <c r="A332" s="0" t="s">
        <v>274</v>
      </c>
      <c r="B332" s="0" t="s">
        <v>275</v>
      </c>
      <c r="C332" s="0" t="s">
        <v>15</v>
      </c>
      <c r="D332" s="0" t="s">
        <v>430</v>
      </c>
      <c r="E332" s="0" t="n">
        <v>1774</v>
      </c>
      <c r="G332" s="0" t="s">
        <v>701</v>
      </c>
      <c r="L332" s="0" t="n">
        <v>0</v>
      </c>
    </row>
    <row r="333" customFormat="false" ht="12.8" hidden="false" customHeight="true" outlineLevel="0" collapsed="false">
      <c r="A333" s="0" t="s">
        <v>274</v>
      </c>
      <c r="B333" s="0" t="s">
        <v>275</v>
      </c>
      <c r="C333" s="0" t="s">
        <v>15</v>
      </c>
      <c r="D333" s="0" t="s">
        <v>430</v>
      </c>
      <c r="E333" s="0" t="n">
        <v>1774</v>
      </c>
      <c r="G333" s="0" t="s">
        <v>702</v>
      </c>
      <c r="I333" s="0" t="n">
        <v>0</v>
      </c>
      <c r="J333" s="0" t="n">
        <v>8</v>
      </c>
      <c r="K333" s="0" t="n">
        <v>0</v>
      </c>
      <c r="L333" s="0" t="n">
        <v>96</v>
      </c>
    </row>
    <row r="334" customFormat="false" ht="12.8" hidden="false" customHeight="true" outlineLevel="0" collapsed="false">
      <c r="A334" s="0" t="s">
        <v>274</v>
      </c>
      <c r="B334" s="0" t="s">
        <v>275</v>
      </c>
      <c r="C334" s="0" t="s">
        <v>15</v>
      </c>
      <c r="D334" s="0" t="s">
        <v>276</v>
      </c>
      <c r="E334" s="0" t="n">
        <v>1774</v>
      </c>
      <c r="G334" s="0" t="s">
        <v>703</v>
      </c>
      <c r="H334" s="0" t="s">
        <v>704</v>
      </c>
      <c r="L334" s="0" t="n">
        <v>0</v>
      </c>
    </row>
    <row r="335" customFormat="false" ht="12.8" hidden="false" customHeight="true" outlineLevel="0" collapsed="false">
      <c r="A335" s="0" t="s">
        <v>274</v>
      </c>
      <c r="B335" s="0" t="s">
        <v>275</v>
      </c>
      <c r="C335" s="0" t="s">
        <v>15</v>
      </c>
      <c r="D335" s="0" t="s">
        <v>705</v>
      </c>
      <c r="E335" s="0" t="n">
        <v>1774</v>
      </c>
      <c r="G335" s="0" t="s">
        <v>706</v>
      </c>
      <c r="H335" s="0" t="s">
        <v>258</v>
      </c>
      <c r="L335" s="0" t="n">
        <v>0</v>
      </c>
    </row>
    <row r="336" customFormat="false" ht="12.8" hidden="false" customHeight="true" outlineLevel="0" collapsed="false">
      <c r="A336" s="0" t="s">
        <v>274</v>
      </c>
      <c r="B336" s="0" t="s">
        <v>275</v>
      </c>
      <c r="C336" s="0" t="s">
        <v>15</v>
      </c>
      <c r="D336" s="0" t="s">
        <v>705</v>
      </c>
      <c r="E336" s="0" t="n">
        <v>1774</v>
      </c>
      <c r="G336" s="0" t="s">
        <v>707</v>
      </c>
      <c r="H336" s="0" t="s">
        <v>96</v>
      </c>
      <c r="L336" s="0" t="n">
        <v>0</v>
      </c>
    </row>
    <row r="337" customFormat="false" ht="12.8" hidden="false" customHeight="true" outlineLevel="0" collapsed="false">
      <c r="A337" s="0" t="s">
        <v>274</v>
      </c>
      <c r="B337" s="0" t="s">
        <v>275</v>
      </c>
      <c r="C337" s="0" t="s">
        <v>15</v>
      </c>
      <c r="D337" s="0" t="s">
        <v>115</v>
      </c>
      <c r="E337" s="0" t="n">
        <v>1774</v>
      </c>
      <c r="G337" s="0" t="s">
        <v>708</v>
      </c>
      <c r="H337" s="0" t="s">
        <v>598</v>
      </c>
      <c r="L337" s="0" t="n">
        <v>0</v>
      </c>
    </row>
    <row r="338" customFormat="false" ht="12.8" hidden="false" customHeight="true" outlineLevel="0" collapsed="false">
      <c r="A338" s="0" t="s">
        <v>274</v>
      </c>
      <c r="B338" s="0" t="s">
        <v>275</v>
      </c>
      <c r="C338" s="0" t="s">
        <v>15</v>
      </c>
      <c r="D338" s="0" t="s">
        <v>387</v>
      </c>
      <c r="E338" s="0" t="n">
        <v>1774</v>
      </c>
      <c r="G338" s="0" t="s">
        <v>709</v>
      </c>
      <c r="H338" s="0" t="s">
        <v>352</v>
      </c>
      <c r="L338" s="0" t="n">
        <v>0</v>
      </c>
    </row>
    <row r="339" customFormat="false" ht="12.8" hidden="false" customHeight="true" outlineLevel="0" collapsed="false">
      <c r="A339" s="0" t="s">
        <v>274</v>
      </c>
      <c r="B339" s="0" t="s">
        <v>275</v>
      </c>
      <c r="C339" s="0" t="s">
        <v>15</v>
      </c>
      <c r="D339" s="0" t="s">
        <v>387</v>
      </c>
      <c r="E339" s="0" t="n">
        <v>1774</v>
      </c>
      <c r="G339" s="0" t="s">
        <v>710</v>
      </c>
      <c r="H339" s="0" t="s">
        <v>258</v>
      </c>
      <c r="I339" s="0" t="n">
        <v>0</v>
      </c>
      <c r="J339" s="0" t="n">
        <v>13</v>
      </c>
      <c r="K339" s="0" t="n">
        <v>6</v>
      </c>
      <c r="L339" s="0" t="n">
        <v>162</v>
      </c>
    </row>
    <row r="340" customFormat="false" ht="12.8" hidden="false" customHeight="true" outlineLevel="0" collapsed="false">
      <c r="A340" s="0" t="s">
        <v>274</v>
      </c>
      <c r="B340" s="0" t="s">
        <v>275</v>
      </c>
      <c r="C340" s="0" t="s">
        <v>15</v>
      </c>
      <c r="D340" s="0" t="s">
        <v>387</v>
      </c>
      <c r="E340" s="0" t="n">
        <v>1774</v>
      </c>
      <c r="G340" s="0" t="s">
        <v>711</v>
      </c>
      <c r="H340" s="0" t="s">
        <v>712</v>
      </c>
      <c r="L340" s="0" t="n">
        <v>0</v>
      </c>
    </row>
    <row r="341" customFormat="false" ht="12.8" hidden="false" customHeight="true" outlineLevel="0" collapsed="false">
      <c r="A341" s="0" t="s">
        <v>274</v>
      </c>
      <c r="B341" s="0" t="s">
        <v>275</v>
      </c>
      <c r="C341" s="0" t="s">
        <v>15</v>
      </c>
      <c r="D341" s="0" t="s">
        <v>387</v>
      </c>
      <c r="E341" s="0" t="n">
        <v>1774</v>
      </c>
      <c r="G341" s="0" t="s">
        <v>713</v>
      </c>
      <c r="H341" s="0" t="s">
        <v>620</v>
      </c>
      <c r="L341" s="0" t="n">
        <v>0</v>
      </c>
    </row>
    <row r="342" customFormat="false" ht="12.8" hidden="false" customHeight="true" outlineLevel="0" collapsed="false">
      <c r="A342" s="0" t="s">
        <v>714</v>
      </c>
      <c r="B342" s="0" t="s">
        <v>715</v>
      </c>
      <c r="C342" s="0" t="s">
        <v>15</v>
      </c>
      <c r="D342" s="0" t="s">
        <v>433</v>
      </c>
      <c r="E342" s="0" t="n">
        <v>1768</v>
      </c>
      <c r="G342" s="0" t="s">
        <v>716</v>
      </c>
      <c r="L342" s="0" t="n">
        <v>0</v>
      </c>
    </row>
    <row r="343" customFormat="false" ht="12.8" hidden="false" customHeight="true" outlineLevel="0" collapsed="false">
      <c r="A343" s="0" t="s">
        <v>714</v>
      </c>
      <c r="B343" s="0" t="s">
        <v>715</v>
      </c>
      <c r="C343" s="0" t="s">
        <v>15</v>
      </c>
      <c r="D343" s="0" t="s">
        <v>717</v>
      </c>
      <c r="E343" s="0" t="n">
        <v>1768</v>
      </c>
      <c r="G343" s="0" t="s">
        <v>718</v>
      </c>
      <c r="I343" s="0" t="n">
        <v>0</v>
      </c>
      <c r="J343" s="0" t="n">
        <v>0</v>
      </c>
      <c r="K343" s="0" t="n">
        <v>7</v>
      </c>
      <c r="L343" s="0" t="n">
        <v>7</v>
      </c>
    </row>
    <row r="344" customFormat="false" ht="12.8" hidden="false" customHeight="true" outlineLevel="0" collapsed="false">
      <c r="A344" s="0" t="s">
        <v>714</v>
      </c>
      <c r="B344" s="0" t="s">
        <v>715</v>
      </c>
      <c r="C344" s="0" t="s">
        <v>15</v>
      </c>
      <c r="D344" s="0" t="s">
        <v>717</v>
      </c>
      <c r="E344" s="0" t="n">
        <v>1768</v>
      </c>
      <c r="G344" s="0" t="s">
        <v>719</v>
      </c>
      <c r="H344" s="0" t="s">
        <v>122</v>
      </c>
      <c r="I344" s="0" t="n">
        <v>0</v>
      </c>
      <c r="J344" s="0" t="n">
        <v>7</v>
      </c>
      <c r="K344" s="0" t="n">
        <v>0</v>
      </c>
      <c r="L344" s="0" t="n">
        <v>84</v>
      </c>
    </row>
    <row r="345" customFormat="false" ht="12.8" hidden="false" customHeight="true" outlineLevel="0" collapsed="false">
      <c r="A345" s="0" t="s">
        <v>714</v>
      </c>
      <c r="B345" s="0" t="s">
        <v>715</v>
      </c>
      <c r="C345" s="0" t="s">
        <v>15</v>
      </c>
      <c r="D345" s="0" t="s">
        <v>720</v>
      </c>
      <c r="E345" s="0" t="n">
        <v>1768</v>
      </c>
      <c r="G345" s="0" t="s">
        <v>661</v>
      </c>
      <c r="I345" s="0" t="n">
        <v>0</v>
      </c>
      <c r="J345" s="0" t="n">
        <v>0</v>
      </c>
      <c r="K345" s="0" t="n">
        <v>9</v>
      </c>
      <c r="L345" s="0" t="n">
        <v>9</v>
      </c>
    </row>
    <row r="346" customFormat="false" ht="12.8" hidden="false" customHeight="true" outlineLevel="0" collapsed="false">
      <c r="A346" s="0" t="s">
        <v>714</v>
      </c>
      <c r="B346" s="0" t="s">
        <v>715</v>
      </c>
      <c r="C346" s="0" t="s">
        <v>15</v>
      </c>
      <c r="D346" s="0" t="s">
        <v>688</v>
      </c>
      <c r="E346" s="0" t="n">
        <v>1768</v>
      </c>
      <c r="G346" s="0" t="s">
        <v>721</v>
      </c>
      <c r="I346" s="0" t="n">
        <v>0</v>
      </c>
      <c r="J346" s="0" t="n">
        <v>3</v>
      </c>
      <c r="K346" s="0" t="n">
        <v>0</v>
      </c>
      <c r="L346" s="0" t="n">
        <v>36</v>
      </c>
    </row>
    <row r="347" customFormat="false" ht="12.8" hidden="false" customHeight="true" outlineLevel="0" collapsed="false">
      <c r="A347" s="0" t="s">
        <v>714</v>
      </c>
      <c r="B347" s="0" t="s">
        <v>715</v>
      </c>
      <c r="C347" s="0" t="s">
        <v>15</v>
      </c>
      <c r="D347" s="0" t="s">
        <v>722</v>
      </c>
      <c r="E347" s="0" t="n">
        <v>1768</v>
      </c>
      <c r="G347" s="0" t="s">
        <v>723</v>
      </c>
      <c r="I347" s="0" t="n">
        <v>0</v>
      </c>
      <c r="J347" s="0" t="n">
        <v>4</v>
      </c>
      <c r="K347" s="0" t="n">
        <v>6</v>
      </c>
      <c r="L347" s="0" t="n">
        <v>54</v>
      </c>
    </row>
    <row r="348" customFormat="false" ht="12.8" hidden="false" customHeight="true" outlineLevel="0" collapsed="false">
      <c r="A348" s="0" t="s">
        <v>714</v>
      </c>
      <c r="B348" s="0" t="s">
        <v>715</v>
      </c>
      <c r="C348" s="0" t="s">
        <v>15</v>
      </c>
      <c r="D348" s="0" t="s">
        <v>172</v>
      </c>
      <c r="E348" s="0" t="n">
        <v>1769</v>
      </c>
      <c r="G348" s="0" t="s">
        <v>724</v>
      </c>
      <c r="I348" s="0" t="n">
        <v>0</v>
      </c>
      <c r="J348" s="0" t="n">
        <v>2</v>
      </c>
      <c r="K348" s="0" t="n">
        <v>0</v>
      </c>
      <c r="L348" s="0" t="n">
        <v>24</v>
      </c>
    </row>
    <row r="349" customFormat="false" ht="12.8" hidden="false" customHeight="true" outlineLevel="0" collapsed="false">
      <c r="A349" s="0" t="s">
        <v>714</v>
      </c>
      <c r="B349" s="0" t="s">
        <v>715</v>
      </c>
      <c r="C349" s="0" t="s">
        <v>15</v>
      </c>
      <c r="D349" s="0" t="s">
        <v>172</v>
      </c>
      <c r="E349" s="0" t="n">
        <v>1769</v>
      </c>
      <c r="F349" s="0" t="s">
        <v>725</v>
      </c>
      <c r="I349" s="0" t="n">
        <v>0</v>
      </c>
      <c r="J349" s="0" t="n">
        <v>10</v>
      </c>
      <c r="K349" s="0" t="n">
        <v>0</v>
      </c>
      <c r="L349" s="0" t="n">
        <v>120</v>
      </c>
    </row>
    <row r="350" customFormat="false" ht="12.8" hidden="false" customHeight="true" outlineLevel="0" collapsed="false">
      <c r="A350" s="0" t="s">
        <v>714</v>
      </c>
      <c r="B350" s="0" t="s">
        <v>715</v>
      </c>
      <c r="C350" s="0" t="s">
        <v>15</v>
      </c>
      <c r="D350" s="0" t="s">
        <v>726</v>
      </c>
      <c r="E350" s="0" t="n">
        <v>1769</v>
      </c>
      <c r="G350" s="0" t="s">
        <v>727</v>
      </c>
      <c r="I350" s="0" t="n">
        <v>0</v>
      </c>
      <c r="J350" s="0" t="n">
        <v>7</v>
      </c>
      <c r="K350" s="0" t="n">
        <v>0</v>
      </c>
      <c r="L350" s="0" t="n">
        <v>84</v>
      </c>
    </row>
    <row r="351" customFormat="false" ht="12.8" hidden="false" customHeight="true" outlineLevel="0" collapsed="false">
      <c r="A351" s="0" t="s">
        <v>714</v>
      </c>
      <c r="B351" s="0" t="s">
        <v>715</v>
      </c>
      <c r="C351" s="0" t="s">
        <v>15</v>
      </c>
      <c r="D351" s="0" t="s">
        <v>115</v>
      </c>
      <c r="E351" s="0" t="n">
        <v>1769</v>
      </c>
      <c r="G351" s="0" t="s">
        <v>728</v>
      </c>
      <c r="I351" s="0" t="n">
        <v>0</v>
      </c>
      <c r="J351" s="0" t="n">
        <v>4</v>
      </c>
      <c r="K351" s="0" t="n">
        <v>0</v>
      </c>
      <c r="L351" s="0" t="n">
        <v>48</v>
      </c>
    </row>
    <row r="352" customFormat="false" ht="12.8" hidden="false" customHeight="true" outlineLevel="0" collapsed="false">
      <c r="A352" s="0" t="s">
        <v>714</v>
      </c>
      <c r="B352" s="0" t="s">
        <v>715</v>
      </c>
      <c r="C352" s="0" t="s">
        <v>15</v>
      </c>
      <c r="D352" s="0" t="s">
        <v>564</v>
      </c>
      <c r="E352" s="0" t="n">
        <v>1770</v>
      </c>
      <c r="G352" s="0" t="s">
        <v>729</v>
      </c>
      <c r="I352" s="0" t="n">
        <v>0</v>
      </c>
      <c r="J352" s="0" t="n">
        <v>0</v>
      </c>
      <c r="K352" s="0" t="n">
        <v>6</v>
      </c>
      <c r="L352" s="0" t="n">
        <v>6</v>
      </c>
    </row>
    <row r="353" customFormat="false" ht="12.8" hidden="false" customHeight="true" outlineLevel="0" collapsed="false">
      <c r="A353" s="0" t="s">
        <v>714</v>
      </c>
      <c r="B353" s="0" t="s">
        <v>715</v>
      </c>
      <c r="C353" s="0" t="s">
        <v>15</v>
      </c>
      <c r="D353" s="0" t="s">
        <v>730</v>
      </c>
      <c r="E353" s="0" t="n">
        <v>1770</v>
      </c>
      <c r="G353" s="0" t="s">
        <v>609</v>
      </c>
      <c r="I353" s="0" t="n">
        <v>0</v>
      </c>
      <c r="J353" s="0" t="n">
        <v>1</v>
      </c>
      <c r="K353" s="0" t="n">
        <v>3</v>
      </c>
      <c r="L353" s="0" t="n">
        <v>15</v>
      </c>
    </row>
    <row r="354" customFormat="false" ht="12.8" hidden="false" customHeight="true" outlineLevel="0" collapsed="false">
      <c r="A354" s="0" t="s">
        <v>731</v>
      </c>
      <c r="B354" s="0" t="s">
        <v>732</v>
      </c>
      <c r="C354" s="0" t="s">
        <v>15</v>
      </c>
      <c r="D354" s="0" t="s">
        <v>733</v>
      </c>
      <c r="E354" s="0" t="n">
        <v>1770</v>
      </c>
      <c r="F354" s="0" t="s">
        <v>734</v>
      </c>
      <c r="H354" s="0" t="s">
        <v>374</v>
      </c>
      <c r="L354" s="0" t="n">
        <v>0</v>
      </c>
    </row>
    <row r="355" customFormat="false" ht="12.8" hidden="false" customHeight="true" outlineLevel="0" collapsed="false">
      <c r="A355" s="0" t="s">
        <v>731</v>
      </c>
      <c r="B355" s="0" t="s">
        <v>732</v>
      </c>
      <c r="C355" s="0" t="s">
        <v>15</v>
      </c>
      <c r="D355" s="0" t="s">
        <v>733</v>
      </c>
      <c r="E355" s="0" t="n">
        <v>1770</v>
      </c>
      <c r="G355" s="0" t="s">
        <v>735</v>
      </c>
      <c r="H355" s="0" t="s">
        <v>736</v>
      </c>
      <c r="L355" s="0" t="n">
        <v>0</v>
      </c>
    </row>
    <row r="356" customFormat="false" ht="12.8" hidden="false" customHeight="true" outlineLevel="0" collapsed="false">
      <c r="A356" s="0" t="s">
        <v>737</v>
      </c>
      <c r="B356" s="0" t="s">
        <v>732</v>
      </c>
      <c r="C356" s="0" t="s">
        <v>534</v>
      </c>
      <c r="D356" s="0" t="s">
        <v>631</v>
      </c>
      <c r="E356" s="0" t="n">
        <v>1774</v>
      </c>
      <c r="G356" s="0" t="s">
        <v>738</v>
      </c>
      <c r="H356" s="0" t="s">
        <v>449</v>
      </c>
      <c r="I356" s="0" t="n">
        <v>0</v>
      </c>
      <c r="J356" s="0" t="n">
        <v>15</v>
      </c>
      <c r="K356" s="0" t="n">
        <v>0</v>
      </c>
      <c r="L356" s="0" t="n">
        <v>180</v>
      </c>
    </row>
    <row r="357" customFormat="false" ht="12.8" hidden="false" customHeight="true" outlineLevel="0" collapsed="false">
      <c r="A357" s="0" t="s">
        <v>737</v>
      </c>
      <c r="B357" s="0" t="s">
        <v>732</v>
      </c>
      <c r="C357" s="0" t="s">
        <v>534</v>
      </c>
      <c r="D357" s="0" t="s">
        <v>631</v>
      </c>
      <c r="E357" s="0" t="n">
        <v>1774</v>
      </c>
      <c r="G357" s="0" t="s">
        <v>739</v>
      </c>
      <c r="I357" s="0" t="n">
        <v>0</v>
      </c>
      <c r="J357" s="0" t="n">
        <v>1</v>
      </c>
      <c r="K357" s="0" t="n">
        <v>0</v>
      </c>
      <c r="L357" s="0" t="n">
        <v>12</v>
      </c>
    </row>
    <row r="358" customFormat="false" ht="12.8" hidden="false" customHeight="true" outlineLevel="0" collapsed="false">
      <c r="A358" s="0" t="s">
        <v>24</v>
      </c>
      <c r="B358" s="0" t="s">
        <v>25</v>
      </c>
      <c r="C358" s="0" t="s">
        <v>15</v>
      </c>
      <c r="D358" s="0" t="s">
        <v>526</v>
      </c>
      <c r="E358" s="0" t="n">
        <v>1772</v>
      </c>
      <c r="F358" s="0" t="s">
        <v>740</v>
      </c>
      <c r="G358" s="0" t="s">
        <v>741</v>
      </c>
      <c r="H358" s="0" t="s">
        <v>254</v>
      </c>
      <c r="I358" s="0" t="n">
        <v>0</v>
      </c>
      <c r="J358" s="0" t="n">
        <v>8</v>
      </c>
      <c r="K358" s="0" t="n">
        <v>0</v>
      </c>
      <c r="L358" s="0" t="n">
        <v>96</v>
      </c>
    </row>
    <row r="359" customFormat="false" ht="12.8" hidden="false" customHeight="true" outlineLevel="0" collapsed="false">
      <c r="A359" s="0" t="s">
        <v>24</v>
      </c>
      <c r="B359" s="0" t="s">
        <v>25</v>
      </c>
      <c r="C359" s="0" t="s">
        <v>15</v>
      </c>
      <c r="D359" s="0" t="s">
        <v>526</v>
      </c>
      <c r="E359" s="0" t="n">
        <v>1772</v>
      </c>
      <c r="G359" s="0" t="s">
        <v>742</v>
      </c>
      <c r="L359" s="0" t="n">
        <v>0</v>
      </c>
    </row>
    <row r="360" customFormat="false" ht="12.8" hidden="false" customHeight="true" outlineLevel="0" collapsed="false">
      <c r="A360" s="0" t="s">
        <v>24</v>
      </c>
      <c r="B360" s="0" t="s">
        <v>25</v>
      </c>
      <c r="C360" s="0" t="s">
        <v>15</v>
      </c>
      <c r="D360" s="0" t="s">
        <v>526</v>
      </c>
      <c r="E360" s="0" t="n">
        <v>1772</v>
      </c>
      <c r="G360" s="0" t="s">
        <v>743</v>
      </c>
      <c r="L360" s="0" t="n">
        <v>0</v>
      </c>
    </row>
    <row r="361" customFormat="false" ht="12.8" hidden="false" customHeight="true" outlineLevel="0" collapsed="false">
      <c r="A361" s="0" t="s">
        <v>24</v>
      </c>
      <c r="B361" s="0" t="s">
        <v>25</v>
      </c>
      <c r="C361" s="0" t="s">
        <v>15</v>
      </c>
      <c r="D361" s="0" t="s">
        <v>526</v>
      </c>
      <c r="E361" s="0" t="n">
        <v>1772</v>
      </c>
      <c r="F361" s="0" t="s">
        <v>744</v>
      </c>
      <c r="L361" s="0" t="n">
        <v>0</v>
      </c>
    </row>
    <row r="362" customFormat="false" ht="12.8" hidden="false" customHeight="true" outlineLevel="0" collapsed="false">
      <c r="A362" s="0" t="s">
        <v>24</v>
      </c>
      <c r="B362" s="0" t="s">
        <v>25</v>
      </c>
      <c r="C362" s="0" t="s">
        <v>15</v>
      </c>
      <c r="D362" s="0" t="s">
        <v>745</v>
      </c>
      <c r="E362" s="0" t="n">
        <v>1772</v>
      </c>
      <c r="G362" s="0" t="s">
        <v>746</v>
      </c>
      <c r="I362" s="0" t="n">
        <v>0</v>
      </c>
      <c r="J362" s="0" t="n">
        <v>4</v>
      </c>
      <c r="K362" s="0" t="n">
        <v>0</v>
      </c>
      <c r="L362" s="0" t="n">
        <v>48</v>
      </c>
    </row>
    <row r="363" customFormat="false" ht="12.8" hidden="false" customHeight="true" outlineLevel="0" collapsed="false">
      <c r="A363" s="0" t="s">
        <v>24</v>
      </c>
      <c r="B363" s="0" t="s">
        <v>25</v>
      </c>
      <c r="C363" s="0" t="s">
        <v>15</v>
      </c>
      <c r="D363" s="0" t="s">
        <v>745</v>
      </c>
      <c r="E363" s="0" t="n">
        <v>1772</v>
      </c>
      <c r="G363" s="0" t="s">
        <v>747</v>
      </c>
      <c r="I363" s="0" t="n">
        <v>0</v>
      </c>
      <c r="J363" s="0" t="n">
        <v>9</v>
      </c>
      <c r="K363" s="0" t="n">
        <v>0</v>
      </c>
      <c r="L363" s="0" t="n">
        <v>108</v>
      </c>
    </row>
    <row r="364" customFormat="false" ht="12.8" hidden="false" customHeight="true" outlineLevel="0" collapsed="false">
      <c r="A364" s="0" t="s">
        <v>24</v>
      </c>
      <c r="B364" s="0" t="s">
        <v>25</v>
      </c>
      <c r="C364" s="0" t="s">
        <v>15</v>
      </c>
      <c r="D364" s="0" t="s">
        <v>745</v>
      </c>
      <c r="E364" s="0" t="n">
        <v>1772</v>
      </c>
      <c r="G364" s="0" t="s">
        <v>748</v>
      </c>
      <c r="H364" s="0" t="s">
        <v>96</v>
      </c>
      <c r="I364" s="0" t="n">
        <v>0</v>
      </c>
      <c r="J364" s="0" t="n">
        <v>1</v>
      </c>
      <c r="K364" s="0" t="n">
        <v>4</v>
      </c>
      <c r="L364" s="0" t="n">
        <v>16</v>
      </c>
    </row>
    <row r="365" customFormat="false" ht="12.8" hidden="false" customHeight="true" outlineLevel="0" collapsed="false">
      <c r="A365" s="0" t="s">
        <v>24</v>
      </c>
      <c r="B365" s="0" t="s">
        <v>25</v>
      </c>
      <c r="C365" s="0" t="s">
        <v>15</v>
      </c>
      <c r="D365" s="0" t="s">
        <v>26</v>
      </c>
      <c r="E365" s="0" t="n">
        <v>1772</v>
      </c>
      <c r="F365" s="0" t="s">
        <v>749</v>
      </c>
      <c r="G365" s="0" t="s">
        <v>750</v>
      </c>
      <c r="H365" s="0" t="s">
        <v>254</v>
      </c>
      <c r="I365" s="0" t="n">
        <v>0</v>
      </c>
      <c r="J365" s="0" t="n">
        <v>6</v>
      </c>
      <c r="K365" s="0" t="n">
        <v>0</v>
      </c>
      <c r="L365" s="0" t="n">
        <v>72</v>
      </c>
    </row>
    <row r="366" customFormat="false" ht="12.8" hidden="false" customHeight="true" outlineLevel="0" collapsed="false">
      <c r="A366" s="0" t="s">
        <v>24</v>
      </c>
      <c r="B366" s="0" t="s">
        <v>25</v>
      </c>
      <c r="C366" s="0" t="s">
        <v>15</v>
      </c>
      <c r="D366" s="0" t="s">
        <v>751</v>
      </c>
      <c r="E366" s="0" t="n">
        <v>1772</v>
      </c>
      <c r="G366" s="0" t="s">
        <v>752</v>
      </c>
      <c r="H366" s="0" t="s">
        <v>753</v>
      </c>
      <c r="I366" s="0" t="n">
        <v>0</v>
      </c>
      <c r="J366" s="0" t="n">
        <v>3</v>
      </c>
      <c r="K366" s="0" t="n">
        <v>9</v>
      </c>
      <c r="L366" s="0" t="n">
        <v>45</v>
      </c>
    </row>
    <row r="367" customFormat="false" ht="12.8" hidden="false" customHeight="true" outlineLevel="0" collapsed="false">
      <c r="A367" s="0" t="s">
        <v>24</v>
      </c>
      <c r="B367" s="0" t="s">
        <v>25</v>
      </c>
      <c r="C367" s="0" t="s">
        <v>15</v>
      </c>
      <c r="D367" s="0" t="s">
        <v>751</v>
      </c>
      <c r="E367" s="0" t="n">
        <v>1772</v>
      </c>
      <c r="G367" s="0" t="s">
        <v>754</v>
      </c>
      <c r="H367" s="0" t="s">
        <v>755</v>
      </c>
      <c r="I367" s="0" t="n">
        <v>0</v>
      </c>
      <c r="J367" s="0" t="n">
        <v>2</v>
      </c>
      <c r="K367" s="0" t="n">
        <v>0</v>
      </c>
      <c r="L367" s="0" t="n">
        <v>24</v>
      </c>
    </row>
    <row r="368" customFormat="false" ht="12.8" hidden="false" customHeight="true" outlineLevel="0" collapsed="false">
      <c r="A368" s="0" t="s">
        <v>24</v>
      </c>
      <c r="B368" s="0" t="s">
        <v>25</v>
      </c>
      <c r="C368" s="0" t="s">
        <v>15</v>
      </c>
      <c r="D368" s="0" t="s">
        <v>751</v>
      </c>
      <c r="E368" s="0" t="n">
        <v>1772</v>
      </c>
      <c r="G368" s="0" t="s">
        <v>756</v>
      </c>
      <c r="I368" s="0" t="n">
        <v>0</v>
      </c>
      <c r="J368" s="0" t="n">
        <v>0</v>
      </c>
      <c r="K368" s="0" t="n">
        <v>2</v>
      </c>
      <c r="L368" s="0" t="n">
        <v>2</v>
      </c>
    </row>
    <row r="369" customFormat="false" ht="12.8" hidden="false" customHeight="true" outlineLevel="0" collapsed="false">
      <c r="A369" s="0" t="s">
        <v>24</v>
      </c>
      <c r="B369" s="0" t="s">
        <v>25</v>
      </c>
      <c r="C369" s="0" t="s">
        <v>15</v>
      </c>
      <c r="D369" s="0" t="s">
        <v>348</v>
      </c>
      <c r="E369" s="0" t="n">
        <v>1772</v>
      </c>
      <c r="G369" s="0" t="s">
        <v>757</v>
      </c>
      <c r="I369" s="0" t="n">
        <v>0</v>
      </c>
      <c r="J369" s="0" t="n">
        <v>4</v>
      </c>
      <c r="K369" s="0" t="n">
        <v>9</v>
      </c>
      <c r="L369" s="0" t="n">
        <v>57</v>
      </c>
    </row>
    <row r="370" customFormat="false" ht="12.8" hidden="false" customHeight="true" outlineLevel="0" collapsed="false">
      <c r="A370" s="0" t="s">
        <v>24</v>
      </c>
      <c r="B370" s="0" t="s">
        <v>25</v>
      </c>
      <c r="C370" s="0" t="s">
        <v>15</v>
      </c>
      <c r="D370" s="0" t="s">
        <v>348</v>
      </c>
      <c r="E370" s="0" t="n">
        <v>1772</v>
      </c>
      <c r="G370" s="0" t="s">
        <v>675</v>
      </c>
      <c r="I370" s="0" t="n">
        <v>0</v>
      </c>
      <c r="J370" s="0" t="n">
        <v>16</v>
      </c>
      <c r="K370" s="0" t="n">
        <v>0</v>
      </c>
      <c r="L370" s="0" t="n">
        <v>192</v>
      </c>
    </row>
    <row r="371" customFormat="false" ht="12.8" hidden="false" customHeight="true" outlineLevel="0" collapsed="false">
      <c r="A371" s="0" t="s">
        <v>24</v>
      </c>
      <c r="B371" s="0" t="s">
        <v>25</v>
      </c>
      <c r="C371" s="0" t="s">
        <v>15</v>
      </c>
      <c r="D371" s="0" t="s">
        <v>348</v>
      </c>
      <c r="E371" s="0" t="n">
        <v>1772</v>
      </c>
      <c r="G371" s="0" t="s">
        <v>758</v>
      </c>
      <c r="I371" s="0" t="n">
        <v>0</v>
      </c>
      <c r="J371" s="0" t="n">
        <v>8</v>
      </c>
      <c r="K371" s="0" t="n">
        <v>0</v>
      </c>
      <c r="L371" s="0" t="n">
        <v>96</v>
      </c>
    </row>
    <row r="372" customFormat="false" ht="12.8" hidden="false" customHeight="true" outlineLevel="0" collapsed="false">
      <c r="A372" s="0" t="s">
        <v>24</v>
      </c>
      <c r="B372" s="0" t="s">
        <v>25</v>
      </c>
      <c r="C372" s="0" t="s">
        <v>15</v>
      </c>
      <c r="D372" s="0" t="s">
        <v>353</v>
      </c>
      <c r="E372" s="0" t="n">
        <v>1772</v>
      </c>
      <c r="F372" s="0" t="s">
        <v>759</v>
      </c>
      <c r="G372" s="0" t="s">
        <v>663</v>
      </c>
      <c r="I372" s="0" t="n">
        <v>0</v>
      </c>
      <c r="J372" s="0" t="n">
        <v>12</v>
      </c>
      <c r="K372" s="0" t="n">
        <v>0</v>
      </c>
      <c r="L372" s="0" t="n">
        <v>144</v>
      </c>
    </row>
    <row r="373" customFormat="false" ht="12.8" hidden="false" customHeight="true" outlineLevel="0" collapsed="false">
      <c r="A373" s="0" t="s">
        <v>24</v>
      </c>
      <c r="B373" s="0" t="s">
        <v>25</v>
      </c>
      <c r="C373" s="0" t="s">
        <v>15</v>
      </c>
      <c r="D373" s="0" t="s">
        <v>760</v>
      </c>
      <c r="E373" s="0" t="n">
        <v>1772</v>
      </c>
      <c r="F373" s="0" t="s">
        <v>761</v>
      </c>
      <c r="G373" s="0" t="s">
        <v>668</v>
      </c>
      <c r="I373" s="0" t="n">
        <v>0</v>
      </c>
      <c r="J373" s="0" t="n">
        <v>4</v>
      </c>
      <c r="K373" s="0" t="n">
        <v>0</v>
      </c>
      <c r="L373" s="0" t="n">
        <v>48</v>
      </c>
    </row>
    <row r="374" customFormat="false" ht="12.8" hidden="false" customHeight="true" outlineLevel="0" collapsed="false">
      <c r="A374" s="0" t="s">
        <v>24</v>
      </c>
      <c r="B374" s="0" t="s">
        <v>25</v>
      </c>
      <c r="C374" s="0" t="s">
        <v>15</v>
      </c>
      <c r="D374" s="0" t="s">
        <v>760</v>
      </c>
      <c r="E374" s="0" t="n">
        <v>1772</v>
      </c>
      <c r="G374" s="0" t="s">
        <v>762</v>
      </c>
      <c r="I374" s="0" t="n">
        <v>0</v>
      </c>
      <c r="J374" s="0" t="n">
        <v>8</v>
      </c>
      <c r="K374" s="0" t="n">
        <v>0</v>
      </c>
      <c r="L374" s="0" t="n">
        <v>96</v>
      </c>
    </row>
    <row r="375" customFormat="false" ht="12.8" hidden="false" customHeight="true" outlineLevel="0" collapsed="false">
      <c r="A375" s="0" t="s">
        <v>24</v>
      </c>
      <c r="B375" s="0" t="s">
        <v>25</v>
      </c>
      <c r="C375" s="0" t="s">
        <v>15</v>
      </c>
      <c r="D375" s="0" t="s">
        <v>763</v>
      </c>
      <c r="E375" s="0" t="n">
        <v>1772</v>
      </c>
      <c r="G375" s="0" t="s">
        <v>764</v>
      </c>
      <c r="I375" s="0" t="n">
        <v>0</v>
      </c>
      <c r="J375" s="0" t="n">
        <v>5</v>
      </c>
      <c r="K375" s="0" t="n">
        <v>0</v>
      </c>
      <c r="L375" s="0" t="n">
        <v>60</v>
      </c>
    </row>
    <row r="376" customFormat="false" ht="12.8" hidden="false" customHeight="true" outlineLevel="0" collapsed="false">
      <c r="A376" s="0" t="s">
        <v>24</v>
      </c>
      <c r="B376" s="0" t="s">
        <v>25</v>
      </c>
      <c r="C376" s="0" t="s">
        <v>15</v>
      </c>
      <c r="D376" s="0" t="s">
        <v>139</v>
      </c>
      <c r="E376" s="0" t="n">
        <v>1772</v>
      </c>
      <c r="G376" s="0" t="s">
        <v>716</v>
      </c>
      <c r="I376" s="0" t="n">
        <v>0</v>
      </c>
      <c r="J376" s="0" t="n">
        <v>8</v>
      </c>
      <c r="K376" s="0" t="n">
        <v>0</v>
      </c>
      <c r="L376" s="0" t="n">
        <v>96</v>
      </c>
    </row>
    <row r="377" customFormat="false" ht="12.8" hidden="false" customHeight="true" outlineLevel="0" collapsed="false">
      <c r="A377" s="0" t="s">
        <v>24</v>
      </c>
      <c r="B377" s="0" t="s">
        <v>25</v>
      </c>
      <c r="C377" s="0" t="s">
        <v>15</v>
      </c>
      <c r="D377" s="0" t="s">
        <v>139</v>
      </c>
      <c r="E377" s="0" t="n">
        <v>1772</v>
      </c>
      <c r="G377" s="0" t="s">
        <v>765</v>
      </c>
      <c r="H377" s="0" t="s">
        <v>51</v>
      </c>
      <c r="I377" s="0" t="n">
        <v>1</v>
      </c>
      <c r="J377" s="0" t="n">
        <v>0</v>
      </c>
      <c r="K377" s="0" t="n">
        <v>0</v>
      </c>
      <c r="L377" s="0" t="n">
        <v>240</v>
      </c>
    </row>
    <row r="378" customFormat="false" ht="12.8" hidden="false" customHeight="true" outlineLevel="0" collapsed="false">
      <c r="A378" s="0" t="s">
        <v>24</v>
      </c>
      <c r="B378" s="0" t="s">
        <v>25</v>
      </c>
      <c r="C378" s="0" t="s">
        <v>15</v>
      </c>
      <c r="D378" s="0" t="s">
        <v>139</v>
      </c>
      <c r="E378" s="0" t="n">
        <v>1772</v>
      </c>
      <c r="G378" s="0" t="s">
        <v>766</v>
      </c>
      <c r="H378" s="0" t="s">
        <v>83</v>
      </c>
      <c r="I378" s="0" t="n">
        <v>0</v>
      </c>
      <c r="J378" s="0" t="n">
        <v>10</v>
      </c>
      <c r="K378" s="0" t="n">
        <v>0</v>
      </c>
      <c r="L378" s="0" t="n">
        <v>120</v>
      </c>
    </row>
    <row r="379" customFormat="false" ht="12.8" hidden="false" customHeight="true" outlineLevel="0" collapsed="false">
      <c r="A379" s="0" t="s">
        <v>24</v>
      </c>
      <c r="B379" s="0" t="s">
        <v>25</v>
      </c>
      <c r="C379" s="0" t="s">
        <v>15</v>
      </c>
      <c r="D379" s="0" t="s">
        <v>139</v>
      </c>
      <c r="E379" s="0" t="n">
        <v>1772</v>
      </c>
      <c r="G379" s="0" t="s">
        <v>767</v>
      </c>
      <c r="I379" s="0" t="n">
        <v>0</v>
      </c>
      <c r="J379" s="0" t="n">
        <v>8</v>
      </c>
      <c r="K379" s="0" t="n">
        <v>0</v>
      </c>
      <c r="L379" s="0" t="n">
        <v>96</v>
      </c>
    </row>
    <row r="380" customFormat="false" ht="12.8" hidden="false" customHeight="true" outlineLevel="0" collapsed="false">
      <c r="A380" s="0" t="s">
        <v>24</v>
      </c>
      <c r="B380" s="0" t="s">
        <v>25</v>
      </c>
      <c r="C380" s="0" t="s">
        <v>15</v>
      </c>
      <c r="D380" s="0" t="s">
        <v>139</v>
      </c>
      <c r="E380" s="0" t="n">
        <v>1772</v>
      </c>
      <c r="G380" s="0" t="s">
        <v>768</v>
      </c>
      <c r="I380" s="0" t="n">
        <v>0</v>
      </c>
      <c r="J380" s="0" t="n">
        <v>2</v>
      </c>
      <c r="K380" s="0" t="n">
        <v>6</v>
      </c>
      <c r="L380" s="0" t="n">
        <v>30</v>
      </c>
    </row>
    <row r="381" customFormat="false" ht="12.8" hidden="false" customHeight="true" outlineLevel="0" collapsed="false">
      <c r="A381" s="0" t="s">
        <v>24</v>
      </c>
      <c r="B381" s="0" t="s">
        <v>25</v>
      </c>
      <c r="C381" s="0" t="s">
        <v>15</v>
      </c>
      <c r="D381" s="0" t="s">
        <v>139</v>
      </c>
      <c r="E381" s="0" t="n">
        <v>1772</v>
      </c>
      <c r="G381" s="0" t="s">
        <v>769</v>
      </c>
      <c r="H381" s="0" t="s">
        <v>686</v>
      </c>
      <c r="L381" s="0" t="n">
        <v>0</v>
      </c>
    </row>
    <row r="382" customFormat="false" ht="12.8" hidden="false" customHeight="true" outlineLevel="0" collapsed="false">
      <c r="A382" s="0" t="s">
        <v>770</v>
      </c>
      <c r="B382" s="0" t="s">
        <v>771</v>
      </c>
      <c r="C382" s="0" t="s">
        <v>650</v>
      </c>
      <c r="D382" s="0" t="s">
        <v>772</v>
      </c>
      <c r="E382" s="0" t="n">
        <v>1766</v>
      </c>
      <c r="G382" s="0" t="s">
        <v>773</v>
      </c>
      <c r="L382" s="0" t="n">
        <v>0</v>
      </c>
    </row>
    <row r="383" customFormat="false" ht="12.8" hidden="false" customHeight="true" outlineLevel="0" collapsed="false">
      <c r="A383" s="0" t="s">
        <v>770</v>
      </c>
      <c r="B383" s="0" t="s">
        <v>771</v>
      </c>
      <c r="C383" s="0" t="s">
        <v>650</v>
      </c>
      <c r="D383" s="0" t="s">
        <v>772</v>
      </c>
      <c r="E383" s="0" t="n">
        <v>1766</v>
      </c>
      <c r="G383" s="0" t="s">
        <v>774</v>
      </c>
      <c r="H383" s="0" t="s">
        <v>223</v>
      </c>
      <c r="L383" s="0" t="n">
        <v>0</v>
      </c>
    </row>
    <row r="384" customFormat="false" ht="12.8" hidden="false" customHeight="true" outlineLevel="0" collapsed="false">
      <c r="A384" s="0" t="s">
        <v>770</v>
      </c>
      <c r="B384" s="0" t="s">
        <v>771</v>
      </c>
      <c r="C384" s="0" t="s">
        <v>650</v>
      </c>
      <c r="D384" s="0" t="s">
        <v>772</v>
      </c>
      <c r="E384" s="0" t="n">
        <v>1766</v>
      </c>
      <c r="G384" s="0" t="s">
        <v>775</v>
      </c>
      <c r="H384" s="0" t="s">
        <v>254</v>
      </c>
      <c r="L384" s="0" t="n">
        <v>0</v>
      </c>
    </row>
    <row r="385" customFormat="false" ht="12.8" hidden="false" customHeight="true" outlineLevel="0" collapsed="false">
      <c r="A385" s="0" t="s">
        <v>104</v>
      </c>
      <c r="B385" s="0" t="s">
        <v>282</v>
      </c>
      <c r="C385" s="0" t="s">
        <v>21</v>
      </c>
      <c r="D385" s="0" t="s">
        <v>334</v>
      </c>
      <c r="E385" s="0" t="n">
        <v>1775</v>
      </c>
      <c r="G385" s="0" t="s">
        <v>776</v>
      </c>
      <c r="H385" s="0" t="s">
        <v>51</v>
      </c>
      <c r="L385" s="0" t="n">
        <v>0</v>
      </c>
    </row>
    <row r="386" customFormat="false" ht="12.8" hidden="false" customHeight="true" outlineLevel="0" collapsed="false">
      <c r="A386" s="0" t="s">
        <v>104</v>
      </c>
      <c r="B386" s="0" t="s">
        <v>282</v>
      </c>
      <c r="C386" s="0" t="s">
        <v>21</v>
      </c>
      <c r="D386" s="0" t="s">
        <v>334</v>
      </c>
      <c r="E386" s="0" t="n">
        <v>1775</v>
      </c>
      <c r="G386" s="0" t="s">
        <v>777</v>
      </c>
      <c r="H386" s="0" t="s">
        <v>84</v>
      </c>
      <c r="L386" s="0" t="n">
        <v>0</v>
      </c>
    </row>
    <row r="387" customFormat="false" ht="12.8" hidden="false" customHeight="true" outlineLevel="0" collapsed="false">
      <c r="A387" s="0" t="s">
        <v>104</v>
      </c>
      <c r="B387" s="0" t="s">
        <v>282</v>
      </c>
      <c r="C387" s="0" t="s">
        <v>21</v>
      </c>
      <c r="D387" s="0" t="s">
        <v>106</v>
      </c>
      <c r="E387" s="0" t="n">
        <v>1775</v>
      </c>
      <c r="G387" s="0" t="s">
        <v>778</v>
      </c>
      <c r="H387" s="0" t="s">
        <v>327</v>
      </c>
      <c r="L387" s="0" t="n">
        <v>0</v>
      </c>
    </row>
    <row r="388" customFormat="false" ht="12.8" hidden="false" customHeight="true" outlineLevel="0" collapsed="false">
      <c r="A388" s="0" t="s">
        <v>104</v>
      </c>
      <c r="B388" s="0" t="s">
        <v>282</v>
      </c>
      <c r="C388" s="0" t="s">
        <v>21</v>
      </c>
      <c r="D388" s="0" t="s">
        <v>106</v>
      </c>
      <c r="E388" s="0" t="n">
        <v>1775</v>
      </c>
      <c r="G388" s="0" t="s">
        <v>692</v>
      </c>
      <c r="H388" s="0" t="s">
        <v>122</v>
      </c>
      <c r="L388" s="0" t="n">
        <v>0</v>
      </c>
    </row>
    <row r="389" customFormat="false" ht="12.8" hidden="false" customHeight="true" outlineLevel="0" collapsed="false">
      <c r="A389" s="0" t="s">
        <v>104</v>
      </c>
      <c r="B389" s="0" t="s">
        <v>282</v>
      </c>
      <c r="C389" s="0" t="s">
        <v>21</v>
      </c>
      <c r="D389" s="0" t="s">
        <v>779</v>
      </c>
      <c r="E389" s="0" t="n">
        <v>1775</v>
      </c>
      <c r="G389" s="0" t="s">
        <v>780</v>
      </c>
      <c r="H389" s="0" t="s">
        <v>51</v>
      </c>
      <c r="L389" s="0" t="n">
        <v>0</v>
      </c>
    </row>
    <row r="390" customFormat="false" ht="12.8" hidden="false" customHeight="true" outlineLevel="0" collapsed="false">
      <c r="A390" s="0" t="s">
        <v>104</v>
      </c>
      <c r="B390" s="0" t="s">
        <v>282</v>
      </c>
      <c r="C390" s="0" t="s">
        <v>21</v>
      </c>
      <c r="D390" s="0" t="s">
        <v>693</v>
      </c>
      <c r="E390" s="0" t="n">
        <v>1775</v>
      </c>
      <c r="G390" s="0" t="s">
        <v>781</v>
      </c>
      <c r="H390" s="0" t="s">
        <v>712</v>
      </c>
      <c r="L390" s="0" t="n">
        <v>0</v>
      </c>
    </row>
    <row r="391" customFormat="false" ht="12.8" hidden="false" customHeight="true" outlineLevel="0" collapsed="false">
      <c r="A391" s="0" t="s">
        <v>104</v>
      </c>
      <c r="B391" s="0" t="s">
        <v>282</v>
      </c>
      <c r="C391" s="0" t="s">
        <v>21</v>
      </c>
      <c r="D391" s="0" t="s">
        <v>693</v>
      </c>
      <c r="E391" s="0" t="n">
        <v>1775</v>
      </c>
      <c r="G391" s="0" t="s">
        <v>782</v>
      </c>
      <c r="H391" s="0" t="s">
        <v>83</v>
      </c>
      <c r="L391" s="0" t="n">
        <v>0</v>
      </c>
    </row>
    <row r="392" customFormat="false" ht="12.8" hidden="false" customHeight="true" outlineLevel="0" collapsed="false">
      <c r="A392" s="0" t="s">
        <v>104</v>
      </c>
      <c r="B392" s="0" t="s">
        <v>282</v>
      </c>
      <c r="C392" s="0" t="s">
        <v>21</v>
      </c>
      <c r="D392" s="0" t="s">
        <v>693</v>
      </c>
      <c r="E392" s="0" t="n">
        <v>1775</v>
      </c>
      <c r="G392" s="0" t="s">
        <v>783</v>
      </c>
      <c r="H392" s="0" t="s">
        <v>150</v>
      </c>
      <c r="L392" s="0" t="n">
        <v>0</v>
      </c>
    </row>
    <row r="393" customFormat="false" ht="12.8" hidden="false" customHeight="true" outlineLevel="0" collapsed="false">
      <c r="A393" s="0" t="s">
        <v>104</v>
      </c>
      <c r="B393" s="0" t="s">
        <v>282</v>
      </c>
      <c r="C393" s="0" t="s">
        <v>21</v>
      </c>
      <c r="D393" s="0" t="s">
        <v>141</v>
      </c>
      <c r="E393" s="0" t="n">
        <v>1775</v>
      </c>
      <c r="G393" s="0" t="s">
        <v>784</v>
      </c>
      <c r="H393" s="0" t="s">
        <v>138</v>
      </c>
      <c r="L393" s="0" t="n">
        <v>0</v>
      </c>
    </row>
    <row r="394" customFormat="false" ht="12.8" hidden="false" customHeight="true" outlineLevel="0" collapsed="false">
      <c r="A394" s="0" t="s">
        <v>19</v>
      </c>
      <c r="B394" s="0" t="s">
        <v>20</v>
      </c>
      <c r="C394" s="0" t="s">
        <v>21</v>
      </c>
      <c r="D394" s="0" t="s">
        <v>785</v>
      </c>
      <c r="E394" s="0" t="n">
        <v>1772</v>
      </c>
      <c r="G394" s="0" t="s">
        <v>786</v>
      </c>
      <c r="I394" s="0" t="n">
        <v>1</v>
      </c>
      <c r="J394" s="0" t="n">
        <v>0</v>
      </c>
      <c r="K394" s="0" t="n">
        <v>0</v>
      </c>
      <c r="L394" s="0" t="n">
        <v>240</v>
      </c>
    </row>
    <row r="395" customFormat="false" ht="12.8" hidden="false" customHeight="true" outlineLevel="0" collapsed="false">
      <c r="A395" s="0" t="s">
        <v>19</v>
      </c>
      <c r="B395" s="0" t="s">
        <v>20</v>
      </c>
      <c r="C395" s="0" t="s">
        <v>21</v>
      </c>
      <c r="D395" s="0" t="s">
        <v>785</v>
      </c>
      <c r="E395" s="0" t="n">
        <v>1772</v>
      </c>
      <c r="G395" s="0" t="s">
        <v>787</v>
      </c>
      <c r="H395" s="0" t="s">
        <v>96</v>
      </c>
      <c r="L395" s="0" t="n">
        <v>0</v>
      </c>
    </row>
    <row r="396" customFormat="false" ht="12.8" hidden="false" customHeight="true" outlineLevel="0" collapsed="false">
      <c r="A396" s="0" t="s">
        <v>19</v>
      </c>
      <c r="B396" s="0" t="s">
        <v>20</v>
      </c>
      <c r="C396" s="0" t="s">
        <v>21</v>
      </c>
      <c r="D396" s="0" t="s">
        <v>145</v>
      </c>
      <c r="E396" s="0" t="n">
        <v>1772</v>
      </c>
      <c r="F396" s="0" t="s">
        <v>168</v>
      </c>
      <c r="G396" s="0" t="s">
        <v>788</v>
      </c>
      <c r="L396" s="0" t="n">
        <v>0</v>
      </c>
    </row>
    <row r="397" customFormat="false" ht="12.8" hidden="false" customHeight="true" outlineLevel="0" collapsed="false">
      <c r="A397" s="0" t="s">
        <v>19</v>
      </c>
      <c r="B397" s="0" t="s">
        <v>20</v>
      </c>
      <c r="C397" s="0" t="s">
        <v>21</v>
      </c>
      <c r="D397" s="0" t="s">
        <v>145</v>
      </c>
      <c r="E397" s="0" t="n">
        <v>1772</v>
      </c>
      <c r="G397" s="0" t="s">
        <v>789</v>
      </c>
      <c r="H397" s="0" t="s">
        <v>790</v>
      </c>
      <c r="L397" s="0" t="n">
        <v>0</v>
      </c>
    </row>
    <row r="398" customFormat="false" ht="12.8" hidden="false" customHeight="true" outlineLevel="0" collapsed="false">
      <c r="A398" s="0" t="s">
        <v>19</v>
      </c>
      <c r="B398" s="0" t="s">
        <v>20</v>
      </c>
      <c r="C398" s="0" t="s">
        <v>21</v>
      </c>
      <c r="D398" s="0" t="s">
        <v>145</v>
      </c>
      <c r="E398" s="0" t="n">
        <v>1772</v>
      </c>
      <c r="G398" s="0" t="s">
        <v>660</v>
      </c>
      <c r="H398" s="0" t="s">
        <v>84</v>
      </c>
      <c r="L398" s="0" t="n">
        <v>0</v>
      </c>
    </row>
    <row r="399" customFormat="false" ht="12.8" hidden="false" customHeight="true" outlineLevel="0" collapsed="false">
      <c r="A399" s="0" t="s">
        <v>19</v>
      </c>
      <c r="B399" s="0" t="s">
        <v>20</v>
      </c>
      <c r="C399" s="0" t="s">
        <v>21</v>
      </c>
      <c r="D399" s="0" t="s">
        <v>145</v>
      </c>
      <c r="E399" s="0" t="n">
        <v>1772</v>
      </c>
      <c r="G399" s="0" t="s">
        <v>791</v>
      </c>
      <c r="H399" s="0" t="s">
        <v>122</v>
      </c>
      <c r="L399" s="0" t="n">
        <v>0</v>
      </c>
    </row>
    <row r="400" customFormat="false" ht="12.8" hidden="false" customHeight="true" outlineLevel="0" collapsed="false">
      <c r="A400" s="0" t="s">
        <v>19</v>
      </c>
      <c r="B400" s="0" t="s">
        <v>20</v>
      </c>
      <c r="C400" s="0" t="s">
        <v>21</v>
      </c>
      <c r="D400" s="0" t="s">
        <v>792</v>
      </c>
      <c r="E400" s="0" t="n">
        <v>1772</v>
      </c>
      <c r="F400" s="0" t="s">
        <v>168</v>
      </c>
      <c r="G400" s="0" t="s">
        <v>793</v>
      </c>
      <c r="L400" s="0" t="n">
        <v>0</v>
      </c>
    </row>
    <row r="401" customFormat="false" ht="12.8" hidden="false" customHeight="true" outlineLevel="0" collapsed="false">
      <c r="A401" s="0" t="s">
        <v>19</v>
      </c>
      <c r="B401" s="0" t="s">
        <v>20</v>
      </c>
      <c r="C401" s="0" t="s">
        <v>21</v>
      </c>
      <c r="D401" s="0" t="s">
        <v>794</v>
      </c>
      <c r="E401" s="0" t="n">
        <v>1772</v>
      </c>
      <c r="G401" s="0" t="s">
        <v>795</v>
      </c>
      <c r="I401" s="0" t="n">
        <v>0</v>
      </c>
      <c r="J401" s="0" t="n">
        <v>6</v>
      </c>
      <c r="K401" s="0" t="n">
        <v>0</v>
      </c>
      <c r="L401" s="0" t="n">
        <v>72</v>
      </c>
    </row>
    <row r="402" customFormat="false" ht="12.8" hidden="false" customHeight="true" outlineLevel="0" collapsed="false">
      <c r="A402" s="0" t="s">
        <v>19</v>
      </c>
      <c r="B402" s="0" t="s">
        <v>20</v>
      </c>
      <c r="C402" s="0" t="s">
        <v>21</v>
      </c>
      <c r="D402" s="0" t="s">
        <v>794</v>
      </c>
      <c r="E402" s="0" t="n">
        <v>1772</v>
      </c>
      <c r="G402" s="0" t="s">
        <v>791</v>
      </c>
      <c r="I402" s="0" t="n">
        <v>0</v>
      </c>
      <c r="J402" s="0" t="n">
        <v>3</v>
      </c>
      <c r="K402" s="0" t="n">
        <v>6</v>
      </c>
      <c r="L402" s="0" t="n">
        <v>42</v>
      </c>
    </row>
    <row r="403" customFormat="false" ht="12.8" hidden="false" customHeight="true" outlineLevel="0" collapsed="false">
      <c r="A403" s="0" t="s">
        <v>19</v>
      </c>
      <c r="B403" s="0" t="s">
        <v>20</v>
      </c>
      <c r="C403" s="0" t="s">
        <v>21</v>
      </c>
      <c r="D403" s="0" t="s">
        <v>796</v>
      </c>
      <c r="E403" s="0" t="n">
        <v>1773</v>
      </c>
      <c r="G403" s="0" t="s">
        <v>757</v>
      </c>
      <c r="I403" s="0" t="n">
        <v>0</v>
      </c>
      <c r="J403" s="0" t="n">
        <v>4</v>
      </c>
      <c r="K403" s="0" t="n">
        <v>0</v>
      </c>
      <c r="L403" s="0" t="n">
        <v>48</v>
      </c>
    </row>
    <row r="404" customFormat="false" ht="12.8" hidden="false" customHeight="true" outlineLevel="0" collapsed="false">
      <c r="A404" s="0" t="s">
        <v>19</v>
      </c>
      <c r="B404" s="0" t="s">
        <v>20</v>
      </c>
      <c r="C404" s="0" t="s">
        <v>21</v>
      </c>
      <c r="D404" s="0" t="s">
        <v>796</v>
      </c>
      <c r="E404" s="0" t="n">
        <v>1773</v>
      </c>
      <c r="F404" s="0" t="s">
        <v>168</v>
      </c>
      <c r="G404" s="0" t="s">
        <v>791</v>
      </c>
      <c r="I404" s="0" t="n">
        <v>0</v>
      </c>
      <c r="J404" s="0" t="n">
        <v>3</v>
      </c>
      <c r="K404" s="0" t="n">
        <v>6</v>
      </c>
      <c r="L404" s="0" t="n">
        <v>42</v>
      </c>
    </row>
    <row r="405" customFormat="false" ht="12.8" hidden="false" customHeight="true" outlineLevel="0" collapsed="false">
      <c r="A405" s="0" t="s">
        <v>19</v>
      </c>
      <c r="B405" s="0" t="s">
        <v>20</v>
      </c>
      <c r="C405" s="0" t="s">
        <v>21</v>
      </c>
      <c r="D405" s="0" t="s">
        <v>444</v>
      </c>
      <c r="E405" s="0" t="n">
        <v>1773</v>
      </c>
      <c r="G405" s="0" t="s">
        <v>797</v>
      </c>
      <c r="I405" s="0" t="n">
        <v>0</v>
      </c>
      <c r="J405" s="0" t="n">
        <v>1</v>
      </c>
      <c r="K405" s="0" t="n">
        <v>0</v>
      </c>
      <c r="L405" s="0" t="n">
        <v>12</v>
      </c>
    </row>
    <row r="406" customFormat="false" ht="12.8" hidden="false" customHeight="true" outlineLevel="0" collapsed="false">
      <c r="A406" s="0" t="s">
        <v>19</v>
      </c>
      <c r="B406" s="0" t="s">
        <v>20</v>
      </c>
      <c r="C406" s="0" t="s">
        <v>21</v>
      </c>
      <c r="D406" s="0" t="s">
        <v>444</v>
      </c>
      <c r="E406" s="0" t="n">
        <v>1773</v>
      </c>
      <c r="G406" s="0" t="s">
        <v>798</v>
      </c>
      <c r="I406" s="0" t="n">
        <v>0</v>
      </c>
      <c r="J406" s="0" t="n">
        <v>2</v>
      </c>
      <c r="K406" s="0" t="n">
        <v>6</v>
      </c>
      <c r="L406" s="0" t="n">
        <v>30</v>
      </c>
    </row>
    <row r="407" customFormat="false" ht="12.8" hidden="false" customHeight="true" outlineLevel="0" collapsed="false">
      <c r="A407" s="0" t="s">
        <v>19</v>
      </c>
      <c r="B407" s="0" t="s">
        <v>20</v>
      </c>
      <c r="C407" s="0" t="s">
        <v>21</v>
      </c>
      <c r="D407" s="0" t="s">
        <v>22</v>
      </c>
      <c r="E407" s="0" t="n">
        <v>1773</v>
      </c>
      <c r="G407" s="0" t="s">
        <v>799</v>
      </c>
      <c r="I407" s="0" t="n">
        <v>0</v>
      </c>
      <c r="J407" s="0" t="n">
        <v>12</v>
      </c>
      <c r="K407" s="0" t="n">
        <v>9</v>
      </c>
      <c r="L407" s="0" t="n">
        <v>153</v>
      </c>
    </row>
    <row r="408" customFormat="false" ht="12.8" hidden="false" customHeight="true" outlineLevel="0" collapsed="false">
      <c r="A408" s="0" t="s">
        <v>19</v>
      </c>
      <c r="B408" s="0" t="s">
        <v>20</v>
      </c>
      <c r="C408" s="0" t="s">
        <v>21</v>
      </c>
      <c r="D408" s="0" t="s">
        <v>733</v>
      </c>
      <c r="E408" s="0" t="n">
        <v>1773</v>
      </c>
      <c r="G408" s="0" t="s">
        <v>800</v>
      </c>
      <c r="I408" s="0" t="n">
        <v>0</v>
      </c>
      <c r="J408" s="0" t="n">
        <v>0</v>
      </c>
      <c r="K408" s="0" t="n">
        <v>5</v>
      </c>
      <c r="L408" s="0" t="n">
        <v>5</v>
      </c>
    </row>
    <row r="409" customFormat="false" ht="12.8" hidden="false" customHeight="true" outlineLevel="0" collapsed="false">
      <c r="A409" s="0" t="s">
        <v>19</v>
      </c>
      <c r="B409" s="0" t="s">
        <v>20</v>
      </c>
      <c r="C409" s="0" t="s">
        <v>21</v>
      </c>
      <c r="D409" s="0" t="s">
        <v>437</v>
      </c>
      <c r="E409" s="0" t="n">
        <v>1774</v>
      </c>
      <c r="F409" s="0" t="s">
        <v>801</v>
      </c>
      <c r="G409" s="0" t="s">
        <v>802</v>
      </c>
      <c r="I409" s="0" t="n">
        <v>0</v>
      </c>
      <c r="J409" s="0" t="n">
        <v>4</v>
      </c>
      <c r="K409" s="0" t="n">
        <v>6</v>
      </c>
      <c r="L409" s="0" t="n">
        <v>54</v>
      </c>
    </row>
    <row r="410" customFormat="false" ht="12.8" hidden="false" customHeight="true" outlineLevel="0" collapsed="false">
      <c r="A410" s="0" t="s">
        <v>19</v>
      </c>
      <c r="B410" s="0" t="s">
        <v>20</v>
      </c>
      <c r="C410" s="0" t="s">
        <v>21</v>
      </c>
      <c r="D410" s="0" t="s">
        <v>437</v>
      </c>
      <c r="E410" s="0" t="n">
        <v>1774</v>
      </c>
      <c r="G410" s="0" t="s">
        <v>803</v>
      </c>
      <c r="I410" s="0" t="n">
        <v>0</v>
      </c>
      <c r="J410" s="0" t="n">
        <v>0</v>
      </c>
      <c r="K410" s="0" t="n">
        <v>2</v>
      </c>
      <c r="L410" s="0" t="n">
        <v>2</v>
      </c>
    </row>
    <row r="411" customFormat="false" ht="12.8" hidden="false" customHeight="true" outlineLevel="0" collapsed="false">
      <c r="A411" s="0" t="s">
        <v>19</v>
      </c>
      <c r="B411" s="0" t="s">
        <v>20</v>
      </c>
      <c r="C411" s="0" t="s">
        <v>21</v>
      </c>
      <c r="D411" s="0" t="s">
        <v>804</v>
      </c>
      <c r="E411" s="0" t="n">
        <v>1775</v>
      </c>
      <c r="G411" s="0" t="s">
        <v>805</v>
      </c>
      <c r="H411" s="0" t="s">
        <v>150</v>
      </c>
      <c r="L411" s="0" t="n">
        <v>0</v>
      </c>
    </row>
    <row r="412" customFormat="false" ht="12.8" hidden="false" customHeight="true" outlineLevel="0" collapsed="false">
      <c r="A412" s="0" t="s">
        <v>19</v>
      </c>
      <c r="B412" s="0" t="s">
        <v>20</v>
      </c>
      <c r="C412" s="0" t="s">
        <v>21</v>
      </c>
      <c r="D412" s="0" t="s">
        <v>804</v>
      </c>
      <c r="E412" s="0" t="n">
        <v>1775</v>
      </c>
      <c r="G412" s="0" t="s">
        <v>806</v>
      </c>
      <c r="H412" s="0" t="s">
        <v>48</v>
      </c>
      <c r="L412" s="0" t="n">
        <v>0</v>
      </c>
    </row>
    <row r="413" customFormat="false" ht="12.8" hidden="false" customHeight="true" outlineLevel="0" collapsed="false">
      <c r="A413" s="0" t="s">
        <v>19</v>
      </c>
      <c r="B413" s="0" t="s">
        <v>20</v>
      </c>
      <c r="C413" s="0" t="s">
        <v>21</v>
      </c>
      <c r="D413" s="0" t="s">
        <v>804</v>
      </c>
      <c r="E413" s="0" t="n">
        <v>1775</v>
      </c>
      <c r="G413" s="0" t="s">
        <v>807</v>
      </c>
      <c r="H413" s="0" t="s">
        <v>808</v>
      </c>
      <c r="L413" s="0" t="n">
        <v>0</v>
      </c>
    </row>
    <row r="414" customFormat="false" ht="12.8" hidden="false" customHeight="true" outlineLevel="0" collapsed="false">
      <c r="A414" s="0" t="s">
        <v>19</v>
      </c>
      <c r="B414" s="0" t="s">
        <v>20</v>
      </c>
      <c r="C414" s="0" t="s">
        <v>21</v>
      </c>
      <c r="D414" s="0" t="s">
        <v>804</v>
      </c>
      <c r="E414" s="0" t="n">
        <v>1775</v>
      </c>
      <c r="G414" s="0" t="s">
        <v>809</v>
      </c>
      <c r="H414" s="0" t="s">
        <v>48</v>
      </c>
      <c r="L414" s="0" t="n">
        <v>0</v>
      </c>
    </row>
    <row r="415" customFormat="false" ht="12.8" hidden="false" customHeight="true" outlineLevel="0" collapsed="false">
      <c r="A415" s="0" t="s">
        <v>104</v>
      </c>
      <c r="B415" s="0" t="s">
        <v>105</v>
      </c>
      <c r="C415" s="0" t="s">
        <v>21</v>
      </c>
      <c r="D415" s="0" t="s">
        <v>81</v>
      </c>
      <c r="E415" s="0" t="n">
        <v>1771</v>
      </c>
      <c r="F415" s="0" t="s">
        <v>810</v>
      </c>
      <c r="G415" s="0" t="s">
        <v>811</v>
      </c>
      <c r="I415" s="0" t="n">
        <v>0</v>
      </c>
      <c r="J415" s="0" t="n">
        <v>8</v>
      </c>
      <c r="K415" s="0" t="n">
        <v>0</v>
      </c>
      <c r="L415" s="0" t="n">
        <v>96</v>
      </c>
    </row>
    <row r="416" customFormat="false" ht="12.8" hidden="false" customHeight="true" outlineLevel="0" collapsed="false">
      <c r="A416" s="0" t="s">
        <v>104</v>
      </c>
      <c r="B416" s="0" t="s">
        <v>105</v>
      </c>
      <c r="C416" s="0" t="s">
        <v>21</v>
      </c>
      <c r="D416" s="0" t="s">
        <v>796</v>
      </c>
      <c r="E416" s="0" t="n">
        <v>1771</v>
      </c>
      <c r="F416" s="0" t="s">
        <v>107</v>
      </c>
      <c r="G416" s="0" t="s">
        <v>716</v>
      </c>
      <c r="I416" s="0" t="n">
        <v>0</v>
      </c>
      <c r="J416" s="0" t="n">
        <v>8</v>
      </c>
      <c r="K416" s="0" t="n">
        <v>0</v>
      </c>
      <c r="L416" s="0" t="n">
        <v>96</v>
      </c>
    </row>
    <row r="417" customFormat="false" ht="12.8" hidden="false" customHeight="true" outlineLevel="0" collapsed="false">
      <c r="A417" s="0" t="s">
        <v>104</v>
      </c>
      <c r="B417" s="0" t="s">
        <v>105</v>
      </c>
      <c r="C417" s="0" t="s">
        <v>21</v>
      </c>
      <c r="D417" s="0" t="s">
        <v>812</v>
      </c>
      <c r="E417" s="0" t="n">
        <v>1771</v>
      </c>
      <c r="F417" s="0" t="s">
        <v>810</v>
      </c>
      <c r="G417" s="0" t="s">
        <v>813</v>
      </c>
      <c r="I417" s="0" t="n">
        <v>0</v>
      </c>
      <c r="J417" s="0" t="n">
        <v>8</v>
      </c>
      <c r="K417" s="0" t="n">
        <v>0</v>
      </c>
      <c r="L417" s="0" t="n">
        <v>96</v>
      </c>
    </row>
    <row r="418" customFormat="false" ht="12.8" hidden="false" customHeight="true" outlineLevel="0" collapsed="false">
      <c r="A418" s="0" t="s">
        <v>104</v>
      </c>
      <c r="B418" s="0" t="s">
        <v>105</v>
      </c>
      <c r="C418" s="0" t="s">
        <v>21</v>
      </c>
      <c r="D418" s="0" t="s">
        <v>814</v>
      </c>
      <c r="E418" s="0" t="n">
        <v>1771</v>
      </c>
      <c r="F418" s="0" t="s">
        <v>810</v>
      </c>
      <c r="G418" s="0" t="s">
        <v>815</v>
      </c>
      <c r="I418" s="0" t="n">
        <v>0</v>
      </c>
      <c r="J418" s="0" t="n">
        <v>2</v>
      </c>
      <c r="K418" s="0" t="n">
        <v>0</v>
      </c>
      <c r="L418" s="0" t="n">
        <v>24</v>
      </c>
    </row>
    <row r="419" customFormat="false" ht="12.8" hidden="false" customHeight="true" outlineLevel="0" collapsed="false">
      <c r="A419" s="0" t="s">
        <v>104</v>
      </c>
      <c r="B419" s="0" t="s">
        <v>105</v>
      </c>
      <c r="C419" s="0" t="s">
        <v>21</v>
      </c>
      <c r="D419" s="0" t="s">
        <v>220</v>
      </c>
      <c r="E419" s="0" t="n">
        <v>1772</v>
      </c>
      <c r="F419" s="0" t="s">
        <v>810</v>
      </c>
      <c r="G419" s="0" t="s">
        <v>816</v>
      </c>
      <c r="I419" s="0" t="n">
        <v>0</v>
      </c>
      <c r="J419" s="0" t="n">
        <v>7</v>
      </c>
      <c r="K419" s="0" t="n">
        <v>0</v>
      </c>
      <c r="L419" s="0" t="n">
        <v>84</v>
      </c>
    </row>
    <row r="420" customFormat="false" ht="12.8" hidden="false" customHeight="true" outlineLevel="0" collapsed="false">
      <c r="A420" s="0" t="s">
        <v>104</v>
      </c>
      <c r="B420" s="0" t="s">
        <v>105</v>
      </c>
      <c r="C420" s="0" t="s">
        <v>21</v>
      </c>
      <c r="D420" s="0" t="s">
        <v>106</v>
      </c>
      <c r="E420" s="0" t="n">
        <v>1772</v>
      </c>
      <c r="F420" s="0" t="s">
        <v>107</v>
      </c>
      <c r="G420" s="0" t="s">
        <v>773</v>
      </c>
      <c r="I420" s="0" t="n">
        <v>0</v>
      </c>
      <c r="J420" s="0" t="n">
        <v>5</v>
      </c>
      <c r="K420" s="0" t="n">
        <v>0</v>
      </c>
      <c r="L420" s="0" t="n">
        <v>60</v>
      </c>
      <c r="N420" s="0" t="s">
        <v>248</v>
      </c>
    </row>
    <row r="421" customFormat="false" ht="12.8" hidden="false" customHeight="true" outlineLevel="0" collapsed="false">
      <c r="A421" s="0" t="s">
        <v>104</v>
      </c>
      <c r="B421" s="0" t="s">
        <v>105</v>
      </c>
      <c r="C421" s="0" t="s">
        <v>21</v>
      </c>
      <c r="D421" s="0" t="s">
        <v>817</v>
      </c>
      <c r="E421" s="0" t="n">
        <v>1772</v>
      </c>
      <c r="G421" s="0" t="s">
        <v>818</v>
      </c>
      <c r="I421" s="0" t="n">
        <v>0</v>
      </c>
      <c r="J421" s="0" t="n">
        <v>8</v>
      </c>
      <c r="K421" s="0" t="n">
        <v>0</v>
      </c>
      <c r="L421" s="0" t="n">
        <v>96</v>
      </c>
    </row>
    <row r="422" customFormat="false" ht="12.8" hidden="false" customHeight="true" outlineLevel="0" collapsed="false">
      <c r="A422" s="0" t="s">
        <v>104</v>
      </c>
      <c r="B422" s="0" t="s">
        <v>105</v>
      </c>
      <c r="C422" s="0" t="s">
        <v>21</v>
      </c>
      <c r="D422" s="0" t="s">
        <v>315</v>
      </c>
      <c r="E422" s="0" t="n">
        <v>1772</v>
      </c>
      <c r="G422" s="0" t="s">
        <v>819</v>
      </c>
      <c r="I422" s="0" t="n">
        <v>0</v>
      </c>
      <c r="J422" s="0" t="n">
        <v>2</v>
      </c>
      <c r="K422" s="0" t="n">
        <v>3</v>
      </c>
      <c r="L422" s="0" t="n">
        <v>27</v>
      </c>
    </row>
    <row r="423" customFormat="false" ht="12.8" hidden="false" customHeight="true" outlineLevel="0" collapsed="false">
      <c r="A423" s="0" t="s">
        <v>104</v>
      </c>
      <c r="B423" s="0" t="s">
        <v>105</v>
      </c>
      <c r="C423" s="0" t="s">
        <v>21</v>
      </c>
      <c r="D423" s="0" t="s">
        <v>315</v>
      </c>
      <c r="E423" s="0" t="n">
        <v>1772</v>
      </c>
      <c r="G423" s="0" t="s">
        <v>820</v>
      </c>
      <c r="H423" s="0" t="s">
        <v>821</v>
      </c>
      <c r="I423" s="0" t="n">
        <v>0</v>
      </c>
      <c r="J423" s="0" t="n">
        <v>7</v>
      </c>
      <c r="K423" s="0" t="n">
        <v>0</v>
      </c>
      <c r="L423" s="0" t="n">
        <v>84</v>
      </c>
    </row>
    <row r="424" customFormat="false" ht="12.8" hidden="false" customHeight="true" outlineLevel="0" collapsed="false">
      <c r="A424" s="0" t="s">
        <v>104</v>
      </c>
      <c r="B424" s="0" t="s">
        <v>105</v>
      </c>
      <c r="C424" s="0" t="s">
        <v>21</v>
      </c>
      <c r="D424" s="0" t="s">
        <v>674</v>
      </c>
      <c r="E424" s="0" t="n">
        <v>1772</v>
      </c>
      <c r="G424" s="0" t="s">
        <v>822</v>
      </c>
      <c r="I424" s="0" t="n">
        <v>0</v>
      </c>
      <c r="J424" s="0" t="n">
        <v>7</v>
      </c>
      <c r="K424" s="0" t="n">
        <v>0</v>
      </c>
      <c r="L424" s="0" t="n">
        <v>84</v>
      </c>
    </row>
    <row r="425" customFormat="false" ht="12.8" hidden="false" customHeight="true" outlineLevel="0" collapsed="false">
      <c r="A425" s="0" t="s">
        <v>104</v>
      </c>
      <c r="B425" s="0" t="s">
        <v>105</v>
      </c>
      <c r="C425" s="0" t="s">
        <v>21</v>
      </c>
      <c r="D425" s="0" t="s">
        <v>674</v>
      </c>
      <c r="E425" s="0" t="n">
        <v>1772</v>
      </c>
      <c r="G425" s="0" t="s">
        <v>823</v>
      </c>
      <c r="I425" s="0" t="n">
        <v>0</v>
      </c>
      <c r="J425" s="0" t="n">
        <v>1</v>
      </c>
      <c r="K425" s="0" t="n">
        <v>0</v>
      </c>
      <c r="L425" s="0" t="n">
        <v>12</v>
      </c>
    </row>
    <row r="426" customFormat="false" ht="12.8" hidden="false" customHeight="true" outlineLevel="0" collapsed="false">
      <c r="A426" s="0" t="s">
        <v>104</v>
      </c>
      <c r="B426" s="0" t="s">
        <v>105</v>
      </c>
      <c r="C426" s="0" t="s">
        <v>21</v>
      </c>
      <c r="D426" s="0" t="s">
        <v>674</v>
      </c>
      <c r="E426" s="0" t="n">
        <v>1772</v>
      </c>
      <c r="G426" s="0" t="s">
        <v>824</v>
      </c>
      <c r="I426" s="0" t="n">
        <v>0</v>
      </c>
      <c r="J426" s="0" t="n">
        <v>12</v>
      </c>
      <c r="K426" s="0" t="n">
        <v>0</v>
      </c>
      <c r="L426" s="0" t="n">
        <v>144</v>
      </c>
    </row>
    <row r="427" customFormat="false" ht="12.8" hidden="false" customHeight="true" outlineLevel="0" collapsed="false">
      <c r="A427" s="0" t="s">
        <v>104</v>
      </c>
      <c r="B427" s="0" t="s">
        <v>105</v>
      </c>
      <c r="C427" s="0" t="s">
        <v>21</v>
      </c>
      <c r="D427" s="0" t="s">
        <v>674</v>
      </c>
      <c r="E427" s="0" t="n">
        <v>1772</v>
      </c>
      <c r="F427" s="0" t="s">
        <v>810</v>
      </c>
      <c r="G427" s="0" t="s">
        <v>825</v>
      </c>
      <c r="I427" s="0" t="n">
        <v>0</v>
      </c>
      <c r="J427" s="0" t="n">
        <v>3</v>
      </c>
      <c r="K427" s="0" t="n">
        <v>12</v>
      </c>
      <c r="L427" s="0" t="n">
        <v>48</v>
      </c>
    </row>
    <row r="428" customFormat="false" ht="12.8" hidden="false" customHeight="true" outlineLevel="0" collapsed="false">
      <c r="A428" s="0" t="s">
        <v>104</v>
      </c>
      <c r="B428" s="0" t="s">
        <v>105</v>
      </c>
      <c r="C428" s="0" t="s">
        <v>21</v>
      </c>
      <c r="D428" s="0" t="s">
        <v>329</v>
      </c>
      <c r="E428" s="0" t="n">
        <v>1773</v>
      </c>
      <c r="F428" s="0" t="s">
        <v>810</v>
      </c>
      <c r="G428" s="0" t="s">
        <v>780</v>
      </c>
      <c r="I428" s="0" t="n">
        <v>0</v>
      </c>
      <c r="J428" s="0" t="n">
        <v>8</v>
      </c>
      <c r="K428" s="0" t="n">
        <v>0</v>
      </c>
      <c r="L428" s="0" t="n">
        <v>96</v>
      </c>
    </row>
    <row r="429" customFormat="false" ht="12.8" hidden="false" customHeight="true" outlineLevel="0" collapsed="false">
      <c r="A429" s="0" t="s">
        <v>104</v>
      </c>
      <c r="B429" s="0" t="s">
        <v>105</v>
      </c>
      <c r="C429" s="0" t="s">
        <v>21</v>
      </c>
      <c r="D429" s="0" t="s">
        <v>329</v>
      </c>
      <c r="E429" s="0" t="n">
        <v>1773</v>
      </c>
      <c r="G429" s="0" t="s">
        <v>826</v>
      </c>
      <c r="H429" s="0" t="s">
        <v>449</v>
      </c>
      <c r="I429" s="0" t="n">
        <v>0</v>
      </c>
      <c r="J429" s="0" t="n">
        <v>2</v>
      </c>
      <c r="K429" s="0" t="n">
        <v>6</v>
      </c>
      <c r="L429" s="0" t="n">
        <v>30</v>
      </c>
    </row>
    <row r="430" customFormat="false" ht="12.8" hidden="false" customHeight="true" outlineLevel="0" collapsed="false">
      <c r="A430" s="0" t="s">
        <v>104</v>
      </c>
      <c r="B430" s="0" t="s">
        <v>105</v>
      </c>
      <c r="C430" s="0" t="s">
        <v>21</v>
      </c>
      <c r="D430" s="0" t="s">
        <v>827</v>
      </c>
      <c r="E430" s="0" t="n">
        <v>1773</v>
      </c>
      <c r="G430" s="0" t="s">
        <v>828</v>
      </c>
      <c r="I430" s="0" t="n">
        <v>1</v>
      </c>
      <c r="J430" s="0" t="n">
        <v>0</v>
      </c>
      <c r="K430" s="0" t="n">
        <v>0</v>
      </c>
      <c r="L430" s="0" t="n">
        <v>240</v>
      </c>
    </row>
    <row r="431" customFormat="false" ht="12.8" hidden="false" customHeight="true" outlineLevel="0" collapsed="false">
      <c r="A431" s="0" t="s">
        <v>104</v>
      </c>
      <c r="B431" s="0" t="s">
        <v>105</v>
      </c>
      <c r="C431" s="0" t="s">
        <v>21</v>
      </c>
      <c r="D431" s="0" t="s">
        <v>450</v>
      </c>
      <c r="E431" s="0" t="n">
        <v>1773</v>
      </c>
      <c r="F431" s="0" t="s">
        <v>810</v>
      </c>
      <c r="G431" s="0" t="s">
        <v>829</v>
      </c>
      <c r="H431" s="0" t="s">
        <v>254</v>
      </c>
      <c r="I431" s="0" t="n">
        <v>0</v>
      </c>
      <c r="J431" s="0" t="n">
        <v>6</v>
      </c>
      <c r="K431" s="0" t="n">
        <v>0</v>
      </c>
      <c r="L431" s="0" t="n">
        <v>72</v>
      </c>
    </row>
    <row r="432" customFormat="false" ht="12.8" hidden="false" customHeight="true" outlineLevel="0" collapsed="false">
      <c r="A432" s="0" t="s">
        <v>104</v>
      </c>
      <c r="B432" s="0" t="s">
        <v>105</v>
      </c>
      <c r="C432" s="0" t="s">
        <v>21</v>
      </c>
      <c r="D432" s="0" t="s">
        <v>830</v>
      </c>
      <c r="E432" s="0" t="n">
        <v>1773</v>
      </c>
      <c r="F432" s="0" t="s">
        <v>810</v>
      </c>
      <c r="G432" s="0" t="s">
        <v>831</v>
      </c>
      <c r="H432" s="0" t="s">
        <v>449</v>
      </c>
      <c r="I432" s="0" t="n">
        <v>0</v>
      </c>
      <c r="J432" s="0" t="n">
        <v>1</v>
      </c>
      <c r="K432" s="0" t="n">
        <v>6</v>
      </c>
      <c r="L432" s="0" t="n">
        <v>18</v>
      </c>
    </row>
    <row r="433" customFormat="false" ht="12.8" hidden="false" customHeight="true" outlineLevel="0" collapsed="false">
      <c r="A433" s="0" t="s">
        <v>104</v>
      </c>
      <c r="B433" s="0" t="s">
        <v>105</v>
      </c>
      <c r="C433" s="0" t="s">
        <v>21</v>
      </c>
      <c r="D433" s="0" t="s">
        <v>169</v>
      </c>
      <c r="E433" s="0" t="n">
        <v>1773</v>
      </c>
      <c r="G433" s="0" t="s">
        <v>832</v>
      </c>
      <c r="I433" s="0" t="n">
        <v>0</v>
      </c>
      <c r="J433" s="0" t="n">
        <v>4</v>
      </c>
      <c r="K433" s="0" t="n">
        <v>0</v>
      </c>
      <c r="L433" s="0" t="n">
        <v>48</v>
      </c>
    </row>
    <row r="434" customFormat="false" ht="12.8" hidden="false" customHeight="true" outlineLevel="0" collapsed="false">
      <c r="A434" s="0" t="s">
        <v>104</v>
      </c>
      <c r="B434" s="0" t="s">
        <v>105</v>
      </c>
      <c r="C434" s="0" t="s">
        <v>21</v>
      </c>
      <c r="D434" s="0" t="s">
        <v>169</v>
      </c>
      <c r="E434" s="0" t="n">
        <v>1773</v>
      </c>
      <c r="G434" s="0" t="s">
        <v>833</v>
      </c>
      <c r="I434" s="0" t="n">
        <v>0</v>
      </c>
      <c r="J434" s="0" t="n">
        <v>12</v>
      </c>
      <c r="K434" s="0" t="n">
        <v>0</v>
      </c>
      <c r="L434" s="0" t="n">
        <v>144</v>
      </c>
    </row>
    <row r="435" customFormat="false" ht="12.8" hidden="false" customHeight="true" outlineLevel="0" collapsed="false">
      <c r="A435" s="0" t="s">
        <v>104</v>
      </c>
      <c r="B435" s="0" t="s">
        <v>105</v>
      </c>
      <c r="C435" s="0" t="s">
        <v>21</v>
      </c>
      <c r="D435" s="0" t="s">
        <v>834</v>
      </c>
      <c r="E435" s="0" t="n">
        <v>1774</v>
      </c>
      <c r="F435" s="0" t="s">
        <v>810</v>
      </c>
      <c r="G435" s="0" t="s">
        <v>791</v>
      </c>
      <c r="I435" s="0" t="n">
        <v>0</v>
      </c>
      <c r="J435" s="0" t="n">
        <v>3</v>
      </c>
      <c r="K435" s="0" t="n">
        <v>6</v>
      </c>
      <c r="L435" s="0" t="n">
        <v>42</v>
      </c>
    </row>
    <row r="436" customFormat="false" ht="12.8" hidden="false" customHeight="true" outlineLevel="0" collapsed="false">
      <c r="A436" s="0" t="s">
        <v>104</v>
      </c>
      <c r="B436" s="0" t="s">
        <v>105</v>
      </c>
      <c r="C436" s="0" t="s">
        <v>21</v>
      </c>
      <c r="D436" s="0" t="s">
        <v>760</v>
      </c>
      <c r="E436" s="0" t="n">
        <v>1774</v>
      </c>
      <c r="F436" s="0" t="s">
        <v>443</v>
      </c>
      <c r="G436" s="0" t="s">
        <v>663</v>
      </c>
      <c r="I436" s="0" t="n">
        <v>0</v>
      </c>
      <c r="J436" s="0" t="n">
        <v>16</v>
      </c>
      <c r="K436" s="0" t="n">
        <v>0</v>
      </c>
      <c r="L436" s="0" t="n">
        <v>192</v>
      </c>
    </row>
    <row r="437" customFormat="false" ht="12.8" hidden="false" customHeight="true" outlineLevel="0" collapsed="false">
      <c r="A437" s="0" t="s">
        <v>835</v>
      </c>
      <c r="B437" s="0" t="s">
        <v>836</v>
      </c>
      <c r="C437" s="0" t="s">
        <v>21</v>
      </c>
      <c r="D437" s="0" t="s">
        <v>837</v>
      </c>
      <c r="E437" s="0" t="n">
        <v>1771</v>
      </c>
      <c r="G437" s="0" t="s">
        <v>838</v>
      </c>
      <c r="H437" s="0" t="s">
        <v>620</v>
      </c>
      <c r="L437" s="0" t="n">
        <v>0</v>
      </c>
    </row>
    <row r="438" customFormat="false" ht="12.8" hidden="false" customHeight="true" outlineLevel="0" collapsed="false">
      <c r="A438" s="0" t="s">
        <v>835</v>
      </c>
      <c r="B438" s="0" t="s">
        <v>836</v>
      </c>
      <c r="C438" s="0" t="s">
        <v>21</v>
      </c>
      <c r="D438" s="0" t="s">
        <v>837</v>
      </c>
      <c r="E438" s="0" t="n">
        <v>1771</v>
      </c>
      <c r="G438" s="0" t="s">
        <v>839</v>
      </c>
      <c r="H438" s="0" t="s">
        <v>96</v>
      </c>
      <c r="L438" s="0" t="n">
        <v>0</v>
      </c>
    </row>
    <row r="439" customFormat="false" ht="12.8" hidden="false" customHeight="true" outlineLevel="0" collapsed="false">
      <c r="A439" s="0" t="s">
        <v>835</v>
      </c>
      <c r="B439" s="0" t="s">
        <v>836</v>
      </c>
      <c r="C439" s="0" t="s">
        <v>21</v>
      </c>
      <c r="D439" s="0" t="s">
        <v>840</v>
      </c>
      <c r="E439" s="0" t="n">
        <v>1773</v>
      </c>
      <c r="G439" s="0" t="s">
        <v>132</v>
      </c>
      <c r="H439" s="0" t="s">
        <v>352</v>
      </c>
      <c r="L439" s="0" t="n">
        <v>0</v>
      </c>
    </row>
    <row r="440" customFormat="false" ht="12.8" hidden="false" customHeight="true" outlineLevel="0" collapsed="false">
      <c r="A440" s="0" t="s">
        <v>835</v>
      </c>
      <c r="B440" s="0" t="s">
        <v>836</v>
      </c>
      <c r="C440" s="0" t="s">
        <v>21</v>
      </c>
      <c r="D440" s="0" t="s">
        <v>840</v>
      </c>
      <c r="E440" s="0" t="n">
        <v>1773</v>
      </c>
      <c r="G440" s="0" t="s">
        <v>841</v>
      </c>
      <c r="H440" s="0" t="s">
        <v>96</v>
      </c>
      <c r="L440" s="0" t="n">
        <v>0</v>
      </c>
    </row>
    <row r="441" customFormat="false" ht="12.8" hidden="false" customHeight="true" outlineLevel="0" collapsed="false">
      <c r="A441" s="0" t="s">
        <v>835</v>
      </c>
      <c r="B441" s="0" t="s">
        <v>836</v>
      </c>
      <c r="C441" s="0" t="s">
        <v>21</v>
      </c>
      <c r="D441" s="0" t="s">
        <v>840</v>
      </c>
      <c r="E441" s="0" t="n">
        <v>1773</v>
      </c>
      <c r="G441" s="0" t="s">
        <v>839</v>
      </c>
      <c r="H441" s="0" t="s">
        <v>96</v>
      </c>
      <c r="L441" s="0" t="n">
        <v>0</v>
      </c>
    </row>
    <row r="442" customFormat="false" ht="12.8" hidden="false" customHeight="true" outlineLevel="0" collapsed="false">
      <c r="A442" s="0" t="s">
        <v>842</v>
      </c>
      <c r="B442" s="0" t="s">
        <v>843</v>
      </c>
      <c r="C442" s="0" t="s">
        <v>21</v>
      </c>
      <c r="D442" s="0" t="s">
        <v>844</v>
      </c>
      <c r="E442" s="0" t="n">
        <v>1770</v>
      </c>
      <c r="G442" s="0" t="s">
        <v>845</v>
      </c>
      <c r="I442" s="0" t="n">
        <v>0</v>
      </c>
      <c r="J442" s="0" t="n">
        <v>2</v>
      </c>
      <c r="K442" s="0" t="n">
        <v>0</v>
      </c>
      <c r="L442" s="0" t="n">
        <v>24</v>
      </c>
    </row>
    <row r="443" customFormat="false" ht="12.8" hidden="false" customHeight="true" outlineLevel="0" collapsed="false">
      <c r="A443" s="0" t="s">
        <v>842</v>
      </c>
      <c r="B443" s="0" t="s">
        <v>843</v>
      </c>
      <c r="C443" s="0" t="s">
        <v>21</v>
      </c>
      <c r="D443" s="0" t="s">
        <v>846</v>
      </c>
      <c r="E443" s="0" t="n">
        <v>1770</v>
      </c>
      <c r="G443" s="0" t="s">
        <v>847</v>
      </c>
      <c r="I443" s="0" t="n">
        <v>0</v>
      </c>
      <c r="J443" s="0" t="n">
        <v>2</v>
      </c>
      <c r="K443" s="0" t="n">
        <v>6</v>
      </c>
      <c r="L443" s="0" t="n">
        <v>30</v>
      </c>
    </row>
    <row r="444" customFormat="false" ht="12.8" hidden="false" customHeight="true" outlineLevel="0" collapsed="false">
      <c r="A444" s="0" t="s">
        <v>842</v>
      </c>
      <c r="B444" s="0" t="s">
        <v>843</v>
      </c>
      <c r="C444" s="0" t="s">
        <v>21</v>
      </c>
      <c r="D444" s="0" t="s">
        <v>249</v>
      </c>
      <c r="E444" s="0" t="n">
        <v>1771</v>
      </c>
      <c r="F444" s="0" t="s">
        <v>848</v>
      </c>
      <c r="G444" s="0" t="s">
        <v>839</v>
      </c>
      <c r="H444" s="0" t="s">
        <v>96</v>
      </c>
      <c r="L444" s="0" t="n">
        <v>0</v>
      </c>
    </row>
    <row r="445" customFormat="false" ht="12.8" hidden="false" customHeight="true" outlineLevel="0" collapsed="false">
      <c r="A445" s="0" t="s">
        <v>842</v>
      </c>
      <c r="B445" s="0" t="s">
        <v>843</v>
      </c>
      <c r="C445" s="0" t="s">
        <v>21</v>
      </c>
      <c r="D445" s="0" t="s">
        <v>249</v>
      </c>
      <c r="E445" s="0" t="n">
        <v>1771</v>
      </c>
      <c r="F445" s="0" t="s">
        <v>848</v>
      </c>
      <c r="G445" s="0" t="s">
        <v>775</v>
      </c>
      <c r="H445" s="0" t="s">
        <v>254</v>
      </c>
      <c r="L445" s="0" t="n">
        <v>0</v>
      </c>
    </row>
    <row r="446" customFormat="false" ht="12.8" hidden="false" customHeight="true" outlineLevel="0" collapsed="false">
      <c r="A446" s="0" t="s">
        <v>842</v>
      </c>
      <c r="B446" s="0" t="s">
        <v>843</v>
      </c>
      <c r="C446" s="0" t="s">
        <v>21</v>
      </c>
      <c r="D446" s="0" t="s">
        <v>849</v>
      </c>
      <c r="E446" s="0" t="n">
        <v>1771</v>
      </c>
      <c r="G446" s="0" t="s">
        <v>850</v>
      </c>
      <c r="H446" s="0" t="s">
        <v>228</v>
      </c>
      <c r="L446" s="0" t="n">
        <v>0</v>
      </c>
    </row>
    <row r="447" customFormat="false" ht="12.8" hidden="false" customHeight="true" outlineLevel="0" collapsed="false">
      <c r="A447" s="0" t="s">
        <v>842</v>
      </c>
      <c r="B447" s="0" t="s">
        <v>843</v>
      </c>
      <c r="C447" s="0" t="s">
        <v>21</v>
      </c>
      <c r="D447" s="0" t="s">
        <v>849</v>
      </c>
      <c r="E447" s="0" t="n">
        <v>1771</v>
      </c>
      <c r="G447" s="0" t="s">
        <v>702</v>
      </c>
      <c r="H447" s="0" t="s">
        <v>228</v>
      </c>
      <c r="L447" s="0" t="n">
        <v>0</v>
      </c>
    </row>
    <row r="448" customFormat="false" ht="12.8" hidden="false" customHeight="true" outlineLevel="0" collapsed="false">
      <c r="A448" s="0" t="s">
        <v>842</v>
      </c>
      <c r="B448" s="0" t="s">
        <v>843</v>
      </c>
      <c r="C448" s="0" t="s">
        <v>21</v>
      </c>
      <c r="D448" s="0" t="s">
        <v>849</v>
      </c>
      <c r="E448" s="0" t="n">
        <v>1771</v>
      </c>
      <c r="G448" s="0" t="s">
        <v>132</v>
      </c>
      <c r="H448" s="0" t="s">
        <v>352</v>
      </c>
      <c r="L448" s="0" t="n">
        <v>0</v>
      </c>
    </row>
    <row r="449" customFormat="false" ht="12.8" hidden="false" customHeight="true" outlineLevel="0" collapsed="false">
      <c r="A449" s="0" t="s">
        <v>842</v>
      </c>
      <c r="B449" s="0" t="s">
        <v>843</v>
      </c>
      <c r="C449" s="0" t="s">
        <v>21</v>
      </c>
      <c r="D449" s="0" t="s">
        <v>849</v>
      </c>
      <c r="E449" s="0" t="n">
        <v>1771</v>
      </c>
      <c r="G449" s="0" t="s">
        <v>851</v>
      </c>
      <c r="H449" s="0" t="s">
        <v>344</v>
      </c>
      <c r="L449" s="0" t="n">
        <v>0</v>
      </c>
    </row>
    <row r="450" customFormat="false" ht="12.8" hidden="false" customHeight="true" outlineLevel="0" collapsed="false">
      <c r="A450" s="0" t="s">
        <v>842</v>
      </c>
      <c r="B450" s="0" t="s">
        <v>843</v>
      </c>
      <c r="C450" s="0" t="s">
        <v>21</v>
      </c>
      <c r="D450" s="0" t="s">
        <v>852</v>
      </c>
      <c r="E450" s="0" t="n">
        <v>1772</v>
      </c>
      <c r="G450" s="0" t="s">
        <v>839</v>
      </c>
      <c r="I450" s="0" t="n">
        <v>0</v>
      </c>
      <c r="J450" s="0" t="n">
        <v>0</v>
      </c>
      <c r="K450" s="0" t="n">
        <v>9</v>
      </c>
      <c r="L450" s="0" t="n">
        <v>9</v>
      </c>
    </row>
    <row r="451" customFormat="false" ht="12.8" hidden="false" customHeight="true" outlineLevel="0" collapsed="false">
      <c r="A451" s="0" t="s">
        <v>842</v>
      </c>
      <c r="B451" s="0" t="s">
        <v>843</v>
      </c>
      <c r="C451" s="0" t="s">
        <v>21</v>
      </c>
      <c r="D451" s="0" t="s">
        <v>853</v>
      </c>
      <c r="E451" s="0" t="n">
        <v>1772</v>
      </c>
      <c r="F451" s="0" t="s">
        <v>848</v>
      </c>
      <c r="G451" s="0" t="s">
        <v>709</v>
      </c>
      <c r="I451" s="0" t="n">
        <v>0</v>
      </c>
      <c r="J451" s="0" t="n">
        <v>4</v>
      </c>
      <c r="K451" s="0" t="n">
        <v>6</v>
      </c>
      <c r="L451" s="0" t="n">
        <v>54</v>
      </c>
    </row>
    <row r="452" customFormat="false" ht="12.8" hidden="false" customHeight="true" outlineLevel="0" collapsed="false">
      <c r="A452" s="0" t="s">
        <v>143</v>
      </c>
      <c r="B452" s="0" t="s">
        <v>144</v>
      </c>
      <c r="C452" s="0" t="s">
        <v>21</v>
      </c>
      <c r="D452" s="0" t="s">
        <v>220</v>
      </c>
      <c r="E452" s="0" t="n">
        <v>1772</v>
      </c>
      <c r="F452" s="0" t="s">
        <v>854</v>
      </c>
      <c r="G452" s="0" t="s">
        <v>855</v>
      </c>
      <c r="L452" s="0" t="n">
        <v>0</v>
      </c>
    </row>
    <row r="453" customFormat="false" ht="12.8" hidden="false" customHeight="true" outlineLevel="0" collapsed="false">
      <c r="A453" s="0" t="s">
        <v>143</v>
      </c>
      <c r="B453" s="0" t="s">
        <v>144</v>
      </c>
      <c r="C453" s="0" t="s">
        <v>21</v>
      </c>
      <c r="D453" s="0" t="s">
        <v>220</v>
      </c>
      <c r="E453" s="0" t="n">
        <v>1772</v>
      </c>
      <c r="G453" s="0" t="s">
        <v>856</v>
      </c>
      <c r="L453" s="0" t="n">
        <v>0</v>
      </c>
    </row>
    <row r="454" customFormat="false" ht="12.8" hidden="false" customHeight="true" outlineLevel="0" collapsed="false">
      <c r="A454" s="0" t="s">
        <v>143</v>
      </c>
      <c r="B454" s="0" t="s">
        <v>144</v>
      </c>
      <c r="C454" s="0" t="s">
        <v>21</v>
      </c>
      <c r="D454" s="0" t="s">
        <v>763</v>
      </c>
      <c r="E454" s="0" t="n">
        <v>1772</v>
      </c>
      <c r="F454" s="0" t="s">
        <v>854</v>
      </c>
      <c r="G454" s="0" t="s">
        <v>857</v>
      </c>
      <c r="L454" s="0" t="n">
        <v>0</v>
      </c>
    </row>
    <row r="455" customFormat="false" ht="12.8" hidden="false" customHeight="true" outlineLevel="0" collapsed="false">
      <c r="A455" s="0" t="s">
        <v>143</v>
      </c>
      <c r="B455" s="0" t="s">
        <v>144</v>
      </c>
      <c r="C455" s="0" t="s">
        <v>21</v>
      </c>
      <c r="D455" s="0" t="s">
        <v>602</v>
      </c>
      <c r="E455" s="0" t="n">
        <v>1772</v>
      </c>
      <c r="F455" s="0" t="s">
        <v>854</v>
      </c>
      <c r="G455" s="0" t="s">
        <v>721</v>
      </c>
      <c r="L455" s="0" t="n">
        <v>0</v>
      </c>
    </row>
    <row r="456" customFormat="false" ht="12.8" hidden="false" customHeight="true" outlineLevel="0" collapsed="false">
      <c r="A456" s="0" t="s">
        <v>143</v>
      </c>
      <c r="B456" s="0" t="s">
        <v>144</v>
      </c>
      <c r="C456" s="0" t="s">
        <v>21</v>
      </c>
      <c r="D456" s="0" t="s">
        <v>602</v>
      </c>
      <c r="E456" s="0" t="n">
        <v>1772</v>
      </c>
      <c r="G456" s="0" t="s">
        <v>858</v>
      </c>
      <c r="I456" s="0" t="n">
        <v>0</v>
      </c>
      <c r="J456" s="0" t="n">
        <v>8</v>
      </c>
      <c r="K456" s="0" t="n">
        <v>0</v>
      </c>
      <c r="L456" s="0" t="n">
        <v>96</v>
      </c>
    </row>
    <row r="457" customFormat="false" ht="12.8" hidden="false" customHeight="true" outlineLevel="0" collapsed="false">
      <c r="A457" s="0" t="s">
        <v>143</v>
      </c>
      <c r="B457" s="0" t="s">
        <v>144</v>
      </c>
      <c r="C457" s="0" t="s">
        <v>21</v>
      </c>
      <c r="D457" s="0" t="s">
        <v>145</v>
      </c>
      <c r="E457" s="0" t="n">
        <v>1772</v>
      </c>
      <c r="F457" s="0" t="s">
        <v>859</v>
      </c>
      <c r="G457" s="0" t="s">
        <v>860</v>
      </c>
      <c r="I457" s="0" t="n">
        <v>0</v>
      </c>
      <c r="J457" s="0" t="n">
        <v>3</v>
      </c>
      <c r="K457" s="0" t="n">
        <v>0</v>
      </c>
      <c r="L457" s="0" t="n">
        <v>36</v>
      </c>
    </row>
    <row r="458" customFormat="false" ht="12.8" hidden="false" customHeight="true" outlineLevel="0" collapsed="false">
      <c r="A458" s="0" t="s">
        <v>143</v>
      </c>
      <c r="B458" s="0" t="s">
        <v>144</v>
      </c>
      <c r="C458" s="0" t="s">
        <v>21</v>
      </c>
      <c r="D458" s="0" t="s">
        <v>861</v>
      </c>
      <c r="E458" s="0" t="n">
        <v>1772</v>
      </c>
      <c r="F458" s="0" t="s">
        <v>854</v>
      </c>
      <c r="G458" s="0" t="s">
        <v>862</v>
      </c>
      <c r="I458" s="0" t="n">
        <v>0</v>
      </c>
      <c r="J458" s="0" t="n">
        <v>5</v>
      </c>
      <c r="K458" s="0" t="n">
        <v>0</v>
      </c>
      <c r="L458" s="0" t="n">
        <v>60</v>
      </c>
    </row>
    <row r="459" customFormat="false" ht="12.8" hidden="false" customHeight="true" outlineLevel="0" collapsed="false">
      <c r="A459" s="0" t="s">
        <v>143</v>
      </c>
      <c r="B459" s="0" t="s">
        <v>144</v>
      </c>
      <c r="C459" s="0" t="s">
        <v>21</v>
      </c>
      <c r="D459" s="0" t="s">
        <v>863</v>
      </c>
      <c r="E459" s="0" t="n">
        <v>1772</v>
      </c>
      <c r="F459" s="0" t="s">
        <v>854</v>
      </c>
      <c r="G459" s="0" t="s">
        <v>864</v>
      </c>
      <c r="I459" s="0" t="n">
        <v>0</v>
      </c>
      <c r="J459" s="0" t="n">
        <v>3</v>
      </c>
      <c r="K459" s="0" t="n">
        <v>0</v>
      </c>
      <c r="L459" s="0" t="n">
        <v>36</v>
      </c>
    </row>
    <row r="460" customFormat="false" ht="12.8" hidden="false" customHeight="true" outlineLevel="0" collapsed="false">
      <c r="A460" s="0" t="s">
        <v>143</v>
      </c>
      <c r="B460" s="0" t="s">
        <v>144</v>
      </c>
      <c r="C460" s="0" t="s">
        <v>21</v>
      </c>
      <c r="D460" s="0" t="s">
        <v>865</v>
      </c>
      <c r="E460" s="0" t="n">
        <v>1773</v>
      </c>
      <c r="F460" s="0" t="s">
        <v>854</v>
      </c>
      <c r="G460" s="0" t="s">
        <v>866</v>
      </c>
      <c r="I460" s="0" t="n">
        <v>0</v>
      </c>
      <c r="J460" s="0" t="n">
        <v>6</v>
      </c>
      <c r="K460" s="0" t="n">
        <v>0</v>
      </c>
      <c r="L460" s="0" t="n">
        <v>72</v>
      </c>
    </row>
    <row r="461" customFormat="false" ht="12.8" hidden="false" customHeight="true" outlineLevel="0" collapsed="false">
      <c r="A461" s="0" t="s">
        <v>143</v>
      </c>
      <c r="B461" s="0" t="s">
        <v>144</v>
      </c>
      <c r="C461" s="0" t="s">
        <v>21</v>
      </c>
      <c r="D461" s="0" t="s">
        <v>867</v>
      </c>
      <c r="E461" s="0" t="n">
        <v>1773</v>
      </c>
      <c r="G461" s="0" t="s">
        <v>868</v>
      </c>
      <c r="H461" s="0" t="s">
        <v>327</v>
      </c>
      <c r="L461" s="0" t="n">
        <v>0</v>
      </c>
    </row>
    <row r="462" customFormat="false" ht="12.8" hidden="false" customHeight="true" outlineLevel="0" collapsed="false">
      <c r="A462" s="0" t="s">
        <v>143</v>
      </c>
      <c r="B462" s="0" t="s">
        <v>144</v>
      </c>
      <c r="C462" s="0" t="s">
        <v>21</v>
      </c>
      <c r="D462" s="0" t="s">
        <v>867</v>
      </c>
      <c r="E462" s="0" t="n">
        <v>1773</v>
      </c>
      <c r="G462" s="0" t="s">
        <v>869</v>
      </c>
      <c r="L462" s="0" t="n">
        <v>0</v>
      </c>
    </row>
    <row r="463" customFormat="false" ht="12.8" hidden="false" customHeight="true" outlineLevel="0" collapsed="false">
      <c r="A463" s="0" t="s">
        <v>143</v>
      </c>
      <c r="B463" s="0" t="s">
        <v>144</v>
      </c>
      <c r="C463" s="0" t="s">
        <v>21</v>
      </c>
      <c r="D463" s="0" t="s">
        <v>513</v>
      </c>
      <c r="E463" s="0" t="n">
        <v>1773</v>
      </c>
      <c r="G463" s="0" t="s">
        <v>870</v>
      </c>
      <c r="I463" s="0" t="n">
        <v>1</v>
      </c>
      <c r="J463" s="0" t="n">
        <v>0</v>
      </c>
      <c r="K463" s="0" t="n">
        <v>0</v>
      </c>
      <c r="L463" s="0" t="n">
        <v>240</v>
      </c>
    </row>
    <row r="464" customFormat="false" ht="12.8" hidden="false" customHeight="true" outlineLevel="0" collapsed="false">
      <c r="A464" s="0" t="s">
        <v>143</v>
      </c>
      <c r="B464" s="0" t="s">
        <v>144</v>
      </c>
      <c r="C464" s="0" t="s">
        <v>21</v>
      </c>
      <c r="D464" s="0" t="s">
        <v>156</v>
      </c>
      <c r="E464" s="0" t="n">
        <v>1774</v>
      </c>
      <c r="F464" s="0" t="s">
        <v>854</v>
      </c>
      <c r="G464" s="0" t="s">
        <v>871</v>
      </c>
      <c r="I464" s="0" t="n">
        <v>0</v>
      </c>
      <c r="J464" s="0" t="n">
        <v>10</v>
      </c>
      <c r="K464" s="0" t="n">
        <v>0</v>
      </c>
      <c r="L464" s="0" t="n">
        <v>120</v>
      </c>
    </row>
    <row r="465" customFormat="false" ht="12.8" hidden="false" customHeight="true" outlineLevel="0" collapsed="false">
      <c r="A465" s="0" t="s">
        <v>143</v>
      </c>
      <c r="B465" s="0" t="s">
        <v>144</v>
      </c>
      <c r="C465" s="0" t="s">
        <v>21</v>
      </c>
      <c r="D465" s="0" t="s">
        <v>615</v>
      </c>
      <c r="E465" s="0" t="n">
        <v>1774</v>
      </c>
      <c r="F465" s="0" t="s">
        <v>854</v>
      </c>
      <c r="G465" s="0" t="s">
        <v>872</v>
      </c>
      <c r="I465" s="0" t="n">
        <v>0</v>
      </c>
      <c r="J465" s="0" t="n">
        <v>7</v>
      </c>
      <c r="K465" s="0" t="n">
        <v>0</v>
      </c>
      <c r="L465" s="0" t="n">
        <v>84</v>
      </c>
    </row>
    <row r="466" customFormat="false" ht="12.8" hidden="false" customHeight="true" outlineLevel="0" collapsed="false">
      <c r="A466" s="0" t="s">
        <v>143</v>
      </c>
      <c r="B466" s="0" t="s">
        <v>144</v>
      </c>
      <c r="C466" s="0" t="s">
        <v>21</v>
      </c>
      <c r="D466" s="0" t="s">
        <v>265</v>
      </c>
      <c r="E466" s="0" t="n">
        <v>1774</v>
      </c>
      <c r="G466" s="0" t="s">
        <v>873</v>
      </c>
      <c r="I466" s="0" t="n">
        <v>3</v>
      </c>
      <c r="J466" s="0" t="n">
        <v>8</v>
      </c>
      <c r="K466" s="0" t="n">
        <v>3</v>
      </c>
      <c r="L466" s="0" t="n">
        <v>819</v>
      </c>
    </row>
    <row r="467" customFormat="false" ht="12.8" hidden="false" customHeight="true" outlineLevel="0" collapsed="false">
      <c r="A467" s="0" t="s">
        <v>874</v>
      </c>
      <c r="B467" s="0" t="s">
        <v>875</v>
      </c>
      <c r="C467" s="0" t="s">
        <v>15</v>
      </c>
      <c r="D467" s="0" t="s">
        <v>876</v>
      </c>
      <c r="E467" s="0" t="n">
        <v>1765</v>
      </c>
      <c r="G467" s="0" t="s">
        <v>877</v>
      </c>
      <c r="I467" s="0" t="n">
        <v>0</v>
      </c>
      <c r="J467" s="0" t="n">
        <v>1</v>
      </c>
      <c r="K467" s="0" t="n">
        <v>0</v>
      </c>
      <c r="L467" s="0" t="n">
        <v>12</v>
      </c>
    </row>
    <row r="468" customFormat="false" ht="12.8" hidden="false" customHeight="true" outlineLevel="0" collapsed="false">
      <c r="A468" s="0" t="s">
        <v>878</v>
      </c>
      <c r="B468" s="0" t="s">
        <v>875</v>
      </c>
      <c r="C468" s="0" t="s">
        <v>38</v>
      </c>
      <c r="D468" s="0" t="s">
        <v>879</v>
      </c>
      <c r="E468" s="0" t="n">
        <v>1768</v>
      </c>
      <c r="G468" s="0" t="s">
        <v>880</v>
      </c>
      <c r="I468" s="0" t="n">
        <v>1</v>
      </c>
      <c r="J468" s="0" t="n">
        <v>10</v>
      </c>
      <c r="K468" s="0" t="n">
        <v>6</v>
      </c>
      <c r="L468" s="0" t="n">
        <v>366</v>
      </c>
    </row>
    <row r="469" customFormat="false" ht="12.8" hidden="false" customHeight="true" outlineLevel="0" collapsed="false">
      <c r="A469" s="0" t="s">
        <v>881</v>
      </c>
      <c r="B469" s="0" t="s">
        <v>882</v>
      </c>
      <c r="C469" s="0" t="s">
        <v>15</v>
      </c>
      <c r="D469" s="0" t="s">
        <v>883</v>
      </c>
      <c r="E469" s="0" t="n">
        <v>1763</v>
      </c>
      <c r="G469" s="0" t="s">
        <v>884</v>
      </c>
      <c r="L469" s="0" t="n">
        <v>0</v>
      </c>
    </row>
    <row r="470" customFormat="false" ht="12.8" hidden="false" customHeight="true" outlineLevel="0" collapsed="false">
      <c r="A470" s="0" t="s">
        <v>881</v>
      </c>
      <c r="B470" s="0" t="s">
        <v>882</v>
      </c>
      <c r="C470" s="0" t="s">
        <v>15</v>
      </c>
      <c r="D470" s="0" t="s">
        <v>883</v>
      </c>
      <c r="E470" s="0" t="n">
        <v>1763</v>
      </c>
      <c r="G470" s="0" t="s">
        <v>885</v>
      </c>
      <c r="L470" s="0" t="n">
        <v>0</v>
      </c>
    </row>
    <row r="471" customFormat="false" ht="12.8" hidden="false" customHeight="true" outlineLevel="0" collapsed="false">
      <c r="A471" s="0" t="s">
        <v>881</v>
      </c>
      <c r="B471" s="0" t="s">
        <v>882</v>
      </c>
      <c r="C471" s="0" t="s">
        <v>15</v>
      </c>
      <c r="D471" s="0" t="s">
        <v>886</v>
      </c>
      <c r="E471" s="0" t="n">
        <v>1764</v>
      </c>
      <c r="G471" s="0" t="s">
        <v>885</v>
      </c>
      <c r="L471" s="0" t="n">
        <v>0</v>
      </c>
    </row>
    <row r="472" customFormat="false" ht="12.8" hidden="false" customHeight="true" outlineLevel="0" collapsed="false">
      <c r="A472" s="0" t="s">
        <v>881</v>
      </c>
      <c r="B472" s="0" t="s">
        <v>882</v>
      </c>
      <c r="C472" s="0" t="s">
        <v>15</v>
      </c>
      <c r="D472" s="0" t="s">
        <v>886</v>
      </c>
      <c r="E472" s="0" t="n">
        <v>1764</v>
      </c>
      <c r="G472" s="0" t="s">
        <v>887</v>
      </c>
      <c r="L472" s="0" t="n">
        <v>0</v>
      </c>
    </row>
    <row r="473" customFormat="false" ht="12.8" hidden="false" customHeight="true" outlineLevel="0" collapsed="false">
      <c r="A473" s="0" t="s">
        <v>503</v>
      </c>
      <c r="B473" s="0" t="s">
        <v>504</v>
      </c>
      <c r="C473" s="0" t="s">
        <v>15</v>
      </c>
      <c r="D473" s="0" t="s">
        <v>433</v>
      </c>
      <c r="E473" s="0" t="n">
        <v>1768</v>
      </c>
      <c r="G473" s="0" t="s">
        <v>773</v>
      </c>
      <c r="I473" s="0" t="n">
        <v>0</v>
      </c>
      <c r="J473" s="0" t="n">
        <v>16</v>
      </c>
      <c r="K473" s="0" t="n">
        <v>0</v>
      </c>
      <c r="L473" s="0" t="n">
        <v>192</v>
      </c>
    </row>
    <row r="474" customFormat="false" ht="12.8" hidden="false" customHeight="true" outlineLevel="0" collapsed="false">
      <c r="A474" s="0" t="s">
        <v>503</v>
      </c>
      <c r="B474" s="0" t="s">
        <v>504</v>
      </c>
      <c r="C474" s="0" t="s">
        <v>15</v>
      </c>
      <c r="D474" s="0" t="s">
        <v>433</v>
      </c>
      <c r="E474" s="0" t="n">
        <v>1768</v>
      </c>
      <c r="G474" s="0" t="s">
        <v>888</v>
      </c>
      <c r="I474" s="0" t="n">
        <v>0</v>
      </c>
      <c r="J474" s="0" t="n">
        <v>12</v>
      </c>
      <c r="K474" s="0" t="n">
        <v>0</v>
      </c>
      <c r="L474" s="0" t="n">
        <v>144</v>
      </c>
    </row>
    <row r="475" customFormat="false" ht="12.8" hidden="false" customHeight="true" outlineLevel="0" collapsed="false">
      <c r="A475" s="0" t="s">
        <v>503</v>
      </c>
      <c r="B475" s="0" t="s">
        <v>504</v>
      </c>
      <c r="C475" s="0" t="s">
        <v>15</v>
      </c>
      <c r="D475" s="0" t="s">
        <v>433</v>
      </c>
      <c r="E475" s="0" t="n">
        <v>1768</v>
      </c>
      <c r="G475" s="0" t="s">
        <v>889</v>
      </c>
      <c r="H475" s="0" t="s">
        <v>48</v>
      </c>
      <c r="I475" s="0" t="n">
        <v>0</v>
      </c>
      <c r="J475" s="0" t="n">
        <v>8</v>
      </c>
      <c r="K475" s="0" t="n">
        <v>0</v>
      </c>
      <c r="L475" s="0" t="n">
        <v>96</v>
      </c>
    </row>
    <row r="476" customFormat="false" ht="12.8" hidden="false" customHeight="true" outlineLevel="0" collapsed="false">
      <c r="A476" s="0" t="s">
        <v>274</v>
      </c>
      <c r="B476" s="0" t="s">
        <v>504</v>
      </c>
      <c r="C476" s="0" t="s">
        <v>15</v>
      </c>
      <c r="D476" s="0" t="s">
        <v>54</v>
      </c>
      <c r="E476" s="0" t="n">
        <v>1775</v>
      </c>
      <c r="G476" s="0" t="s">
        <v>890</v>
      </c>
      <c r="H476" s="0" t="s">
        <v>891</v>
      </c>
      <c r="L476" s="0" t="n">
        <v>0</v>
      </c>
    </row>
    <row r="477" customFormat="false" ht="12.8" hidden="false" customHeight="true" outlineLevel="0" collapsed="false">
      <c r="A477" s="0" t="s">
        <v>274</v>
      </c>
      <c r="B477" s="0" t="s">
        <v>504</v>
      </c>
      <c r="C477" s="0" t="s">
        <v>15</v>
      </c>
      <c r="D477" s="0" t="s">
        <v>54</v>
      </c>
      <c r="E477" s="0" t="n">
        <v>1775</v>
      </c>
      <c r="G477" s="0" t="s">
        <v>670</v>
      </c>
      <c r="H477" s="0" t="s">
        <v>138</v>
      </c>
      <c r="I477" s="0" t="n">
        <v>1</v>
      </c>
      <c r="J477" s="0" t="n">
        <v>11</v>
      </c>
      <c r="K477" s="0" t="n">
        <v>4</v>
      </c>
      <c r="L477" s="0" t="n">
        <v>376</v>
      </c>
    </row>
    <row r="478" customFormat="false" ht="12.8" hidden="false" customHeight="true" outlineLevel="0" collapsed="false">
      <c r="A478" s="0" t="s">
        <v>274</v>
      </c>
      <c r="B478" s="0" t="s">
        <v>504</v>
      </c>
      <c r="C478" s="0" t="s">
        <v>15</v>
      </c>
      <c r="D478" s="0" t="s">
        <v>54</v>
      </c>
      <c r="E478" s="0" t="n">
        <v>1775</v>
      </c>
      <c r="G478" s="0" t="s">
        <v>892</v>
      </c>
      <c r="H478" s="0" t="s">
        <v>893</v>
      </c>
      <c r="L478" s="0" t="n">
        <v>0</v>
      </c>
    </row>
    <row r="479" customFormat="false" ht="12.8" hidden="false" customHeight="true" outlineLevel="0" collapsed="false">
      <c r="A479" s="0" t="s">
        <v>274</v>
      </c>
      <c r="B479" s="0" t="s">
        <v>504</v>
      </c>
      <c r="C479" s="0" t="s">
        <v>15</v>
      </c>
      <c r="D479" s="0" t="s">
        <v>54</v>
      </c>
      <c r="E479" s="0" t="n">
        <v>1775</v>
      </c>
      <c r="G479" s="0" t="s">
        <v>894</v>
      </c>
      <c r="H479" s="0" t="s">
        <v>895</v>
      </c>
      <c r="L479" s="0" t="n">
        <v>0</v>
      </c>
    </row>
    <row r="480" customFormat="false" ht="12.8" hidden="false" customHeight="true" outlineLevel="0" collapsed="false">
      <c r="A480" s="0" t="s">
        <v>274</v>
      </c>
      <c r="B480" s="0" t="s">
        <v>504</v>
      </c>
      <c r="C480" s="0" t="s">
        <v>15</v>
      </c>
      <c r="D480" s="0" t="s">
        <v>54</v>
      </c>
      <c r="E480" s="0" t="n">
        <v>1775</v>
      </c>
      <c r="G480" s="0" t="s">
        <v>701</v>
      </c>
      <c r="I480" s="0" t="n">
        <v>0</v>
      </c>
      <c r="J480" s="0" t="n">
        <v>7</v>
      </c>
      <c r="K480" s="0" t="n">
        <v>0</v>
      </c>
      <c r="L480" s="0" t="n">
        <v>84</v>
      </c>
    </row>
    <row r="481" customFormat="false" ht="12.8" hidden="false" customHeight="true" outlineLevel="0" collapsed="false">
      <c r="A481" s="0" t="s">
        <v>274</v>
      </c>
      <c r="B481" s="0" t="s">
        <v>504</v>
      </c>
      <c r="C481" s="0" t="s">
        <v>15</v>
      </c>
      <c r="D481" s="0" t="s">
        <v>54</v>
      </c>
      <c r="E481" s="0" t="n">
        <v>1775</v>
      </c>
      <c r="G481" s="0" t="s">
        <v>896</v>
      </c>
      <c r="I481" s="0" t="n">
        <v>0</v>
      </c>
      <c r="J481" s="0" t="n">
        <v>5</v>
      </c>
      <c r="K481" s="0" t="s">
        <v>37</v>
      </c>
      <c r="L481" s="0" t="n">
        <v>60</v>
      </c>
    </row>
    <row r="482" customFormat="false" ht="12.8" hidden="false" customHeight="true" outlineLevel="0" collapsed="false">
      <c r="A482" s="0" t="s">
        <v>274</v>
      </c>
      <c r="B482" s="0" t="s">
        <v>504</v>
      </c>
      <c r="C482" s="0" t="s">
        <v>15</v>
      </c>
      <c r="D482" s="0" t="s">
        <v>54</v>
      </c>
      <c r="E482" s="0" t="n">
        <v>1775</v>
      </c>
      <c r="G482" s="0" t="s">
        <v>434</v>
      </c>
      <c r="I482" s="0" t="n">
        <v>1</v>
      </c>
      <c r="J482" s="0" t="n">
        <v>17</v>
      </c>
      <c r="K482" s="0" t="s">
        <v>37</v>
      </c>
      <c r="L482" s="0" t="n">
        <v>444</v>
      </c>
    </row>
    <row r="483" customFormat="false" ht="12.8" hidden="false" customHeight="true" outlineLevel="0" collapsed="false">
      <c r="A483" s="0" t="s">
        <v>274</v>
      </c>
      <c r="B483" s="0" t="s">
        <v>504</v>
      </c>
      <c r="C483" s="0" t="s">
        <v>15</v>
      </c>
      <c r="D483" s="0" t="s">
        <v>54</v>
      </c>
      <c r="E483" s="0" t="n">
        <v>1775</v>
      </c>
      <c r="G483" s="0" t="s">
        <v>897</v>
      </c>
      <c r="I483" s="0" t="n">
        <v>0</v>
      </c>
      <c r="J483" s="0" t="n">
        <v>1</v>
      </c>
      <c r="K483" s="0" t="n">
        <v>4</v>
      </c>
      <c r="L483" s="0" t="n">
        <v>16</v>
      </c>
    </row>
    <row r="484" customFormat="false" ht="12.8" hidden="false" customHeight="true" outlineLevel="0" collapsed="false">
      <c r="A484" s="0" t="s">
        <v>274</v>
      </c>
      <c r="B484" s="0" t="s">
        <v>504</v>
      </c>
      <c r="C484" s="0" t="s">
        <v>15</v>
      </c>
      <c r="D484" s="0" t="s">
        <v>54</v>
      </c>
      <c r="E484" s="0" t="n">
        <v>1775</v>
      </c>
      <c r="G484" s="0" t="s">
        <v>898</v>
      </c>
      <c r="I484" s="0" t="n">
        <v>0</v>
      </c>
      <c r="J484" s="0" t="n">
        <v>13</v>
      </c>
      <c r="K484" s="0" t="n">
        <v>9</v>
      </c>
      <c r="L484" s="0" t="n">
        <v>165</v>
      </c>
    </row>
    <row r="485" customFormat="false" ht="12.8" hidden="false" customHeight="true" outlineLevel="0" collapsed="false">
      <c r="A485" s="0" t="s">
        <v>274</v>
      </c>
      <c r="B485" s="0" t="s">
        <v>504</v>
      </c>
      <c r="C485" s="0" t="s">
        <v>15</v>
      </c>
      <c r="D485" s="0" t="s">
        <v>899</v>
      </c>
      <c r="E485" s="0" t="n">
        <v>1775</v>
      </c>
      <c r="G485" s="0" t="s">
        <v>900</v>
      </c>
      <c r="I485" s="0" t="n">
        <v>0</v>
      </c>
      <c r="J485" s="0" t="n">
        <v>0</v>
      </c>
      <c r="K485" s="0" t="n">
        <v>9</v>
      </c>
      <c r="L485" s="0" t="n">
        <v>9</v>
      </c>
    </row>
    <row r="486" customFormat="false" ht="12.8" hidden="false" customHeight="true" outlineLevel="0" collapsed="false">
      <c r="A486" s="0" t="s">
        <v>134</v>
      </c>
      <c r="B486" s="0" t="s">
        <v>135</v>
      </c>
      <c r="C486" s="0" t="s">
        <v>15</v>
      </c>
      <c r="D486" s="0" t="s">
        <v>265</v>
      </c>
      <c r="E486" s="0" t="n">
        <v>1767</v>
      </c>
      <c r="G486" s="0" t="s">
        <v>901</v>
      </c>
      <c r="I486" s="0" t="n">
        <v>1</v>
      </c>
      <c r="J486" s="0" t="n">
        <v>12</v>
      </c>
      <c r="K486" s="0" t="n">
        <v>0</v>
      </c>
      <c r="L486" s="0" t="n">
        <v>384</v>
      </c>
    </row>
    <row r="487" customFormat="false" ht="12.8" hidden="false" customHeight="true" outlineLevel="0" collapsed="false">
      <c r="A487" s="0" t="s">
        <v>134</v>
      </c>
      <c r="B487" s="0" t="s">
        <v>135</v>
      </c>
      <c r="C487" s="0" t="s">
        <v>15</v>
      </c>
      <c r="D487" s="0" t="s">
        <v>265</v>
      </c>
      <c r="E487" s="0" t="n">
        <v>1767</v>
      </c>
      <c r="G487" s="0" t="s">
        <v>902</v>
      </c>
      <c r="I487" s="0" t="n">
        <v>0</v>
      </c>
      <c r="J487" s="0" t="n">
        <v>2</v>
      </c>
      <c r="K487" s="0" t="n">
        <v>0</v>
      </c>
      <c r="L487" s="0" t="n">
        <v>24</v>
      </c>
    </row>
    <row r="488" customFormat="false" ht="12.8" hidden="false" customHeight="true" outlineLevel="0" collapsed="false">
      <c r="A488" s="0" t="s">
        <v>134</v>
      </c>
      <c r="B488" s="0" t="s">
        <v>135</v>
      </c>
      <c r="C488" s="0" t="s">
        <v>15</v>
      </c>
      <c r="D488" s="0" t="s">
        <v>182</v>
      </c>
      <c r="E488" s="0" t="n">
        <v>1771</v>
      </c>
      <c r="G488" s="0" t="s">
        <v>614</v>
      </c>
      <c r="H488" s="0" t="s">
        <v>48</v>
      </c>
      <c r="L488" s="0" t="n">
        <v>0</v>
      </c>
    </row>
    <row r="489" customFormat="false" ht="12.8" hidden="false" customHeight="true" outlineLevel="0" collapsed="false">
      <c r="A489" s="0" t="s">
        <v>134</v>
      </c>
      <c r="B489" s="0" t="s">
        <v>135</v>
      </c>
      <c r="C489" s="0" t="s">
        <v>15</v>
      </c>
      <c r="D489" s="0" t="s">
        <v>182</v>
      </c>
      <c r="E489" s="0" t="n">
        <v>1771</v>
      </c>
      <c r="G489" s="0" t="s">
        <v>647</v>
      </c>
      <c r="H489" s="0" t="s">
        <v>449</v>
      </c>
      <c r="L489" s="0" t="n">
        <v>0</v>
      </c>
    </row>
    <row r="490" customFormat="false" ht="12.8" hidden="false" customHeight="true" outlineLevel="0" collapsed="false">
      <c r="A490" s="0" t="s">
        <v>134</v>
      </c>
      <c r="B490" s="0" t="s">
        <v>135</v>
      </c>
      <c r="C490" s="0" t="s">
        <v>15</v>
      </c>
      <c r="D490" s="0" t="s">
        <v>182</v>
      </c>
      <c r="E490" s="0" t="n">
        <v>1771</v>
      </c>
      <c r="G490" s="0" t="s">
        <v>661</v>
      </c>
      <c r="I490" s="0" t="n">
        <v>0</v>
      </c>
      <c r="J490" s="0" t="n">
        <v>1</v>
      </c>
      <c r="K490" s="0" t="n">
        <v>0</v>
      </c>
      <c r="L490" s="0" t="n">
        <v>12</v>
      </c>
    </row>
    <row r="491" customFormat="false" ht="12.8" hidden="false" customHeight="true" outlineLevel="0" collapsed="false">
      <c r="A491" s="0" t="s">
        <v>134</v>
      </c>
      <c r="B491" s="0" t="s">
        <v>135</v>
      </c>
      <c r="C491" s="0" t="s">
        <v>15</v>
      </c>
      <c r="D491" s="0" t="s">
        <v>136</v>
      </c>
      <c r="E491" s="0" t="n">
        <v>1771</v>
      </c>
      <c r="G491" s="0" t="s">
        <v>903</v>
      </c>
      <c r="I491" s="0" t="n">
        <v>0</v>
      </c>
      <c r="J491" s="0" t="n">
        <v>5</v>
      </c>
      <c r="K491" s="0" t="n">
        <v>0</v>
      </c>
      <c r="L491" s="0" t="n">
        <v>60</v>
      </c>
    </row>
    <row r="492" customFormat="false" ht="12.8" hidden="false" customHeight="true" outlineLevel="0" collapsed="false">
      <c r="A492" s="0" t="s">
        <v>134</v>
      </c>
      <c r="B492" s="0" t="s">
        <v>135</v>
      </c>
      <c r="C492" s="0" t="s">
        <v>15</v>
      </c>
      <c r="D492" s="0" t="s">
        <v>136</v>
      </c>
      <c r="E492" s="0" t="n">
        <v>1771</v>
      </c>
      <c r="G492" s="0" t="s">
        <v>839</v>
      </c>
      <c r="I492" s="0" t="n">
        <v>0</v>
      </c>
      <c r="J492" s="0" t="n">
        <v>0</v>
      </c>
      <c r="K492" s="0" t="n">
        <v>9</v>
      </c>
      <c r="L492" s="0" t="n">
        <v>9</v>
      </c>
    </row>
    <row r="493" customFormat="false" ht="12.8" hidden="false" customHeight="true" outlineLevel="0" collapsed="false">
      <c r="A493" s="0" t="s">
        <v>134</v>
      </c>
      <c r="B493" s="0" t="s">
        <v>135</v>
      </c>
      <c r="C493" s="0" t="s">
        <v>15</v>
      </c>
      <c r="D493" s="0" t="s">
        <v>136</v>
      </c>
      <c r="E493" s="0" t="n">
        <v>1771</v>
      </c>
      <c r="G493" s="0" t="s">
        <v>904</v>
      </c>
      <c r="H493" s="0" t="s">
        <v>254</v>
      </c>
      <c r="L493" s="0" t="n">
        <v>0</v>
      </c>
    </row>
    <row r="494" customFormat="false" ht="12.8" hidden="false" customHeight="true" outlineLevel="0" collapsed="false">
      <c r="A494" s="0" t="s">
        <v>134</v>
      </c>
      <c r="B494" s="0" t="s">
        <v>135</v>
      </c>
      <c r="C494" s="0" t="s">
        <v>15</v>
      </c>
      <c r="D494" s="0" t="s">
        <v>136</v>
      </c>
      <c r="E494" s="0" t="n">
        <v>1771</v>
      </c>
      <c r="G494" s="0" t="s">
        <v>905</v>
      </c>
      <c r="H494" s="0" t="s">
        <v>449</v>
      </c>
      <c r="L494" s="0" t="n">
        <v>0</v>
      </c>
    </row>
    <row r="495" customFormat="false" ht="12.8" hidden="false" customHeight="true" outlineLevel="0" collapsed="false">
      <c r="A495" s="0" t="s">
        <v>134</v>
      </c>
      <c r="B495" s="0" t="s">
        <v>135</v>
      </c>
      <c r="C495" s="0" t="s">
        <v>15</v>
      </c>
      <c r="D495" s="0" t="s">
        <v>602</v>
      </c>
      <c r="E495" s="0" t="n">
        <v>1771</v>
      </c>
      <c r="G495" s="0" t="s">
        <v>609</v>
      </c>
      <c r="I495" s="0" t="n">
        <v>0</v>
      </c>
      <c r="J495" s="0" t="n">
        <v>1</v>
      </c>
      <c r="K495" s="0" t="n">
        <v>3</v>
      </c>
      <c r="L495" s="0" t="n">
        <v>15</v>
      </c>
    </row>
    <row r="496" customFormat="false" ht="12.8" hidden="false" customHeight="true" outlineLevel="0" collapsed="false">
      <c r="A496" s="0" t="s">
        <v>134</v>
      </c>
      <c r="B496" s="0" t="s">
        <v>135</v>
      </c>
      <c r="C496" s="0" t="s">
        <v>15</v>
      </c>
      <c r="D496" s="0" t="s">
        <v>30</v>
      </c>
      <c r="E496" s="0" t="n">
        <v>1771</v>
      </c>
      <c r="G496" s="0" t="s">
        <v>132</v>
      </c>
      <c r="H496" s="0" t="s">
        <v>150</v>
      </c>
      <c r="L496" s="0" t="n">
        <v>0</v>
      </c>
    </row>
    <row r="497" customFormat="false" ht="12.8" hidden="false" customHeight="true" outlineLevel="0" collapsed="false">
      <c r="A497" s="0" t="s">
        <v>134</v>
      </c>
      <c r="B497" s="0" t="s">
        <v>135</v>
      </c>
      <c r="C497" s="0" t="s">
        <v>15</v>
      </c>
      <c r="D497" s="0" t="s">
        <v>30</v>
      </c>
      <c r="E497" s="0" t="n">
        <v>1771</v>
      </c>
      <c r="G497" s="0" t="s">
        <v>608</v>
      </c>
      <c r="I497" s="0" t="n">
        <v>0</v>
      </c>
      <c r="J497" s="0" t="n">
        <v>3</v>
      </c>
      <c r="K497" s="0" t="n">
        <v>0</v>
      </c>
      <c r="L497" s="0" t="n">
        <v>36</v>
      </c>
    </row>
    <row r="498" customFormat="false" ht="12.8" hidden="false" customHeight="true" outlineLevel="0" collapsed="false">
      <c r="A498" s="0" t="s">
        <v>134</v>
      </c>
      <c r="B498" s="0" t="s">
        <v>135</v>
      </c>
      <c r="C498" s="0" t="s">
        <v>15</v>
      </c>
      <c r="D498" s="0" t="s">
        <v>30</v>
      </c>
      <c r="E498" s="0" t="n">
        <v>1771</v>
      </c>
      <c r="G498" s="0" t="s">
        <v>775</v>
      </c>
      <c r="H498" s="0" t="s">
        <v>254</v>
      </c>
      <c r="L498" s="0" t="n">
        <v>0</v>
      </c>
    </row>
    <row r="499" customFormat="false" ht="12.8" hidden="false" customHeight="true" outlineLevel="0" collapsed="false">
      <c r="A499" s="0" t="s">
        <v>134</v>
      </c>
      <c r="B499" s="0" t="s">
        <v>135</v>
      </c>
      <c r="C499" s="0" t="s">
        <v>15</v>
      </c>
      <c r="D499" s="0" t="s">
        <v>30</v>
      </c>
      <c r="E499" s="0" t="n">
        <v>1771</v>
      </c>
      <c r="G499" s="0" t="s">
        <v>906</v>
      </c>
      <c r="H499" s="0" t="s">
        <v>449</v>
      </c>
      <c r="L499" s="0" t="n">
        <v>0</v>
      </c>
    </row>
    <row r="500" customFormat="false" ht="12.8" hidden="false" customHeight="true" outlineLevel="0" collapsed="false">
      <c r="A500" s="0" t="s">
        <v>134</v>
      </c>
      <c r="B500" s="0" t="s">
        <v>135</v>
      </c>
      <c r="C500" s="0" t="s">
        <v>15</v>
      </c>
      <c r="D500" s="0" t="s">
        <v>30</v>
      </c>
      <c r="E500" s="0" t="n">
        <v>1771</v>
      </c>
      <c r="G500" s="0" t="s">
        <v>296</v>
      </c>
      <c r="I500" s="0" t="n">
        <v>0</v>
      </c>
      <c r="J500" s="0" t="n">
        <v>12</v>
      </c>
      <c r="K500" s="0" t="n">
        <v>0</v>
      </c>
      <c r="L500" s="0" t="n">
        <v>144</v>
      </c>
    </row>
    <row r="501" customFormat="false" ht="12.8" hidden="false" customHeight="true" outlineLevel="0" collapsed="false">
      <c r="A501" s="0" t="s">
        <v>134</v>
      </c>
      <c r="B501" s="0" t="s">
        <v>135</v>
      </c>
      <c r="C501" s="0" t="s">
        <v>15</v>
      </c>
      <c r="D501" s="0" t="s">
        <v>30</v>
      </c>
      <c r="E501" s="0" t="n">
        <v>1771</v>
      </c>
      <c r="G501" s="0" t="s">
        <v>907</v>
      </c>
      <c r="L501" s="0" t="n">
        <v>0</v>
      </c>
    </row>
    <row r="502" customFormat="false" ht="12.8" hidden="false" customHeight="true" outlineLevel="0" collapsed="false">
      <c r="A502" s="0" t="s">
        <v>274</v>
      </c>
      <c r="B502" s="0" t="s">
        <v>135</v>
      </c>
      <c r="C502" s="0" t="s">
        <v>15</v>
      </c>
      <c r="D502" s="0" t="s">
        <v>908</v>
      </c>
      <c r="E502" s="0" t="n">
        <v>1774</v>
      </c>
      <c r="G502" s="0" t="s">
        <v>909</v>
      </c>
      <c r="H502" s="0" t="s">
        <v>910</v>
      </c>
      <c r="L502" s="0" t="n">
        <v>0</v>
      </c>
    </row>
    <row r="503" customFormat="false" ht="12.8" hidden="false" customHeight="true" outlineLevel="0" collapsed="false">
      <c r="A503" s="0" t="s">
        <v>274</v>
      </c>
      <c r="B503" s="0" t="s">
        <v>135</v>
      </c>
      <c r="C503" s="0" t="s">
        <v>15</v>
      </c>
      <c r="D503" s="0" t="s">
        <v>564</v>
      </c>
      <c r="E503" s="0" t="n">
        <v>1774</v>
      </c>
      <c r="G503" s="0" t="s">
        <v>911</v>
      </c>
      <c r="I503" s="0" t="n">
        <v>0</v>
      </c>
      <c r="J503" s="0" t="n">
        <v>2</v>
      </c>
      <c r="K503" s="0" t="n">
        <v>3</v>
      </c>
      <c r="L503" s="0" t="n">
        <v>27</v>
      </c>
    </row>
    <row r="504" customFormat="false" ht="12.8" hidden="false" customHeight="true" outlineLevel="0" collapsed="false">
      <c r="A504" s="0" t="s">
        <v>274</v>
      </c>
      <c r="B504" s="0" t="s">
        <v>135</v>
      </c>
      <c r="C504" s="0" t="s">
        <v>15</v>
      </c>
      <c r="D504" s="0" t="s">
        <v>564</v>
      </c>
      <c r="E504" s="0" t="n">
        <v>1774</v>
      </c>
      <c r="G504" s="0" t="s">
        <v>912</v>
      </c>
      <c r="H504" s="0" t="s">
        <v>258</v>
      </c>
      <c r="I504" s="0" t="n">
        <v>0</v>
      </c>
      <c r="J504" s="0" t="n">
        <v>1</v>
      </c>
      <c r="K504" s="0" t="n">
        <v>6</v>
      </c>
      <c r="L504" s="0" t="n">
        <v>18</v>
      </c>
    </row>
    <row r="505" customFormat="false" ht="12.8" hidden="false" customHeight="true" outlineLevel="0" collapsed="false">
      <c r="A505" s="0" t="s">
        <v>274</v>
      </c>
      <c r="B505" s="0" t="s">
        <v>135</v>
      </c>
      <c r="C505" s="0" t="s">
        <v>15</v>
      </c>
      <c r="D505" s="0" t="s">
        <v>162</v>
      </c>
      <c r="E505" s="0" t="n">
        <v>1774</v>
      </c>
      <c r="G505" s="0" t="s">
        <v>913</v>
      </c>
      <c r="H505" s="0" t="s">
        <v>449</v>
      </c>
      <c r="I505" s="0" t="n">
        <v>0</v>
      </c>
      <c r="J505" s="0" t="n">
        <v>2</v>
      </c>
      <c r="K505" s="0" t="n">
        <v>0</v>
      </c>
      <c r="L505" s="0" t="n">
        <v>24</v>
      </c>
    </row>
    <row r="506" customFormat="false" ht="12.8" hidden="false" customHeight="true" outlineLevel="0" collapsed="false">
      <c r="A506" s="0" t="s">
        <v>274</v>
      </c>
      <c r="B506" s="0" t="s">
        <v>135</v>
      </c>
      <c r="C506" s="0" t="s">
        <v>15</v>
      </c>
      <c r="D506" s="0" t="s">
        <v>162</v>
      </c>
      <c r="E506" s="0" t="n">
        <v>1774</v>
      </c>
      <c r="G506" s="0" t="s">
        <v>914</v>
      </c>
      <c r="L506" s="0" t="n">
        <v>0</v>
      </c>
    </row>
    <row r="507" customFormat="false" ht="12.8" hidden="false" customHeight="true" outlineLevel="0" collapsed="false">
      <c r="A507" s="0" t="s">
        <v>274</v>
      </c>
      <c r="B507" s="0" t="s">
        <v>135</v>
      </c>
      <c r="C507" s="0" t="s">
        <v>15</v>
      </c>
      <c r="D507" s="0" t="s">
        <v>162</v>
      </c>
      <c r="E507" s="0" t="n">
        <v>1774</v>
      </c>
      <c r="G507" s="0" t="s">
        <v>915</v>
      </c>
      <c r="I507" s="0" t="n">
        <v>0</v>
      </c>
      <c r="J507" s="0" t="n">
        <v>0</v>
      </c>
      <c r="K507" s="0" t="n">
        <v>6</v>
      </c>
      <c r="L507" s="0" t="n">
        <v>6</v>
      </c>
    </row>
    <row r="508" customFormat="false" ht="12.8" hidden="false" customHeight="true" outlineLevel="0" collapsed="false">
      <c r="A508" s="0" t="s">
        <v>274</v>
      </c>
      <c r="B508" s="0" t="s">
        <v>135</v>
      </c>
      <c r="C508" s="0" t="s">
        <v>15</v>
      </c>
      <c r="D508" s="0" t="s">
        <v>162</v>
      </c>
      <c r="E508" s="0" t="n">
        <v>1774</v>
      </c>
      <c r="G508" s="0" t="s">
        <v>677</v>
      </c>
      <c r="I508" s="0" t="n">
        <v>0</v>
      </c>
      <c r="J508" s="0" t="n">
        <v>1</v>
      </c>
      <c r="K508" s="0" t="n">
        <v>0</v>
      </c>
      <c r="L508" s="0" t="n">
        <v>12</v>
      </c>
    </row>
    <row r="509" customFormat="false" ht="12.8" hidden="false" customHeight="true" outlineLevel="0" collapsed="false">
      <c r="A509" s="0" t="s">
        <v>274</v>
      </c>
      <c r="B509" s="0" t="s">
        <v>135</v>
      </c>
      <c r="C509" s="0" t="s">
        <v>15</v>
      </c>
      <c r="D509" s="0" t="s">
        <v>162</v>
      </c>
      <c r="E509" s="0" t="n">
        <v>1774</v>
      </c>
      <c r="G509" s="0" t="s">
        <v>916</v>
      </c>
      <c r="I509" s="0" t="n">
        <v>0</v>
      </c>
      <c r="J509" s="0" t="n">
        <v>0</v>
      </c>
      <c r="K509" s="0" t="n">
        <v>6</v>
      </c>
      <c r="L509" s="0" t="n">
        <v>6</v>
      </c>
    </row>
    <row r="510" customFormat="false" ht="12.8" hidden="false" customHeight="true" outlineLevel="0" collapsed="false">
      <c r="A510" s="0" t="s">
        <v>274</v>
      </c>
      <c r="B510" s="0" t="s">
        <v>135</v>
      </c>
      <c r="C510" s="0" t="s">
        <v>15</v>
      </c>
      <c r="D510" s="0" t="s">
        <v>162</v>
      </c>
      <c r="E510" s="0" t="n">
        <v>1774</v>
      </c>
      <c r="G510" s="0" t="s">
        <v>917</v>
      </c>
      <c r="I510" s="0" t="n">
        <v>0</v>
      </c>
      <c r="J510" s="0" t="n">
        <v>6</v>
      </c>
      <c r="K510" s="0" t="n">
        <v>0</v>
      </c>
      <c r="L510" s="0" t="n">
        <v>72</v>
      </c>
    </row>
    <row r="511" customFormat="false" ht="12.8" hidden="false" customHeight="true" outlineLevel="0" collapsed="false">
      <c r="A511" s="0" t="s">
        <v>274</v>
      </c>
      <c r="B511" s="0" t="s">
        <v>135</v>
      </c>
      <c r="C511" s="0" t="s">
        <v>15</v>
      </c>
      <c r="D511" s="0" t="s">
        <v>162</v>
      </c>
      <c r="E511" s="0" t="n">
        <v>1774</v>
      </c>
      <c r="G511" s="0" t="s">
        <v>918</v>
      </c>
      <c r="I511" s="0" t="n">
        <v>0</v>
      </c>
      <c r="J511" s="0" t="n">
        <v>0</v>
      </c>
      <c r="K511" s="0" t="n">
        <v>9</v>
      </c>
      <c r="L511" s="0" t="n">
        <v>9</v>
      </c>
    </row>
    <row r="512" customFormat="false" ht="12.8" hidden="false" customHeight="true" outlineLevel="0" collapsed="false">
      <c r="A512" s="0" t="s">
        <v>274</v>
      </c>
      <c r="B512" s="0" t="s">
        <v>135</v>
      </c>
      <c r="C512" s="0" t="s">
        <v>15</v>
      </c>
      <c r="D512" s="0" t="s">
        <v>366</v>
      </c>
      <c r="E512" s="0" t="n">
        <v>1774</v>
      </c>
      <c r="G512" s="0" t="s">
        <v>919</v>
      </c>
      <c r="I512" s="0" t="n">
        <v>0</v>
      </c>
      <c r="J512" s="0" t="n">
        <v>3</v>
      </c>
      <c r="K512" s="0" t="n">
        <v>9</v>
      </c>
      <c r="L512" s="0" t="n">
        <v>45</v>
      </c>
    </row>
    <row r="513" customFormat="false" ht="12.8" hidden="false" customHeight="true" outlineLevel="0" collapsed="false">
      <c r="A513" s="0" t="s">
        <v>274</v>
      </c>
      <c r="B513" s="0" t="s">
        <v>135</v>
      </c>
      <c r="C513" s="0" t="s">
        <v>15</v>
      </c>
      <c r="D513" s="0" t="s">
        <v>366</v>
      </c>
      <c r="E513" s="0" t="n">
        <v>1774</v>
      </c>
      <c r="G513" s="0" t="s">
        <v>920</v>
      </c>
      <c r="I513" s="0" t="n">
        <v>0</v>
      </c>
      <c r="J513" s="0" t="n">
        <v>6</v>
      </c>
      <c r="K513" s="0" t="n">
        <v>0</v>
      </c>
      <c r="L513" s="0" t="n">
        <v>72</v>
      </c>
    </row>
    <row r="514" customFormat="false" ht="12.8" hidden="false" customHeight="true" outlineLevel="0" collapsed="false">
      <c r="A514" s="0" t="s">
        <v>274</v>
      </c>
      <c r="B514" s="0" t="s">
        <v>135</v>
      </c>
      <c r="C514" s="0" t="s">
        <v>15</v>
      </c>
      <c r="D514" s="0" t="s">
        <v>366</v>
      </c>
      <c r="E514" s="0" t="n">
        <v>1774</v>
      </c>
      <c r="G514" s="0" t="s">
        <v>921</v>
      </c>
      <c r="I514" s="0" t="n">
        <v>0</v>
      </c>
      <c r="J514" s="0" t="n">
        <v>2</v>
      </c>
      <c r="K514" s="0" t="n">
        <v>0</v>
      </c>
      <c r="L514" s="0" t="n">
        <v>24</v>
      </c>
    </row>
    <row r="515" customFormat="false" ht="12.8" hidden="false" customHeight="true" outlineLevel="0" collapsed="false">
      <c r="A515" s="0" t="s">
        <v>32</v>
      </c>
      <c r="B515" s="0" t="s">
        <v>33</v>
      </c>
      <c r="C515" s="0" t="s">
        <v>21</v>
      </c>
      <c r="D515" s="0" t="s">
        <v>34</v>
      </c>
      <c r="E515" s="0" t="n">
        <v>1770</v>
      </c>
      <c r="G515" s="0" t="s">
        <v>922</v>
      </c>
      <c r="I515" s="0" t="n">
        <v>0</v>
      </c>
      <c r="J515" s="0" t="n">
        <v>12</v>
      </c>
      <c r="K515" s="0" t="n">
        <v>0</v>
      </c>
      <c r="L515" s="0" t="n">
        <v>144</v>
      </c>
    </row>
    <row r="516" customFormat="false" ht="12.8" hidden="false" customHeight="true" outlineLevel="0" collapsed="false">
      <c r="A516" s="0" t="s">
        <v>32</v>
      </c>
      <c r="B516" s="0" t="s">
        <v>33</v>
      </c>
      <c r="C516" s="0" t="s">
        <v>21</v>
      </c>
      <c r="D516" s="0" t="s">
        <v>34</v>
      </c>
      <c r="E516" s="0" t="n">
        <v>1770</v>
      </c>
      <c r="G516" s="0" t="s">
        <v>672</v>
      </c>
      <c r="I516" s="0" t="n">
        <v>0</v>
      </c>
      <c r="J516" s="0" t="n">
        <v>1</v>
      </c>
      <c r="K516" s="0" t="n">
        <v>0</v>
      </c>
      <c r="L516" s="0" t="n">
        <v>12</v>
      </c>
    </row>
    <row r="517" customFormat="false" ht="12.8" hidden="false" customHeight="true" outlineLevel="0" collapsed="false">
      <c r="A517" s="0" t="s">
        <v>32</v>
      </c>
      <c r="B517" s="0" t="s">
        <v>33</v>
      </c>
      <c r="C517" s="0" t="s">
        <v>21</v>
      </c>
      <c r="D517" s="0" t="s">
        <v>34</v>
      </c>
      <c r="E517" s="0" t="n">
        <v>1770</v>
      </c>
      <c r="G517" s="0" t="s">
        <v>774</v>
      </c>
      <c r="I517" s="0" t="n">
        <v>0</v>
      </c>
      <c r="J517" s="0" t="n">
        <v>12</v>
      </c>
      <c r="K517" s="0" t="n">
        <v>0</v>
      </c>
      <c r="L517" s="0" t="n">
        <v>144</v>
      </c>
    </row>
    <row r="518" customFormat="false" ht="12.8" hidden="false" customHeight="true" outlineLevel="0" collapsed="false">
      <c r="A518" s="0" t="s">
        <v>32</v>
      </c>
      <c r="B518" s="0" t="s">
        <v>33</v>
      </c>
      <c r="C518" s="0" t="s">
        <v>21</v>
      </c>
      <c r="D518" s="0" t="s">
        <v>34</v>
      </c>
      <c r="E518" s="0" t="n">
        <v>1770</v>
      </c>
      <c r="G518" s="0" t="s">
        <v>923</v>
      </c>
      <c r="H518" s="0" t="s">
        <v>84</v>
      </c>
      <c r="I518" s="0" t="n">
        <v>0</v>
      </c>
      <c r="J518" s="0" t="n">
        <v>12</v>
      </c>
      <c r="K518" s="0" t="s">
        <v>37</v>
      </c>
      <c r="L518" s="0" t="n">
        <v>144</v>
      </c>
    </row>
    <row r="519" customFormat="false" ht="12.8" hidden="false" customHeight="true" outlineLevel="0" collapsed="false">
      <c r="A519" s="0" t="s">
        <v>32</v>
      </c>
      <c r="B519" s="0" t="s">
        <v>33</v>
      </c>
      <c r="C519" s="0" t="s">
        <v>21</v>
      </c>
      <c r="D519" s="0" t="s">
        <v>34</v>
      </c>
      <c r="E519" s="0" t="n">
        <v>1770</v>
      </c>
      <c r="G519" s="0" t="s">
        <v>924</v>
      </c>
      <c r="I519" s="0" t="n">
        <v>0</v>
      </c>
      <c r="J519" s="0" t="n">
        <v>6</v>
      </c>
      <c r="K519" s="0" t="s">
        <v>37</v>
      </c>
      <c r="L519" s="0" t="n">
        <v>72</v>
      </c>
    </row>
    <row r="520" customFormat="false" ht="12.8" hidden="false" customHeight="true" outlineLevel="0" collapsed="false">
      <c r="A520" s="0" t="s">
        <v>32</v>
      </c>
      <c r="B520" s="0" t="s">
        <v>33</v>
      </c>
      <c r="C520" s="0" t="s">
        <v>21</v>
      </c>
      <c r="D520" s="0" t="s">
        <v>34</v>
      </c>
      <c r="E520" s="0" t="n">
        <v>1770</v>
      </c>
      <c r="G520" s="0" t="s">
        <v>925</v>
      </c>
      <c r="H520" s="0" t="s">
        <v>359</v>
      </c>
      <c r="I520" s="0" t="n">
        <v>0</v>
      </c>
      <c r="J520" s="0" t="n">
        <v>11</v>
      </c>
      <c r="K520" s="0" t="s">
        <v>37</v>
      </c>
      <c r="L520" s="0" t="n">
        <v>132</v>
      </c>
    </row>
    <row r="521" customFormat="false" ht="12.8" hidden="false" customHeight="true" outlineLevel="0" collapsed="false">
      <c r="A521" s="0" t="s">
        <v>32</v>
      </c>
      <c r="B521" s="0" t="s">
        <v>33</v>
      </c>
      <c r="C521" s="0" t="s">
        <v>21</v>
      </c>
      <c r="D521" s="0" t="s">
        <v>34</v>
      </c>
      <c r="E521" s="0" t="n">
        <v>1770</v>
      </c>
      <c r="G521" s="0" t="s">
        <v>839</v>
      </c>
      <c r="H521" s="0" t="s">
        <v>449</v>
      </c>
      <c r="L521" s="0" t="n">
        <v>0</v>
      </c>
    </row>
    <row r="522" customFormat="false" ht="12.8" hidden="false" customHeight="true" outlineLevel="0" collapsed="false">
      <c r="A522" s="0" t="s">
        <v>32</v>
      </c>
      <c r="B522" s="0" t="s">
        <v>33</v>
      </c>
      <c r="C522" s="0" t="s">
        <v>21</v>
      </c>
      <c r="D522" s="0" t="s">
        <v>34</v>
      </c>
      <c r="E522" s="0" t="n">
        <v>1770</v>
      </c>
      <c r="G522" s="0" t="s">
        <v>926</v>
      </c>
      <c r="H522" s="0" t="s">
        <v>228</v>
      </c>
      <c r="L522" s="0" t="n">
        <v>0</v>
      </c>
    </row>
    <row r="523" customFormat="false" ht="12.8" hidden="false" customHeight="true" outlineLevel="0" collapsed="false">
      <c r="A523" s="0" t="s">
        <v>32</v>
      </c>
      <c r="B523" s="0" t="s">
        <v>33</v>
      </c>
      <c r="C523" s="0" t="s">
        <v>21</v>
      </c>
      <c r="D523" s="0" t="s">
        <v>927</v>
      </c>
      <c r="E523" s="0" t="n">
        <v>1770</v>
      </c>
      <c r="F523" s="0" t="s">
        <v>629</v>
      </c>
      <c r="G523" s="0" t="s">
        <v>928</v>
      </c>
      <c r="H523" s="0" t="s">
        <v>84</v>
      </c>
      <c r="L523" s="0" t="n">
        <v>0</v>
      </c>
    </row>
    <row r="524" customFormat="false" ht="12.8" hidden="false" customHeight="true" outlineLevel="0" collapsed="false">
      <c r="A524" s="0" t="s">
        <v>32</v>
      </c>
      <c r="B524" s="0" t="s">
        <v>33</v>
      </c>
      <c r="C524" s="0" t="s">
        <v>21</v>
      </c>
      <c r="D524" s="0" t="s">
        <v>139</v>
      </c>
      <c r="E524" s="0" t="n">
        <v>1771</v>
      </c>
      <c r="G524" s="0" t="s">
        <v>929</v>
      </c>
      <c r="H524" s="0" t="s">
        <v>138</v>
      </c>
      <c r="I524" s="0" t="n">
        <v>0</v>
      </c>
      <c r="J524" s="0" t="n">
        <v>12</v>
      </c>
      <c r="K524" s="0" t="n">
        <v>0</v>
      </c>
      <c r="L524" s="0" t="n">
        <v>144</v>
      </c>
    </row>
    <row r="525" customFormat="false" ht="12.8" hidden="false" customHeight="true" outlineLevel="0" collapsed="false">
      <c r="A525" s="0" t="s">
        <v>32</v>
      </c>
      <c r="B525" s="0" t="s">
        <v>33</v>
      </c>
      <c r="C525" s="0" t="s">
        <v>21</v>
      </c>
      <c r="D525" s="0" t="s">
        <v>139</v>
      </c>
      <c r="E525" s="0" t="n">
        <v>1771</v>
      </c>
      <c r="G525" s="0" t="s">
        <v>609</v>
      </c>
      <c r="I525" s="0" t="n">
        <v>0</v>
      </c>
      <c r="J525" s="0" t="n">
        <v>1</v>
      </c>
      <c r="K525" s="0" t="n">
        <v>0</v>
      </c>
      <c r="L525" s="0" t="n">
        <v>12</v>
      </c>
    </row>
    <row r="526" customFormat="false" ht="12.8" hidden="false" customHeight="true" outlineLevel="0" collapsed="false">
      <c r="A526" s="0" t="s">
        <v>32</v>
      </c>
      <c r="B526" s="0" t="s">
        <v>33</v>
      </c>
      <c r="C526" s="0" t="s">
        <v>21</v>
      </c>
      <c r="D526" s="0" t="s">
        <v>930</v>
      </c>
      <c r="E526" s="0" t="n">
        <v>1771</v>
      </c>
      <c r="G526" s="0" t="s">
        <v>673</v>
      </c>
      <c r="I526" s="0" t="n">
        <v>0</v>
      </c>
      <c r="J526" s="0" t="n">
        <v>5</v>
      </c>
      <c r="K526" s="0" t="n">
        <v>0</v>
      </c>
      <c r="L526" s="0" t="n">
        <v>60</v>
      </c>
    </row>
    <row r="527" customFormat="false" ht="12.8" hidden="false" customHeight="true" outlineLevel="0" collapsed="false">
      <c r="A527" s="0" t="s">
        <v>32</v>
      </c>
      <c r="B527" s="0" t="s">
        <v>33</v>
      </c>
      <c r="C527" s="0" t="s">
        <v>21</v>
      </c>
      <c r="D527" s="0" t="s">
        <v>276</v>
      </c>
      <c r="E527" s="0" t="n">
        <v>1774</v>
      </c>
      <c r="G527" s="0" t="s">
        <v>903</v>
      </c>
      <c r="I527" s="0" t="n">
        <v>0</v>
      </c>
      <c r="J527" s="0" t="n">
        <v>2</v>
      </c>
      <c r="K527" s="0" t="n">
        <v>0</v>
      </c>
      <c r="L527" s="0" t="n">
        <v>24</v>
      </c>
    </row>
    <row r="528" customFormat="false" ht="12.8" hidden="false" customHeight="true" outlineLevel="0" collapsed="false">
      <c r="A528" s="0" t="s">
        <v>32</v>
      </c>
      <c r="B528" s="0" t="s">
        <v>33</v>
      </c>
      <c r="C528" s="0" t="s">
        <v>21</v>
      </c>
      <c r="D528" s="0" t="s">
        <v>276</v>
      </c>
      <c r="E528" s="0" t="n">
        <v>1774</v>
      </c>
      <c r="G528" s="0" t="s">
        <v>931</v>
      </c>
      <c r="I528" s="0" t="n">
        <v>0</v>
      </c>
      <c r="J528" s="0" t="n">
        <v>4</v>
      </c>
      <c r="K528" s="0" t="n">
        <v>0</v>
      </c>
      <c r="L528" s="0" t="n">
        <v>48</v>
      </c>
    </row>
    <row r="529" customFormat="false" ht="12.8" hidden="false" customHeight="true" outlineLevel="0" collapsed="false">
      <c r="A529" s="0" t="s">
        <v>32</v>
      </c>
      <c r="B529" s="0" t="s">
        <v>33</v>
      </c>
      <c r="C529" s="0" t="s">
        <v>21</v>
      </c>
      <c r="D529" s="0" t="s">
        <v>276</v>
      </c>
      <c r="E529" s="0" t="n">
        <v>1774</v>
      </c>
      <c r="G529" s="0" t="s">
        <v>932</v>
      </c>
      <c r="I529" s="0" t="n">
        <v>0</v>
      </c>
      <c r="J529" s="0" t="n">
        <v>9</v>
      </c>
      <c r="K529" s="0" t="n">
        <v>0</v>
      </c>
      <c r="L529" s="0" t="n">
        <v>108</v>
      </c>
    </row>
    <row r="530" customFormat="false" ht="12.8" hidden="false" customHeight="true" outlineLevel="0" collapsed="false">
      <c r="A530" s="0" t="s">
        <v>32</v>
      </c>
      <c r="B530" s="0" t="s">
        <v>33</v>
      </c>
      <c r="C530" s="0" t="s">
        <v>21</v>
      </c>
      <c r="D530" s="0" t="s">
        <v>933</v>
      </c>
      <c r="E530" s="0" t="n">
        <v>1774</v>
      </c>
      <c r="G530" s="0" t="s">
        <v>934</v>
      </c>
      <c r="I530" s="0" t="n">
        <v>0</v>
      </c>
      <c r="J530" s="0" t="n">
        <v>1</v>
      </c>
      <c r="K530" s="0" t="n">
        <v>6</v>
      </c>
      <c r="L530" s="0" t="n">
        <v>18</v>
      </c>
    </row>
    <row r="531" customFormat="false" ht="12.8" hidden="false" customHeight="true" outlineLevel="0" collapsed="false">
      <c r="A531" s="0" t="s">
        <v>32</v>
      </c>
      <c r="B531" s="0" t="s">
        <v>33</v>
      </c>
      <c r="C531" s="0" t="s">
        <v>21</v>
      </c>
      <c r="D531" s="0" t="s">
        <v>933</v>
      </c>
      <c r="E531" s="0" t="n">
        <v>1774</v>
      </c>
      <c r="G531" s="0" t="s">
        <v>935</v>
      </c>
      <c r="I531" s="0" t="n">
        <v>0</v>
      </c>
      <c r="J531" s="0" t="n">
        <v>0</v>
      </c>
      <c r="K531" s="0" t="s">
        <v>37</v>
      </c>
      <c r="L531" s="0" t="n">
        <v>0</v>
      </c>
    </row>
    <row r="532" customFormat="false" ht="12.8" hidden="false" customHeight="true" outlineLevel="0" collapsed="false">
      <c r="A532" s="0" t="s">
        <v>32</v>
      </c>
      <c r="B532" s="0" t="s">
        <v>33</v>
      </c>
      <c r="C532" s="0" t="s">
        <v>21</v>
      </c>
      <c r="D532" s="0" t="s">
        <v>933</v>
      </c>
      <c r="E532" s="0" t="n">
        <v>1774</v>
      </c>
      <c r="G532" s="0" t="s">
        <v>936</v>
      </c>
      <c r="H532" s="0" t="s">
        <v>449</v>
      </c>
      <c r="L532" s="0" t="n">
        <v>0</v>
      </c>
    </row>
    <row r="533" customFormat="false" ht="12.8" hidden="false" customHeight="true" outlineLevel="0" collapsed="false">
      <c r="A533" s="0" t="s">
        <v>32</v>
      </c>
      <c r="B533" s="0" t="s">
        <v>33</v>
      </c>
      <c r="C533" s="0" t="s">
        <v>21</v>
      </c>
      <c r="D533" s="0" t="s">
        <v>933</v>
      </c>
      <c r="E533" s="0" t="n">
        <v>1774</v>
      </c>
      <c r="G533" s="0" t="s">
        <v>937</v>
      </c>
      <c r="I533" s="0" t="n">
        <v>0</v>
      </c>
      <c r="J533" s="0" t="n">
        <v>0</v>
      </c>
      <c r="K533" s="0" t="n">
        <v>6</v>
      </c>
      <c r="L533" s="0" t="n">
        <v>6</v>
      </c>
    </row>
    <row r="534" customFormat="false" ht="12.8" hidden="false" customHeight="true" outlineLevel="0" collapsed="false">
      <c r="A534" s="0" t="s">
        <v>32</v>
      </c>
      <c r="B534" s="0" t="s">
        <v>33</v>
      </c>
      <c r="C534" s="0" t="s">
        <v>21</v>
      </c>
      <c r="D534" s="0" t="s">
        <v>49</v>
      </c>
      <c r="E534" s="0" t="n">
        <v>1774</v>
      </c>
      <c r="G534" s="0" t="s">
        <v>609</v>
      </c>
      <c r="I534" s="0" t="n">
        <v>0</v>
      </c>
      <c r="J534" s="0" t="n">
        <v>1</v>
      </c>
      <c r="K534" s="0" t="n">
        <v>0</v>
      </c>
      <c r="L534" s="0" t="n">
        <v>12</v>
      </c>
    </row>
    <row r="535" customFormat="false" ht="12.8" hidden="false" customHeight="true" outlineLevel="0" collapsed="false">
      <c r="A535" s="0" t="s">
        <v>32</v>
      </c>
      <c r="B535" s="0" t="s">
        <v>33</v>
      </c>
      <c r="C535" s="0" t="s">
        <v>21</v>
      </c>
      <c r="D535" s="0" t="s">
        <v>49</v>
      </c>
      <c r="E535" s="0" t="n">
        <v>1774</v>
      </c>
      <c r="F535" s="0" t="s">
        <v>40</v>
      </c>
      <c r="G535" s="0" t="s">
        <v>938</v>
      </c>
      <c r="I535" s="0" t="n">
        <v>0</v>
      </c>
      <c r="J535" s="0" t="n">
        <v>1</v>
      </c>
      <c r="K535" s="0" t="n">
        <v>0</v>
      </c>
      <c r="L535" s="0" t="n">
        <v>12</v>
      </c>
    </row>
    <row r="536" customFormat="false" ht="12.8" hidden="false" customHeight="true" outlineLevel="0" collapsed="false">
      <c r="A536" s="0" t="s">
        <v>32</v>
      </c>
      <c r="B536" s="0" t="s">
        <v>33</v>
      </c>
      <c r="C536" s="0" t="s">
        <v>21</v>
      </c>
      <c r="D536" s="0" t="s">
        <v>49</v>
      </c>
      <c r="E536" s="0" t="n">
        <v>1774</v>
      </c>
      <c r="G536" s="0" t="s">
        <v>609</v>
      </c>
      <c r="I536" s="0" t="n">
        <v>0</v>
      </c>
      <c r="J536" s="0" t="n">
        <v>1</v>
      </c>
      <c r="K536" s="0" t="n">
        <v>0</v>
      </c>
      <c r="L536" s="0" t="n">
        <v>12</v>
      </c>
    </row>
    <row r="537" customFormat="false" ht="12.8" hidden="false" customHeight="true" outlineLevel="0" collapsed="false">
      <c r="A537" s="0" t="s">
        <v>32</v>
      </c>
      <c r="B537" s="0" t="s">
        <v>33</v>
      </c>
      <c r="C537" s="0" t="s">
        <v>21</v>
      </c>
      <c r="D537" s="0" t="s">
        <v>49</v>
      </c>
      <c r="E537" s="0" t="n">
        <v>1774</v>
      </c>
      <c r="G537" s="0" t="s">
        <v>931</v>
      </c>
      <c r="I537" s="0" t="n">
        <v>0</v>
      </c>
      <c r="J537" s="0" t="n">
        <v>5</v>
      </c>
      <c r="K537" s="0" t="n">
        <v>0</v>
      </c>
      <c r="L537" s="0" t="n">
        <v>60</v>
      </c>
    </row>
    <row r="538" customFormat="false" ht="12.8" hidden="false" customHeight="true" outlineLevel="0" collapsed="false">
      <c r="A538" s="0" t="s">
        <v>521</v>
      </c>
      <c r="B538" s="0" t="s">
        <v>522</v>
      </c>
      <c r="C538" s="0" t="s">
        <v>523</v>
      </c>
      <c r="D538" s="0" t="s">
        <v>524</v>
      </c>
      <c r="E538" s="0" t="n">
        <v>1764</v>
      </c>
      <c r="G538" s="0" t="s">
        <v>939</v>
      </c>
      <c r="I538" s="0" t="n">
        <v>1</v>
      </c>
      <c r="J538" s="0" t="n">
        <v>4</v>
      </c>
      <c r="K538" s="0" t="n">
        <v>0</v>
      </c>
      <c r="L538" s="0" t="n">
        <v>288</v>
      </c>
    </row>
    <row r="539" customFormat="false" ht="12.8" hidden="false" customHeight="true" outlineLevel="0" collapsed="false">
      <c r="A539" s="0" t="s">
        <v>521</v>
      </c>
      <c r="B539" s="0" t="s">
        <v>522</v>
      </c>
      <c r="C539" s="0" t="s">
        <v>523</v>
      </c>
      <c r="D539" s="0" t="s">
        <v>524</v>
      </c>
      <c r="E539" s="0" t="n">
        <v>1764</v>
      </c>
      <c r="G539" s="0" t="s">
        <v>940</v>
      </c>
      <c r="I539" s="0" t="n">
        <v>0</v>
      </c>
      <c r="J539" s="0" t="n">
        <v>10</v>
      </c>
      <c r="K539" s="0" t="n">
        <v>0</v>
      </c>
      <c r="L539" s="0" t="n">
        <v>120</v>
      </c>
    </row>
    <row r="540" customFormat="false" ht="12.8" hidden="false" customHeight="true" outlineLevel="0" collapsed="false">
      <c r="A540" s="0" t="s">
        <v>521</v>
      </c>
      <c r="B540" s="0" t="s">
        <v>522</v>
      </c>
      <c r="C540" s="0" t="s">
        <v>523</v>
      </c>
      <c r="D540" s="0" t="s">
        <v>524</v>
      </c>
      <c r="E540" s="0" t="n">
        <v>1764</v>
      </c>
      <c r="G540" s="0" t="s">
        <v>941</v>
      </c>
      <c r="H540" s="0" t="s">
        <v>71</v>
      </c>
      <c r="I540" s="0" t="n">
        <v>1</v>
      </c>
      <c r="J540" s="0" t="n">
        <v>0</v>
      </c>
      <c r="K540" s="0" t="n">
        <v>0</v>
      </c>
      <c r="L540" s="0" t="n">
        <v>240</v>
      </c>
    </row>
    <row r="541" customFormat="false" ht="12.8" hidden="false" customHeight="true" outlineLevel="0" collapsed="false">
      <c r="A541" s="0" t="s">
        <v>521</v>
      </c>
      <c r="B541" s="0" t="s">
        <v>522</v>
      </c>
      <c r="C541" s="0" t="s">
        <v>523</v>
      </c>
      <c r="D541" s="0" t="s">
        <v>526</v>
      </c>
      <c r="E541" s="0" t="n">
        <v>1774</v>
      </c>
      <c r="G541" s="0" t="s">
        <v>942</v>
      </c>
      <c r="H541" s="0" t="s">
        <v>222</v>
      </c>
      <c r="I541" s="0" t="n">
        <v>0</v>
      </c>
      <c r="J541" s="0" t="n">
        <v>16</v>
      </c>
      <c r="K541" s="0" t="n">
        <v>0</v>
      </c>
      <c r="L541" s="0" t="n">
        <v>192</v>
      </c>
    </row>
    <row r="542" customFormat="false" ht="12.8" hidden="false" customHeight="true" outlineLevel="0" collapsed="false">
      <c r="A542" s="0" t="s">
        <v>521</v>
      </c>
      <c r="B542" s="0" t="s">
        <v>522</v>
      </c>
      <c r="C542" s="0" t="s">
        <v>523</v>
      </c>
      <c r="D542" s="0" t="s">
        <v>526</v>
      </c>
      <c r="E542" s="0" t="n">
        <v>1774</v>
      </c>
      <c r="G542" s="0" t="s">
        <v>943</v>
      </c>
      <c r="I542" s="0" t="n">
        <v>0</v>
      </c>
      <c r="J542" s="0" t="n">
        <v>2</v>
      </c>
      <c r="K542" s="0" t="n">
        <v>0</v>
      </c>
      <c r="L542" s="0" t="n">
        <v>24</v>
      </c>
    </row>
    <row r="543" customFormat="false" ht="12.8" hidden="false" customHeight="true" outlineLevel="0" collapsed="false">
      <c r="A543" s="0" t="s">
        <v>521</v>
      </c>
      <c r="B543" s="0" t="s">
        <v>522</v>
      </c>
      <c r="C543" s="0" t="s">
        <v>523</v>
      </c>
      <c r="D543" s="0" t="s">
        <v>526</v>
      </c>
      <c r="E543" s="0" t="n">
        <v>1774</v>
      </c>
      <c r="G543" s="0" t="s">
        <v>944</v>
      </c>
      <c r="L543" s="0" t="n">
        <v>0</v>
      </c>
    </row>
    <row r="544" customFormat="false" ht="12.8" hidden="false" customHeight="true" outlineLevel="0" collapsed="false">
      <c r="A544" s="0" t="s">
        <v>510</v>
      </c>
      <c r="B544" s="0" t="s">
        <v>511</v>
      </c>
      <c r="C544" s="0" t="s">
        <v>512</v>
      </c>
      <c r="D544" s="0" t="s">
        <v>513</v>
      </c>
      <c r="E544" s="0" t="n">
        <v>1764</v>
      </c>
      <c r="G544" s="0" t="s">
        <v>945</v>
      </c>
      <c r="I544" s="0" t="n">
        <v>1</v>
      </c>
      <c r="J544" s="0" t="n">
        <v>4</v>
      </c>
      <c r="K544" s="0" t="n">
        <v>0</v>
      </c>
      <c r="L544" s="0" t="n">
        <v>288</v>
      </c>
    </row>
    <row r="545" customFormat="false" ht="12.8" hidden="false" customHeight="true" outlineLevel="0" collapsed="false">
      <c r="A545" s="0" t="s">
        <v>510</v>
      </c>
      <c r="B545" s="0" t="s">
        <v>511</v>
      </c>
      <c r="C545" s="0" t="s">
        <v>512</v>
      </c>
      <c r="D545" s="0" t="s">
        <v>513</v>
      </c>
      <c r="E545" s="0" t="n">
        <v>1764</v>
      </c>
      <c r="G545" s="0" t="s">
        <v>946</v>
      </c>
      <c r="I545" s="0" t="n">
        <v>0</v>
      </c>
      <c r="J545" s="0" t="n">
        <v>2</v>
      </c>
      <c r="K545" s="0" t="n">
        <v>0</v>
      </c>
      <c r="L545" s="0" t="n">
        <v>24</v>
      </c>
    </row>
    <row r="546" customFormat="false" ht="12.8" hidden="false" customHeight="true" outlineLevel="0" collapsed="false">
      <c r="A546" s="0" t="s">
        <v>517</v>
      </c>
      <c r="B546" s="0" t="n">
        <v>22</v>
      </c>
      <c r="C546" s="0" t="s">
        <v>518</v>
      </c>
      <c r="D546" s="0" t="s">
        <v>519</v>
      </c>
      <c r="E546" s="0" t="n">
        <v>1769</v>
      </c>
      <c r="G546" s="0" t="s">
        <v>947</v>
      </c>
      <c r="I546" s="0" t="n">
        <v>0</v>
      </c>
      <c r="J546" s="0" t="n">
        <v>2</v>
      </c>
      <c r="K546" s="0" t="n">
        <v>0</v>
      </c>
      <c r="L546" s="0" t="n">
        <v>24</v>
      </c>
    </row>
    <row r="547" customFormat="false" ht="12.8" hidden="false" customHeight="true" outlineLevel="0" collapsed="false">
      <c r="A547" s="0" t="s">
        <v>517</v>
      </c>
      <c r="B547" s="0" t="n">
        <v>22</v>
      </c>
      <c r="C547" s="0" t="s">
        <v>518</v>
      </c>
      <c r="D547" s="0" t="s">
        <v>519</v>
      </c>
      <c r="E547" s="0" t="n">
        <v>1769</v>
      </c>
      <c r="G547" s="0" t="s">
        <v>609</v>
      </c>
      <c r="I547" s="0" t="n">
        <v>0</v>
      </c>
      <c r="J547" s="0" t="n">
        <v>1</v>
      </c>
      <c r="K547" s="0" t="n">
        <v>0</v>
      </c>
      <c r="L547" s="0" t="n">
        <v>12</v>
      </c>
    </row>
    <row r="548" customFormat="false" ht="12.8" hidden="false" customHeight="true" outlineLevel="0" collapsed="false">
      <c r="A548" s="0" t="s">
        <v>517</v>
      </c>
      <c r="B548" s="0" t="n">
        <v>22</v>
      </c>
      <c r="C548" s="0" t="s">
        <v>518</v>
      </c>
      <c r="D548" s="0" t="s">
        <v>644</v>
      </c>
      <c r="E548" s="0" t="n">
        <v>1769</v>
      </c>
      <c r="G548" s="0" t="s">
        <v>609</v>
      </c>
      <c r="I548" s="0" t="n">
        <v>0</v>
      </c>
      <c r="J548" s="0" t="n">
        <v>1</v>
      </c>
      <c r="K548" s="0" t="n">
        <v>0</v>
      </c>
      <c r="L548" s="0" t="n">
        <v>12</v>
      </c>
    </row>
    <row r="549" customFormat="false" ht="12.8" hidden="false" customHeight="true" outlineLevel="0" collapsed="false">
      <c r="A549" s="0" t="s">
        <v>321</v>
      </c>
      <c r="B549" s="0" t="s">
        <v>322</v>
      </c>
      <c r="C549" s="0" t="s">
        <v>323</v>
      </c>
      <c r="D549" s="0" t="s">
        <v>948</v>
      </c>
      <c r="E549" s="0" t="n">
        <v>1772</v>
      </c>
      <c r="F549" s="0" t="s">
        <v>949</v>
      </c>
      <c r="G549" s="0" t="s">
        <v>950</v>
      </c>
      <c r="L549" s="0" t="n">
        <v>0</v>
      </c>
    </row>
    <row r="550" customFormat="false" ht="12.8" hidden="false" customHeight="true" outlineLevel="0" collapsed="false">
      <c r="A550" s="0" t="s">
        <v>321</v>
      </c>
      <c r="B550" s="0" t="s">
        <v>322</v>
      </c>
      <c r="C550" s="0" t="s">
        <v>323</v>
      </c>
      <c r="D550" s="0" t="s">
        <v>480</v>
      </c>
      <c r="E550" s="0" t="n">
        <v>1772</v>
      </c>
      <c r="F550" s="0" t="s">
        <v>325</v>
      </c>
      <c r="G550" s="0" t="s">
        <v>775</v>
      </c>
      <c r="L550" s="0" t="n">
        <v>0</v>
      </c>
    </row>
    <row r="551" customFormat="false" ht="12.8" hidden="false" customHeight="true" outlineLevel="0" collapsed="false">
      <c r="A551" s="0" t="s">
        <v>321</v>
      </c>
      <c r="B551" s="0" t="s">
        <v>322</v>
      </c>
      <c r="C551" s="0" t="s">
        <v>323</v>
      </c>
      <c r="D551" s="0" t="s">
        <v>194</v>
      </c>
      <c r="E551" s="0" t="n">
        <v>1772</v>
      </c>
      <c r="F551" s="0" t="s">
        <v>325</v>
      </c>
      <c r="G551" s="0" t="s">
        <v>951</v>
      </c>
      <c r="L551" s="0" t="n">
        <v>0</v>
      </c>
    </row>
    <row r="552" customFormat="false" ht="12.8" hidden="false" customHeight="true" outlineLevel="0" collapsed="false">
      <c r="A552" s="0" t="s">
        <v>321</v>
      </c>
      <c r="B552" s="0" t="s">
        <v>322</v>
      </c>
      <c r="C552" s="0" t="s">
        <v>323</v>
      </c>
      <c r="D552" s="0" t="s">
        <v>194</v>
      </c>
      <c r="E552" s="0" t="n">
        <v>1772</v>
      </c>
      <c r="F552" s="0" t="s">
        <v>952</v>
      </c>
      <c r="G552" s="0" t="s">
        <v>953</v>
      </c>
      <c r="L552" s="0" t="n">
        <v>0</v>
      </c>
    </row>
    <row r="553" customFormat="false" ht="12.8" hidden="false" customHeight="true" outlineLevel="0" collapsed="false">
      <c r="A553" s="0" t="s">
        <v>321</v>
      </c>
      <c r="B553" s="0" t="s">
        <v>322</v>
      </c>
      <c r="C553" s="0" t="s">
        <v>323</v>
      </c>
      <c r="D553" s="0" t="s">
        <v>954</v>
      </c>
      <c r="E553" s="0" t="n">
        <v>1772</v>
      </c>
      <c r="F553" s="0" t="s">
        <v>952</v>
      </c>
      <c r="G553" s="0" t="s">
        <v>839</v>
      </c>
      <c r="L553" s="0" t="n">
        <v>0</v>
      </c>
    </row>
    <row r="554" customFormat="false" ht="12.8" hidden="false" customHeight="true" outlineLevel="0" collapsed="false">
      <c r="A554" s="0" t="s">
        <v>321</v>
      </c>
      <c r="B554" s="0" t="s">
        <v>322</v>
      </c>
      <c r="C554" s="0" t="s">
        <v>323</v>
      </c>
      <c r="D554" s="0" t="s">
        <v>954</v>
      </c>
      <c r="E554" s="0" t="n">
        <v>1772</v>
      </c>
      <c r="F554" s="0" t="s">
        <v>952</v>
      </c>
      <c r="G554" s="0" t="s">
        <v>793</v>
      </c>
      <c r="L554" s="0" t="n">
        <v>0</v>
      </c>
    </row>
    <row r="555" customFormat="false" ht="12.8" hidden="false" customHeight="true" outlineLevel="0" collapsed="false">
      <c r="A555" s="0" t="s">
        <v>321</v>
      </c>
      <c r="B555" s="0" t="s">
        <v>322</v>
      </c>
      <c r="C555" s="0" t="s">
        <v>323</v>
      </c>
      <c r="D555" s="0" t="s">
        <v>954</v>
      </c>
      <c r="E555" s="0" t="n">
        <v>1772</v>
      </c>
      <c r="G555" s="0" t="s">
        <v>955</v>
      </c>
      <c r="L555" s="0" t="n">
        <v>0</v>
      </c>
    </row>
    <row r="556" customFormat="false" ht="12.8" hidden="false" customHeight="true" outlineLevel="0" collapsed="false">
      <c r="A556" s="0" t="s">
        <v>321</v>
      </c>
      <c r="B556" s="0" t="s">
        <v>322</v>
      </c>
      <c r="C556" s="0" t="s">
        <v>323</v>
      </c>
      <c r="D556" s="0" t="s">
        <v>956</v>
      </c>
      <c r="E556" s="0" t="n">
        <v>1772</v>
      </c>
      <c r="G556" s="0" t="s">
        <v>957</v>
      </c>
      <c r="H556" s="0" t="s">
        <v>958</v>
      </c>
      <c r="L556" s="0" t="n">
        <v>0</v>
      </c>
    </row>
    <row r="557" customFormat="false" ht="12.8" hidden="false" customHeight="true" outlineLevel="0" collapsed="false">
      <c r="A557" s="0" t="s">
        <v>321</v>
      </c>
      <c r="B557" s="0" t="s">
        <v>322</v>
      </c>
      <c r="C557" s="0" t="s">
        <v>323</v>
      </c>
      <c r="D557" s="0" t="s">
        <v>256</v>
      </c>
      <c r="E557" s="0" t="n">
        <v>1772</v>
      </c>
      <c r="F557" s="0" t="s">
        <v>325</v>
      </c>
      <c r="G557" s="0" t="s">
        <v>959</v>
      </c>
      <c r="H557" s="0" t="s">
        <v>258</v>
      </c>
      <c r="L557" s="0" t="n">
        <v>0</v>
      </c>
    </row>
    <row r="558" customFormat="false" ht="12.8" hidden="false" customHeight="true" outlineLevel="0" collapsed="false">
      <c r="A558" s="0" t="s">
        <v>321</v>
      </c>
      <c r="B558" s="0" t="s">
        <v>322</v>
      </c>
      <c r="C558" s="0" t="s">
        <v>323</v>
      </c>
      <c r="D558" s="0" t="s">
        <v>256</v>
      </c>
      <c r="E558" s="0" t="n">
        <v>1772</v>
      </c>
      <c r="F558" s="0" t="s">
        <v>325</v>
      </c>
      <c r="G558" s="0" t="s">
        <v>960</v>
      </c>
      <c r="H558" s="0" t="s">
        <v>48</v>
      </c>
      <c r="L558" s="0" t="n">
        <v>0</v>
      </c>
    </row>
    <row r="559" customFormat="false" ht="12.8" hidden="false" customHeight="true" outlineLevel="0" collapsed="false">
      <c r="A559" s="0" t="s">
        <v>321</v>
      </c>
      <c r="B559" s="0" t="s">
        <v>322</v>
      </c>
      <c r="C559" s="0" t="s">
        <v>323</v>
      </c>
      <c r="D559" s="0" t="s">
        <v>961</v>
      </c>
      <c r="E559" s="0" t="n">
        <v>1772</v>
      </c>
      <c r="F559" s="0" t="s">
        <v>325</v>
      </c>
      <c r="G559" s="0" t="s">
        <v>962</v>
      </c>
      <c r="L559" s="0" t="n">
        <v>0</v>
      </c>
    </row>
    <row r="560" customFormat="false" ht="12.8" hidden="false" customHeight="true" outlineLevel="0" collapsed="false">
      <c r="A560" s="0" t="s">
        <v>321</v>
      </c>
      <c r="B560" s="0" t="s">
        <v>322</v>
      </c>
      <c r="C560" s="0" t="s">
        <v>323</v>
      </c>
      <c r="D560" s="0" t="s">
        <v>963</v>
      </c>
      <c r="E560" s="0" t="n">
        <v>1772</v>
      </c>
      <c r="F560" s="0" t="s">
        <v>325</v>
      </c>
      <c r="G560" s="0" t="s">
        <v>964</v>
      </c>
      <c r="L560" s="0" t="n">
        <v>0</v>
      </c>
    </row>
    <row r="561" customFormat="false" ht="12.8" hidden="false" customHeight="true" outlineLevel="0" collapsed="false">
      <c r="A561" s="0" t="s">
        <v>321</v>
      </c>
      <c r="B561" s="0" t="s">
        <v>322</v>
      </c>
      <c r="C561" s="0" t="s">
        <v>323</v>
      </c>
      <c r="D561" s="0" t="s">
        <v>357</v>
      </c>
      <c r="E561" s="0" t="n">
        <v>1773</v>
      </c>
      <c r="G561" s="0" t="s">
        <v>965</v>
      </c>
      <c r="H561" s="0" t="s">
        <v>666</v>
      </c>
      <c r="L561" s="0" t="n">
        <v>0</v>
      </c>
    </row>
    <row r="562" customFormat="false" ht="12.8" hidden="false" customHeight="true" outlineLevel="0" collapsed="false">
      <c r="A562" s="0" t="s">
        <v>321</v>
      </c>
      <c r="B562" s="0" t="s">
        <v>322</v>
      </c>
      <c r="C562" s="0" t="s">
        <v>323</v>
      </c>
      <c r="D562" s="0" t="s">
        <v>908</v>
      </c>
      <c r="E562" s="0" t="n">
        <v>1773</v>
      </c>
      <c r="F562" s="0" t="s">
        <v>325</v>
      </c>
      <c r="G562" s="0" t="s">
        <v>721</v>
      </c>
      <c r="H562" s="0" t="s">
        <v>966</v>
      </c>
      <c r="L562" s="0" t="n">
        <v>0</v>
      </c>
    </row>
    <row r="563" customFormat="false" ht="12.8" hidden="false" customHeight="true" outlineLevel="0" collapsed="false">
      <c r="A563" s="0" t="s">
        <v>321</v>
      </c>
      <c r="B563" s="0" t="s">
        <v>322</v>
      </c>
      <c r="C563" s="0" t="s">
        <v>323</v>
      </c>
      <c r="D563" s="0" t="s">
        <v>908</v>
      </c>
      <c r="E563" s="0" t="n">
        <v>1773</v>
      </c>
      <c r="F563" s="0" t="s">
        <v>325</v>
      </c>
      <c r="G563" s="0" t="s">
        <v>967</v>
      </c>
      <c r="L563" s="0" t="n">
        <v>0</v>
      </c>
    </row>
    <row r="564" customFormat="false" ht="12.8" hidden="false" customHeight="true" outlineLevel="0" collapsed="false">
      <c r="A564" s="0" t="s">
        <v>321</v>
      </c>
      <c r="B564" s="0" t="s">
        <v>322</v>
      </c>
      <c r="C564" s="0" t="s">
        <v>323</v>
      </c>
      <c r="D564" s="0" t="s">
        <v>324</v>
      </c>
      <c r="E564" s="0" t="n">
        <v>1773</v>
      </c>
      <c r="G564" s="0" t="s">
        <v>968</v>
      </c>
      <c r="H564" s="0" t="s">
        <v>449</v>
      </c>
      <c r="I564" s="0" t="n">
        <v>0</v>
      </c>
      <c r="J564" s="0" t="n">
        <v>2</v>
      </c>
      <c r="K564" s="0" t="n">
        <v>0</v>
      </c>
      <c r="L564" s="0" t="n">
        <v>24</v>
      </c>
    </row>
    <row r="565" customFormat="false" ht="12.8" hidden="false" customHeight="true" outlineLevel="0" collapsed="false">
      <c r="A565" s="0" t="s">
        <v>321</v>
      </c>
      <c r="B565" s="0" t="s">
        <v>322</v>
      </c>
      <c r="C565" s="0" t="s">
        <v>323</v>
      </c>
      <c r="D565" s="0" t="s">
        <v>324</v>
      </c>
      <c r="E565" s="0" t="n">
        <v>1773</v>
      </c>
      <c r="G565" s="0" t="s">
        <v>969</v>
      </c>
      <c r="H565" s="0" t="s">
        <v>255</v>
      </c>
      <c r="L565" s="0" t="n">
        <v>0</v>
      </c>
    </row>
    <row r="566" customFormat="false" ht="12.8" hidden="false" customHeight="true" outlineLevel="0" collapsed="false">
      <c r="A566" s="0" t="s">
        <v>321</v>
      </c>
      <c r="B566" s="0" t="s">
        <v>322</v>
      </c>
      <c r="C566" s="0" t="s">
        <v>323</v>
      </c>
      <c r="D566" s="0" t="s">
        <v>324</v>
      </c>
      <c r="E566" s="0" t="n">
        <v>1773</v>
      </c>
      <c r="F566" s="0" t="s">
        <v>325</v>
      </c>
      <c r="G566" s="0" t="s">
        <v>970</v>
      </c>
      <c r="H566" s="0" t="s">
        <v>48</v>
      </c>
      <c r="L566" s="0" t="n">
        <v>0</v>
      </c>
    </row>
    <row r="567" customFormat="false" ht="12.8" hidden="false" customHeight="true" outlineLevel="0" collapsed="false">
      <c r="A567" s="0" t="s">
        <v>321</v>
      </c>
      <c r="B567" s="0" t="s">
        <v>322</v>
      </c>
      <c r="C567" s="0" t="s">
        <v>323</v>
      </c>
      <c r="D567" s="0" t="s">
        <v>865</v>
      </c>
      <c r="E567" s="0" t="n">
        <v>1773</v>
      </c>
      <c r="F567" s="0" t="s">
        <v>325</v>
      </c>
      <c r="G567" s="0" t="s">
        <v>971</v>
      </c>
      <c r="H567" s="0" t="s">
        <v>84</v>
      </c>
      <c r="L567" s="0" t="n">
        <v>0</v>
      </c>
    </row>
    <row r="568" customFormat="false" ht="12.8" hidden="false" customHeight="true" outlineLevel="0" collapsed="false">
      <c r="A568" s="0" t="s">
        <v>321</v>
      </c>
      <c r="B568" s="0" t="s">
        <v>322</v>
      </c>
      <c r="C568" s="0" t="s">
        <v>323</v>
      </c>
      <c r="D568" s="0" t="s">
        <v>972</v>
      </c>
      <c r="E568" s="0" t="n">
        <v>1773</v>
      </c>
      <c r="F568" s="0" t="s">
        <v>325</v>
      </c>
      <c r="G568" s="0" t="s">
        <v>973</v>
      </c>
      <c r="H568" s="0" t="s">
        <v>48</v>
      </c>
      <c r="L568" s="0" t="n">
        <v>0</v>
      </c>
    </row>
    <row r="569" customFormat="false" ht="12.8" hidden="false" customHeight="true" outlineLevel="0" collapsed="false">
      <c r="A569" s="0" t="s">
        <v>321</v>
      </c>
      <c r="B569" s="0" t="s">
        <v>322</v>
      </c>
      <c r="C569" s="0" t="s">
        <v>323</v>
      </c>
      <c r="D569" s="0" t="s">
        <v>972</v>
      </c>
      <c r="E569" s="0" t="n">
        <v>1773</v>
      </c>
      <c r="G569" s="0" t="s">
        <v>974</v>
      </c>
      <c r="H569" s="0" t="s">
        <v>449</v>
      </c>
      <c r="L569" s="0" t="n">
        <v>0</v>
      </c>
    </row>
    <row r="570" customFormat="false" ht="12.8" hidden="false" customHeight="true" outlineLevel="0" collapsed="false">
      <c r="A570" s="0" t="s">
        <v>321</v>
      </c>
      <c r="B570" s="0" t="s">
        <v>322</v>
      </c>
      <c r="C570" s="0" t="s">
        <v>323</v>
      </c>
      <c r="D570" s="0" t="s">
        <v>120</v>
      </c>
      <c r="E570" s="0" t="n">
        <v>1773</v>
      </c>
      <c r="F570" s="0" t="s">
        <v>325</v>
      </c>
      <c r="G570" s="0" t="s">
        <v>975</v>
      </c>
      <c r="L570" s="0" t="n">
        <v>0</v>
      </c>
    </row>
    <row r="571" customFormat="false" ht="12.8" hidden="false" customHeight="true" outlineLevel="0" collapsed="false">
      <c r="A571" s="0" t="s">
        <v>321</v>
      </c>
      <c r="B571" s="0" t="s">
        <v>322</v>
      </c>
      <c r="C571" s="0" t="s">
        <v>323</v>
      </c>
      <c r="D571" s="0" t="s">
        <v>120</v>
      </c>
      <c r="E571" s="0" t="n">
        <v>1773</v>
      </c>
      <c r="G571" s="0" t="s">
        <v>976</v>
      </c>
      <c r="H571" s="0" t="s">
        <v>449</v>
      </c>
      <c r="L571" s="0" t="n">
        <v>0</v>
      </c>
    </row>
    <row r="572" customFormat="false" ht="12.8" hidden="false" customHeight="true" outlineLevel="0" collapsed="false">
      <c r="A572" s="0" t="s">
        <v>321</v>
      </c>
      <c r="B572" s="0" t="s">
        <v>322</v>
      </c>
      <c r="C572" s="0" t="s">
        <v>323</v>
      </c>
      <c r="D572" s="0" t="s">
        <v>120</v>
      </c>
      <c r="E572" s="0" t="n">
        <v>1773</v>
      </c>
      <c r="G572" s="0" t="s">
        <v>977</v>
      </c>
      <c r="L572" s="0" t="n">
        <v>0</v>
      </c>
    </row>
    <row r="573" customFormat="false" ht="12.8" hidden="false" customHeight="true" outlineLevel="0" collapsed="false">
      <c r="A573" s="0" t="s">
        <v>321</v>
      </c>
      <c r="B573" s="0" t="s">
        <v>322</v>
      </c>
      <c r="C573" s="0" t="s">
        <v>323</v>
      </c>
      <c r="D573" s="0" t="s">
        <v>978</v>
      </c>
      <c r="E573" s="0" t="n">
        <v>1773</v>
      </c>
      <c r="F573" s="0" t="s">
        <v>325</v>
      </c>
      <c r="G573" s="0" t="s">
        <v>979</v>
      </c>
      <c r="H573" s="0" t="s">
        <v>254</v>
      </c>
      <c r="L573" s="0" t="n">
        <v>0</v>
      </c>
    </row>
    <row r="574" customFormat="false" ht="12.8" hidden="false" customHeight="true" outlineLevel="0" collapsed="false">
      <c r="A574" s="0" t="s">
        <v>321</v>
      </c>
      <c r="B574" s="0" t="s">
        <v>322</v>
      </c>
      <c r="C574" s="0" t="s">
        <v>323</v>
      </c>
      <c r="D574" s="0" t="s">
        <v>978</v>
      </c>
      <c r="E574" s="0" t="n">
        <v>1773</v>
      </c>
      <c r="G574" s="0" t="s">
        <v>980</v>
      </c>
      <c r="L574" s="0" t="n">
        <v>0</v>
      </c>
    </row>
    <row r="575" customFormat="false" ht="12.8" hidden="false" customHeight="true" outlineLevel="0" collapsed="false">
      <c r="A575" s="0" t="s">
        <v>321</v>
      </c>
      <c r="B575" s="0" t="s">
        <v>322</v>
      </c>
      <c r="C575" s="0" t="s">
        <v>323</v>
      </c>
      <c r="D575" s="0" t="s">
        <v>978</v>
      </c>
      <c r="E575" s="0" t="n">
        <v>1773</v>
      </c>
      <c r="G575" s="0" t="s">
        <v>981</v>
      </c>
      <c r="L575" s="0" t="n">
        <v>0</v>
      </c>
    </row>
    <row r="576" customFormat="false" ht="12.8" hidden="false" customHeight="true" outlineLevel="0" collapsed="false">
      <c r="A576" s="0" t="s">
        <v>321</v>
      </c>
      <c r="B576" s="0" t="s">
        <v>322</v>
      </c>
      <c r="C576" s="0" t="s">
        <v>323</v>
      </c>
      <c r="D576" s="0" t="s">
        <v>978</v>
      </c>
      <c r="E576" s="0" t="n">
        <v>1773</v>
      </c>
      <c r="G576" s="0" t="s">
        <v>982</v>
      </c>
      <c r="L576" s="0" t="n">
        <v>0</v>
      </c>
    </row>
    <row r="577" customFormat="false" ht="12.8" hidden="false" customHeight="true" outlineLevel="0" collapsed="false">
      <c r="A577" s="0" t="s">
        <v>321</v>
      </c>
      <c r="B577" s="0" t="s">
        <v>322</v>
      </c>
      <c r="C577" s="0" t="s">
        <v>323</v>
      </c>
      <c r="D577" s="0" t="s">
        <v>983</v>
      </c>
      <c r="E577" s="0" t="n">
        <v>1773</v>
      </c>
      <c r="G577" s="0" t="s">
        <v>984</v>
      </c>
      <c r="L577" s="0" t="n">
        <v>0</v>
      </c>
    </row>
    <row r="578" customFormat="false" ht="12.8" hidden="false" customHeight="true" outlineLevel="0" collapsed="false">
      <c r="A578" s="0" t="s">
        <v>482</v>
      </c>
      <c r="B578" s="0" t="s">
        <v>483</v>
      </c>
      <c r="C578" s="0" t="s">
        <v>484</v>
      </c>
      <c r="D578" s="0" t="s">
        <v>985</v>
      </c>
      <c r="E578" s="0" t="n">
        <v>1769</v>
      </c>
      <c r="G578" s="0" t="s">
        <v>986</v>
      </c>
      <c r="H578" s="0" t="s">
        <v>987</v>
      </c>
      <c r="I578" s="0" t="n">
        <v>8</v>
      </c>
      <c r="J578" s="0" t="n">
        <v>4</v>
      </c>
      <c r="K578" s="0" t="n">
        <v>0</v>
      </c>
      <c r="L578" s="0" t="n">
        <v>1968</v>
      </c>
    </row>
    <row r="579" customFormat="false" ht="12.8" hidden="false" customHeight="true" outlineLevel="0" collapsed="false">
      <c r="A579" s="0" t="s">
        <v>482</v>
      </c>
      <c r="B579" s="0" t="s">
        <v>483</v>
      </c>
      <c r="C579" s="0" t="s">
        <v>484</v>
      </c>
      <c r="D579" s="0" t="s">
        <v>485</v>
      </c>
      <c r="E579" s="0" t="n">
        <v>1769</v>
      </c>
      <c r="G579" s="0" t="s">
        <v>988</v>
      </c>
      <c r="I579" s="0" t="n">
        <v>4</v>
      </c>
      <c r="J579" s="0" t="n">
        <v>8</v>
      </c>
      <c r="K579" s="0" t="n">
        <v>0</v>
      </c>
      <c r="L579" s="0" t="n">
        <v>1056</v>
      </c>
    </row>
    <row r="580" customFormat="false" ht="12.8" hidden="false" customHeight="true" outlineLevel="0" collapsed="false">
      <c r="A580" s="0" t="s">
        <v>989</v>
      </c>
      <c r="B580" s="0" t="s">
        <v>483</v>
      </c>
      <c r="C580" s="0" t="s">
        <v>15</v>
      </c>
      <c r="D580" s="0" t="s">
        <v>265</v>
      </c>
      <c r="E580" s="0" t="n">
        <v>1769</v>
      </c>
      <c r="G580" s="0" t="s">
        <v>990</v>
      </c>
      <c r="H580" s="0" t="s">
        <v>51</v>
      </c>
      <c r="L580" s="0" t="n">
        <v>0</v>
      </c>
    </row>
    <row r="581" customFormat="false" ht="12.8" hidden="false" customHeight="true" outlineLevel="0" collapsed="false">
      <c r="A581" s="0" t="s">
        <v>991</v>
      </c>
      <c r="B581" s="0" t="s">
        <v>483</v>
      </c>
      <c r="C581" s="0" t="s">
        <v>15</v>
      </c>
      <c r="D581" s="0" t="s">
        <v>265</v>
      </c>
      <c r="E581" s="0" t="n">
        <v>1769</v>
      </c>
      <c r="G581" s="0" t="s">
        <v>992</v>
      </c>
      <c r="I581" s="0" t="n">
        <v>0</v>
      </c>
      <c r="J581" s="0" t="n">
        <v>6</v>
      </c>
      <c r="K581" s="0" t="n">
        <v>0</v>
      </c>
      <c r="L581" s="0" t="n">
        <v>72</v>
      </c>
    </row>
    <row r="582" customFormat="false" ht="12.8" hidden="false" customHeight="true" outlineLevel="0" collapsed="false">
      <c r="A582" s="0" t="s">
        <v>991</v>
      </c>
      <c r="B582" s="0" t="s">
        <v>483</v>
      </c>
      <c r="C582" s="0" t="s">
        <v>15</v>
      </c>
      <c r="D582" s="0" t="s">
        <v>265</v>
      </c>
      <c r="E582" s="0" t="n">
        <v>1769</v>
      </c>
      <c r="G582" s="0" t="s">
        <v>993</v>
      </c>
      <c r="I582" s="0" t="n">
        <v>0</v>
      </c>
      <c r="J582" s="0" t="n">
        <v>8</v>
      </c>
      <c r="K582" s="0" t="n">
        <v>0</v>
      </c>
      <c r="L582" s="0" t="n">
        <v>96</v>
      </c>
    </row>
    <row r="583" customFormat="false" ht="12.8" hidden="false" customHeight="true" outlineLevel="0" collapsed="false">
      <c r="A583" s="0" t="s">
        <v>994</v>
      </c>
      <c r="B583" s="0" t="s">
        <v>483</v>
      </c>
      <c r="C583" s="0" t="s">
        <v>15</v>
      </c>
      <c r="D583" s="0" t="s">
        <v>265</v>
      </c>
      <c r="E583" s="0" t="n">
        <v>1769</v>
      </c>
      <c r="G583" s="0" t="s">
        <v>995</v>
      </c>
      <c r="I583" s="0" t="n">
        <v>0</v>
      </c>
      <c r="J583" s="0" t="n">
        <v>8</v>
      </c>
      <c r="K583" s="0" t="n">
        <v>0</v>
      </c>
      <c r="L583" s="0" t="n">
        <v>96</v>
      </c>
    </row>
    <row r="584" customFormat="false" ht="12.8" hidden="false" customHeight="true" outlineLevel="0" collapsed="false">
      <c r="A584" s="0" t="s">
        <v>996</v>
      </c>
      <c r="B584" s="0" t="s">
        <v>483</v>
      </c>
      <c r="C584" s="0" t="s">
        <v>217</v>
      </c>
      <c r="D584" s="0" t="s">
        <v>265</v>
      </c>
      <c r="E584" s="0" t="n">
        <v>1769</v>
      </c>
      <c r="G584" s="0" t="s">
        <v>997</v>
      </c>
      <c r="H584" s="0" t="s">
        <v>138</v>
      </c>
      <c r="I584" s="0" t="n">
        <v>0</v>
      </c>
      <c r="J584" s="0" t="n">
        <v>12</v>
      </c>
      <c r="K584" s="0" t="n">
        <v>0</v>
      </c>
      <c r="L584" s="0" t="n">
        <v>144</v>
      </c>
    </row>
    <row r="585" customFormat="false" ht="12.8" hidden="false" customHeight="true" outlineLevel="0" collapsed="false">
      <c r="A585" s="0" t="s">
        <v>996</v>
      </c>
      <c r="B585" s="0" t="s">
        <v>483</v>
      </c>
      <c r="C585" s="0" t="s">
        <v>217</v>
      </c>
      <c r="D585" s="0" t="s">
        <v>265</v>
      </c>
      <c r="E585" s="0" t="n">
        <v>1769</v>
      </c>
      <c r="G585" s="0" t="s">
        <v>998</v>
      </c>
      <c r="I585" s="0" t="n">
        <v>0</v>
      </c>
      <c r="J585" s="0" t="n">
        <v>16</v>
      </c>
      <c r="K585" s="0" t="n">
        <v>0</v>
      </c>
      <c r="L585" s="0" t="n">
        <v>192</v>
      </c>
    </row>
    <row r="586" customFormat="false" ht="12.8" hidden="false" customHeight="true" outlineLevel="0" collapsed="false">
      <c r="A586" s="0" t="s">
        <v>999</v>
      </c>
      <c r="B586" s="0" t="s">
        <v>483</v>
      </c>
      <c r="C586" s="0" t="s">
        <v>15</v>
      </c>
      <c r="D586" s="0" t="s">
        <v>162</v>
      </c>
      <c r="E586" s="0" t="n">
        <v>1770</v>
      </c>
      <c r="G586" s="0" t="s">
        <v>1000</v>
      </c>
      <c r="I586" s="0" t="n">
        <v>0</v>
      </c>
      <c r="J586" s="0" t="n">
        <v>8</v>
      </c>
      <c r="K586" s="0" t="n">
        <v>0</v>
      </c>
      <c r="L586" s="0" t="n">
        <v>96</v>
      </c>
    </row>
    <row r="587" customFormat="false" ht="12.8" hidden="false" customHeight="true" outlineLevel="0" collapsed="false">
      <c r="A587" s="0" t="s">
        <v>1001</v>
      </c>
      <c r="B587" s="0" t="s">
        <v>483</v>
      </c>
      <c r="C587" s="0" t="s">
        <v>15</v>
      </c>
      <c r="D587" s="0" t="s">
        <v>162</v>
      </c>
      <c r="E587" s="0" t="n">
        <v>1770</v>
      </c>
      <c r="G587" s="0" t="s">
        <v>1002</v>
      </c>
      <c r="I587" s="0" t="n">
        <v>0</v>
      </c>
      <c r="J587" s="0" t="n">
        <v>8</v>
      </c>
      <c r="K587" s="0" t="n">
        <v>0</v>
      </c>
      <c r="L587" s="0" t="n">
        <v>96</v>
      </c>
    </row>
    <row r="588" customFormat="false" ht="12.8" hidden="false" customHeight="true" outlineLevel="0" collapsed="false">
      <c r="A588" s="0" t="s">
        <v>566</v>
      </c>
      <c r="B588" s="0" t="s">
        <v>483</v>
      </c>
      <c r="C588" s="0" t="s">
        <v>15</v>
      </c>
      <c r="D588" s="0" t="s">
        <v>162</v>
      </c>
      <c r="E588" s="0" t="n">
        <v>1770</v>
      </c>
      <c r="G588" s="0" t="s">
        <v>1003</v>
      </c>
      <c r="I588" s="0" t="n">
        <v>0</v>
      </c>
      <c r="J588" s="0" t="n">
        <v>6</v>
      </c>
      <c r="K588" s="0" t="n">
        <v>0</v>
      </c>
      <c r="L588" s="0" t="n">
        <v>72</v>
      </c>
    </row>
    <row r="589" customFormat="false" ht="12.8" hidden="false" customHeight="true" outlineLevel="0" collapsed="false">
      <c r="A589" s="0" t="s">
        <v>1004</v>
      </c>
      <c r="B589" s="0" t="s">
        <v>483</v>
      </c>
      <c r="C589" s="0" t="s">
        <v>15</v>
      </c>
      <c r="D589" s="0" t="s">
        <v>162</v>
      </c>
      <c r="E589" s="0" t="n">
        <v>1770</v>
      </c>
      <c r="G589" s="0" t="s">
        <v>1005</v>
      </c>
      <c r="I589" s="0" t="n">
        <v>0</v>
      </c>
      <c r="J589" s="0" t="n">
        <v>6</v>
      </c>
      <c r="K589" s="0" t="n">
        <v>0</v>
      </c>
      <c r="L589" s="0" t="n">
        <v>72</v>
      </c>
    </row>
    <row r="590" customFormat="false" ht="12.8" hidden="false" customHeight="true" outlineLevel="0" collapsed="false">
      <c r="A590" s="0" t="s">
        <v>1006</v>
      </c>
      <c r="B590" s="0" t="s">
        <v>483</v>
      </c>
      <c r="C590" s="0" t="s">
        <v>15</v>
      </c>
      <c r="D590" s="0" t="s">
        <v>162</v>
      </c>
      <c r="E590" s="0" t="n">
        <v>1770</v>
      </c>
      <c r="G590" s="0" t="s">
        <v>1005</v>
      </c>
      <c r="I590" s="0" t="n">
        <v>0</v>
      </c>
      <c r="J590" s="0" t="n">
        <v>6</v>
      </c>
      <c r="K590" s="0" t="n">
        <v>0</v>
      </c>
      <c r="L590" s="0" t="n">
        <v>72</v>
      </c>
    </row>
    <row r="591" customFormat="false" ht="12.8" hidden="false" customHeight="true" outlineLevel="0" collapsed="false">
      <c r="A591" s="0" t="s">
        <v>1007</v>
      </c>
      <c r="B591" s="0" t="s">
        <v>483</v>
      </c>
      <c r="C591" s="0" t="s">
        <v>15</v>
      </c>
      <c r="D591" s="0" t="s">
        <v>162</v>
      </c>
      <c r="E591" s="0" t="n">
        <v>1770</v>
      </c>
      <c r="G591" s="0" t="s">
        <v>1008</v>
      </c>
      <c r="I591" s="0" t="n">
        <v>13</v>
      </c>
      <c r="J591" s="0" t="n">
        <v>3</v>
      </c>
      <c r="K591" s="0" t="n">
        <v>6</v>
      </c>
      <c r="L591" s="0" t="n">
        <v>3162</v>
      </c>
    </row>
    <row r="592" customFormat="false" ht="12.8" hidden="false" customHeight="true" outlineLevel="0" collapsed="false">
      <c r="A592" s="0" t="s">
        <v>1009</v>
      </c>
      <c r="B592" s="0" t="s">
        <v>398</v>
      </c>
      <c r="C592" s="0" t="s">
        <v>15</v>
      </c>
      <c r="D592" s="0" t="s">
        <v>399</v>
      </c>
      <c r="E592" s="0" t="n">
        <v>1769</v>
      </c>
      <c r="G592" s="0" t="s">
        <v>1010</v>
      </c>
      <c r="I592" s="0" t="n">
        <v>1</v>
      </c>
      <c r="J592" s="0" t="n">
        <v>6</v>
      </c>
      <c r="K592" s="0" t="n">
        <v>0</v>
      </c>
      <c r="L592" s="0" t="n">
        <v>312</v>
      </c>
    </row>
    <row r="593" customFormat="false" ht="12.8" hidden="false" customHeight="true" outlineLevel="0" collapsed="false">
      <c r="A593" s="0" t="s">
        <v>397</v>
      </c>
      <c r="B593" s="0" t="s">
        <v>398</v>
      </c>
      <c r="C593" s="0" t="s">
        <v>15</v>
      </c>
      <c r="D593" s="0" t="s">
        <v>399</v>
      </c>
      <c r="E593" s="0" t="n">
        <v>1770</v>
      </c>
      <c r="G593" s="0" t="s">
        <v>1011</v>
      </c>
      <c r="I593" s="0" t="n">
        <v>1</v>
      </c>
      <c r="J593" s="0" t="s">
        <v>37</v>
      </c>
      <c r="K593" s="0" t="n">
        <v>0</v>
      </c>
      <c r="L593" s="0" t="n">
        <v>240</v>
      </c>
    </row>
    <row r="594" customFormat="false" ht="12.8" hidden="false" customHeight="true" outlineLevel="0" collapsed="false">
      <c r="A594" s="0" t="s">
        <v>397</v>
      </c>
      <c r="B594" s="0" t="s">
        <v>398</v>
      </c>
      <c r="C594" s="0" t="s">
        <v>15</v>
      </c>
      <c r="D594" s="0" t="s">
        <v>1012</v>
      </c>
      <c r="E594" s="0" t="n">
        <v>1771</v>
      </c>
      <c r="G594" s="0" t="s">
        <v>1013</v>
      </c>
      <c r="I594" s="0" t="n">
        <v>0</v>
      </c>
      <c r="J594" s="0" t="n">
        <v>5</v>
      </c>
      <c r="K594" s="0" t="n">
        <v>0</v>
      </c>
      <c r="L594" s="0" t="n">
        <v>60</v>
      </c>
    </row>
    <row r="595" customFormat="false" ht="12.8" hidden="false" customHeight="true" outlineLevel="0" collapsed="false">
      <c r="A595" s="0" t="s">
        <v>1014</v>
      </c>
      <c r="B595" s="0" t="n">
        <v>26</v>
      </c>
      <c r="C595" s="0" t="s">
        <v>1015</v>
      </c>
      <c r="D595" s="0" t="s">
        <v>1016</v>
      </c>
      <c r="E595" s="0" t="n">
        <v>1768</v>
      </c>
      <c r="G595" s="0" t="s">
        <v>1017</v>
      </c>
      <c r="I595" s="0" t="n">
        <v>0</v>
      </c>
      <c r="J595" s="0" t="n">
        <v>6</v>
      </c>
      <c r="K595" s="0" t="n">
        <v>0</v>
      </c>
      <c r="L595" s="0" t="n">
        <v>72</v>
      </c>
    </row>
    <row r="596" customFormat="false" ht="12.8" hidden="false" customHeight="true" outlineLevel="0" collapsed="false">
      <c r="A596" s="0" t="s">
        <v>1014</v>
      </c>
      <c r="B596" s="0" t="n">
        <v>26</v>
      </c>
      <c r="C596" s="0" t="s">
        <v>1015</v>
      </c>
      <c r="D596" s="0" t="s">
        <v>1016</v>
      </c>
      <c r="E596" s="0" t="n">
        <v>1768</v>
      </c>
      <c r="G596" s="0" t="s">
        <v>1018</v>
      </c>
      <c r="I596" s="0" t="n">
        <v>0</v>
      </c>
      <c r="J596" s="0" t="n">
        <v>11</v>
      </c>
      <c r="K596" s="0" t="n">
        <v>0</v>
      </c>
      <c r="L596" s="0" t="n">
        <v>132</v>
      </c>
    </row>
    <row r="597" customFormat="false" ht="12.8" hidden="false" customHeight="true" outlineLevel="0" collapsed="false">
      <c r="A597" s="0" t="s">
        <v>1014</v>
      </c>
      <c r="B597" s="0" t="n">
        <v>26</v>
      </c>
      <c r="C597" s="0" t="s">
        <v>1015</v>
      </c>
      <c r="D597" s="0" t="s">
        <v>1016</v>
      </c>
      <c r="E597" s="0" t="n">
        <v>1768</v>
      </c>
      <c r="G597" s="0" t="s">
        <v>1019</v>
      </c>
      <c r="I597" s="0" t="n">
        <v>0</v>
      </c>
      <c r="J597" s="0" t="n">
        <v>14</v>
      </c>
      <c r="K597" s="0" t="n">
        <v>0</v>
      </c>
      <c r="L597" s="0" t="n">
        <v>168</v>
      </c>
    </row>
    <row r="598" customFormat="false" ht="12.8" hidden="false" customHeight="true" outlineLevel="0" collapsed="false">
      <c r="A598" s="0" t="s">
        <v>1014</v>
      </c>
      <c r="B598" s="0" t="n">
        <v>26</v>
      </c>
      <c r="C598" s="0" t="s">
        <v>1015</v>
      </c>
      <c r="D598" s="0" t="s">
        <v>1016</v>
      </c>
      <c r="E598" s="0" t="n">
        <v>1768</v>
      </c>
      <c r="G598" s="0" t="s">
        <v>1020</v>
      </c>
      <c r="L598" s="0" t="n">
        <v>0</v>
      </c>
    </row>
    <row r="599" customFormat="false" ht="12.8" hidden="false" customHeight="true" outlineLevel="0" collapsed="false">
      <c r="A599" s="0" t="s">
        <v>1014</v>
      </c>
      <c r="B599" s="0" t="n">
        <v>26</v>
      </c>
      <c r="C599" s="0" t="s">
        <v>1015</v>
      </c>
      <c r="D599" s="0" t="s">
        <v>1016</v>
      </c>
      <c r="E599" s="0" t="n">
        <v>1768</v>
      </c>
      <c r="G599" s="0" t="s">
        <v>1021</v>
      </c>
      <c r="L599" s="0" t="n">
        <v>0</v>
      </c>
    </row>
    <row r="600" customFormat="false" ht="12.8" hidden="false" customHeight="true" outlineLevel="0" collapsed="false">
      <c r="A600" s="0" t="s">
        <v>1014</v>
      </c>
      <c r="B600" s="0" t="n">
        <v>26</v>
      </c>
      <c r="C600" s="0" t="s">
        <v>1015</v>
      </c>
      <c r="D600" s="0" t="s">
        <v>1016</v>
      </c>
      <c r="E600" s="0" t="n">
        <v>1770</v>
      </c>
      <c r="G600" s="0" t="s">
        <v>850</v>
      </c>
      <c r="I600" s="0" t="n">
        <v>0</v>
      </c>
      <c r="J600" s="0" t="n">
        <v>1</v>
      </c>
      <c r="K600" s="0" t="n">
        <v>0</v>
      </c>
      <c r="L600" s="0" t="n">
        <v>12</v>
      </c>
    </row>
    <row r="601" customFormat="false" ht="12.8" hidden="false" customHeight="true" outlineLevel="0" collapsed="false">
      <c r="A601" s="0" t="s">
        <v>1022</v>
      </c>
      <c r="B601" s="0" t="s">
        <v>1023</v>
      </c>
      <c r="C601" s="0" t="s">
        <v>38</v>
      </c>
      <c r="D601" s="0" t="s">
        <v>1024</v>
      </c>
      <c r="E601" s="0" t="n">
        <v>1769</v>
      </c>
      <c r="G601" s="0" t="s">
        <v>816</v>
      </c>
      <c r="L601" s="0" t="n">
        <v>0</v>
      </c>
    </row>
    <row r="602" customFormat="false" ht="12.8" hidden="false" customHeight="true" outlineLevel="0" collapsed="false">
      <c r="A602" s="0" t="s">
        <v>1022</v>
      </c>
      <c r="B602" s="0" t="s">
        <v>1023</v>
      </c>
      <c r="C602" s="0" t="s">
        <v>38</v>
      </c>
      <c r="D602" s="0" t="s">
        <v>1025</v>
      </c>
      <c r="E602" s="0" t="n">
        <v>1769</v>
      </c>
      <c r="G602" s="0" t="s">
        <v>1026</v>
      </c>
      <c r="I602" s="0" t="n">
        <v>0</v>
      </c>
      <c r="J602" s="0" t="s">
        <v>1027</v>
      </c>
      <c r="K602" s="0" t="n">
        <v>0</v>
      </c>
      <c r="L602" s="0" t="s">
        <v>1028</v>
      </c>
    </row>
    <row r="603" customFormat="false" ht="12.8" hidden="false" customHeight="true" outlineLevel="0" collapsed="false">
      <c r="A603" s="0" t="s">
        <v>1029</v>
      </c>
      <c r="B603" s="0" t="s">
        <v>1023</v>
      </c>
      <c r="C603" s="0" t="s">
        <v>1030</v>
      </c>
      <c r="D603" s="0" t="s">
        <v>1031</v>
      </c>
      <c r="E603" s="0" t="n">
        <v>1767</v>
      </c>
      <c r="G603" s="0" t="s">
        <v>1032</v>
      </c>
      <c r="I603" s="0" t="n">
        <v>0</v>
      </c>
      <c r="J603" s="0" t="n">
        <v>12</v>
      </c>
      <c r="K603" s="0" t="n">
        <v>0</v>
      </c>
      <c r="L603" s="0" t="n">
        <v>144</v>
      </c>
    </row>
    <row r="604" customFormat="false" ht="12.8" hidden="false" customHeight="true" outlineLevel="0" collapsed="false">
      <c r="A604" s="0" t="s">
        <v>1029</v>
      </c>
      <c r="B604" s="0" t="s">
        <v>1023</v>
      </c>
      <c r="C604" s="0" t="s">
        <v>1030</v>
      </c>
      <c r="D604" s="0" t="s">
        <v>572</v>
      </c>
      <c r="E604" s="0" t="n">
        <v>1774</v>
      </c>
      <c r="G604" s="0" t="s">
        <v>132</v>
      </c>
      <c r="I604" s="0" t="n">
        <v>0</v>
      </c>
      <c r="J604" s="0" t="n">
        <v>5</v>
      </c>
      <c r="K604" s="0" t="n">
        <v>0</v>
      </c>
      <c r="L604" s="0" t="n">
        <v>60</v>
      </c>
    </row>
    <row r="605" customFormat="false" ht="12.8" hidden="false" customHeight="true" outlineLevel="0" collapsed="false">
      <c r="A605" s="0" t="s">
        <v>1029</v>
      </c>
      <c r="B605" s="0" t="s">
        <v>1023</v>
      </c>
      <c r="C605" s="0" t="s">
        <v>1030</v>
      </c>
      <c r="D605" s="0" t="s">
        <v>572</v>
      </c>
      <c r="E605" s="0" t="n">
        <v>1774</v>
      </c>
      <c r="G605" s="0" t="s">
        <v>1033</v>
      </c>
      <c r="I605" s="0" t="n">
        <v>0</v>
      </c>
      <c r="J605" s="0" t="n">
        <v>3</v>
      </c>
      <c r="K605" s="0" t="n">
        <v>0</v>
      </c>
      <c r="L605" s="0" t="n">
        <v>36</v>
      </c>
    </row>
    <row r="606" customFormat="false" ht="12.8" hidden="false" customHeight="true" outlineLevel="0" collapsed="false">
      <c r="A606" s="0" t="s">
        <v>1029</v>
      </c>
      <c r="B606" s="0" t="s">
        <v>1023</v>
      </c>
      <c r="C606" s="0" t="s">
        <v>1030</v>
      </c>
      <c r="D606" s="0" t="s">
        <v>572</v>
      </c>
      <c r="E606" s="0" t="n">
        <v>1774</v>
      </c>
      <c r="G606" s="0" t="s">
        <v>672</v>
      </c>
      <c r="I606" s="0" t="n">
        <v>0</v>
      </c>
      <c r="J606" s="0" t="n">
        <v>1</v>
      </c>
      <c r="K606" s="0" t="n">
        <v>0</v>
      </c>
      <c r="L606" s="0" t="n">
        <v>12</v>
      </c>
    </row>
    <row r="607" customFormat="false" ht="12.8" hidden="false" customHeight="true" outlineLevel="0" collapsed="false">
      <c r="A607" s="0" t="s">
        <v>1029</v>
      </c>
      <c r="B607" s="0" t="s">
        <v>1023</v>
      </c>
      <c r="C607" s="0" t="s">
        <v>1030</v>
      </c>
      <c r="D607" s="0" t="s">
        <v>948</v>
      </c>
      <c r="E607" s="0" t="n">
        <v>1774</v>
      </c>
      <c r="G607" s="0" t="s">
        <v>1033</v>
      </c>
      <c r="I607" s="0" t="n">
        <v>0</v>
      </c>
      <c r="J607" s="0" t="n">
        <v>3</v>
      </c>
      <c r="K607" s="0" t="n">
        <v>0</v>
      </c>
      <c r="L607" s="0" t="n">
        <v>36</v>
      </c>
    </row>
    <row r="608" customFormat="false" ht="12.8" hidden="false" customHeight="true" outlineLevel="0" collapsed="false">
      <c r="A608" s="0" t="s">
        <v>1029</v>
      </c>
      <c r="B608" s="0" t="s">
        <v>1023</v>
      </c>
      <c r="C608" s="0" t="s">
        <v>1030</v>
      </c>
      <c r="D608" s="0" t="s">
        <v>948</v>
      </c>
      <c r="E608" s="0" t="n">
        <v>1774</v>
      </c>
      <c r="G608" s="0" t="s">
        <v>296</v>
      </c>
      <c r="I608" s="0" t="n">
        <v>0</v>
      </c>
      <c r="J608" s="0" t="n">
        <v>12</v>
      </c>
      <c r="K608" s="0" t="n">
        <v>0</v>
      </c>
      <c r="L608" s="0" t="n">
        <v>144</v>
      </c>
    </row>
    <row r="609" customFormat="false" ht="12.8" hidden="false" customHeight="true" outlineLevel="0" collapsed="false">
      <c r="A609" s="0" t="s">
        <v>1029</v>
      </c>
      <c r="B609" s="0" t="s">
        <v>1023</v>
      </c>
      <c r="C609" s="0" t="s">
        <v>1030</v>
      </c>
      <c r="D609" s="0" t="s">
        <v>243</v>
      </c>
      <c r="E609" s="0" t="n">
        <v>1774</v>
      </c>
      <c r="F609" s="0" t="s">
        <v>801</v>
      </c>
      <c r="G609" s="0" t="s">
        <v>414</v>
      </c>
      <c r="I609" s="0" t="n">
        <v>0</v>
      </c>
      <c r="J609" s="0" t="n">
        <v>4</v>
      </c>
      <c r="K609" s="0" t="n">
        <v>6</v>
      </c>
      <c r="L609" s="0" t="n">
        <v>54</v>
      </c>
    </row>
    <row r="610" customFormat="false" ht="12.8" hidden="false" customHeight="true" outlineLevel="0" collapsed="false">
      <c r="A610" s="0" t="s">
        <v>1029</v>
      </c>
      <c r="B610" s="0" t="s">
        <v>1023</v>
      </c>
      <c r="C610" s="0" t="s">
        <v>1030</v>
      </c>
      <c r="D610" s="0" t="s">
        <v>243</v>
      </c>
      <c r="E610" s="0" t="n">
        <v>1774</v>
      </c>
      <c r="G610" s="0" t="s">
        <v>1034</v>
      </c>
      <c r="I610" s="0" t="n">
        <v>0</v>
      </c>
      <c r="J610" s="0" t="n">
        <v>1</v>
      </c>
      <c r="K610" s="0" t="n">
        <v>6</v>
      </c>
      <c r="L610" s="0" t="n">
        <v>18</v>
      </c>
    </row>
    <row r="611" customFormat="false" ht="12.8" hidden="false" customHeight="true" outlineLevel="0" collapsed="false">
      <c r="A611" s="0" t="s">
        <v>1029</v>
      </c>
      <c r="B611" s="0" t="s">
        <v>1023</v>
      </c>
      <c r="C611" s="0" t="s">
        <v>1030</v>
      </c>
      <c r="D611" s="0" t="s">
        <v>243</v>
      </c>
      <c r="E611" s="0" t="n">
        <v>1774</v>
      </c>
      <c r="G611" s="0" t="s">
        <v>672</v>
      </c>
      <c r="I611" s="0" t="n">
        <v>0</v>
      </c>
      <c r="J611" s="0" t="n">
        <v>1</v>
      </c>
      <c r="K611" s="0" t="n">
        <v>6</v>
      </c>
      <c r="L611" s="0" t="n">
        <v>18</v>
      </c>
    </row>
    <row r="612" customFormat="false" ht="12.8" hidden="false" customHeight="true" outlineLevel="0" collapsed="false">
      <c r="A612" s="0" t="s">
        <v>1029</v>
      </c>
      <c r="B612" s="0" t="s">
        <v>1023</v>
      </c>
      <c r="C612" s="0" t="s">
        <v>1030</v>
      </c>
      <c r="D612" s="0" t="s">
        <v>553</v>
      </c>
      <c r="E612" s="0" t="n">
        <v>1774</v>
      </c>
      <c r="G612" s="0" t="s">
        <v>1035</v>
      </c>
      <c r="I612" s="0" t="n">
        <v>0</v>
      </c>
      <c r="J612" s="0" t="n">
        <v>2</v>
      </c>
      <c r="K612" s="0" t="n">
        <v>0</v>
      </c>
      <c r="L612" s="0" t="n">
        <v>24</v>
      </c>
    </row>
    <row r="613" customFormat="false" ht="12.8" hidden="false" customHeight="true" outlineLevel="0" collapsed="false">
      <c r="A613" s="0" t="s">
        <v>154</v>
      </c>
      <c r="B613" s="0" t="s">
        <v>155</v>
      </c>
      <c r="C613" s="0" t="s">
        <v>15</v>
      </c>
      <c r="D613" s="0" t="s">
        <v>148</v>
      </c>
      <c r="E613" s="0" t="n">
        <v>1772</v>
      </c>
      <c r="G613" s="0" t="s">
        <v>1036</v>
      </c>
      <c r="I613" s="0" t="n">
        <v>1</v>
      </c>
      <c r="J613" s="0" t="n">
        <v>2</v>
      </c>
      <c r="K613" s="0" t="n">
        <v>7</v>
      </c>
      <c r="L613" s="0" t="n">
        <v>271</v>
      </c>
    </row>
    <row r="614" customFormat="false" ht="12.8" hidden="false" customHeight="true" outlineLevel="0" collapsed="false">
      <c r="A614" s="0" t="s">
        <v>154</v>
      </c>
      <c r="B614" s="0" t="s">
        <v>155</v>
      </c>
      <c r="C614" s="0" t="s">
        <v>15</v>
      </c>
      <c r="D614" s="0" t="s">
        <v>148</v>
      </c>
      <c r="E614" s="0" t="n">
        <v>1772</v>
      </c>
      <c r="G614" s="0" t="s">
        <v>1037</v>
      </c>
      <c r="H614" s="0" t="s">
        <v>254</v>
      </c>
      <c r="I614" s="0" t="n">
        <v>0</v>
      </c>
      <c r="J614" s="0" t="n">
        <v>16</v>
      </c>
      <c r="K614" s="0" t="n">
        <v>0</v>
      </c>
      <c r="L614" s="0" t="n">
        <v>192</v>
      </c>
    </row>
    <row r="615" customFormat="false" ht="12.8" hidden="false" customHeight="true" outlineLevel="0" collapsed="false">
      <c r="A615" s="0" t="s">
        <v>154</v>
      </c>
      <c r="B615" s="0" t="s">
        <v>155</v>
      </c>
      <c r="C615" s="0" t="s">
        <v>15</v>
      </c>
      <c r="D615" s="0" t="s">
        <v>148</v>
      </c>
      <c r="E615" s="0" t="n">
        <v>1772</v>
      </c>
      <c r="G615" s="0" t="s">
        <v>1038</v>
      </c>
      <c r="I615" s="0" t="n">
        <v>0</v>
      </c>
      <c r="J615" s="0" t="n">
        <v>2</v>
      </c>
      <c r="K615" s="0" t="n">
        <v>0</v>
      </c>
      <c r="L615" s="0" t="n">
        <v>24</v>
      </c>
    </row>
    <row r="616" customFormat="false" ht="12.8" hidden="false" customHeight="true" outlineLevel="0" collapsed="false">
      <c r="A616" s="0" t="s">
        <v>154</v>
      </c>
      <c r="B616" s="0" t="s">
        <v>155</v>
      </c>
      <c r="C616" s="0" t="s">
        <v>15</v>
      </c>
      <c r="D616" s="0" t="s">
        <v>148</v>
      </c>
      <c r="E616" s="0" t="n">
        <v>1772</v>
      </c>
      <c r="G616" s="0" t="s">
        <v>1039</v>
      </c>
      <c r="H616" s="0" t="s">
        <v>449</v>
      </c>
      <c r="L616" s="0" t="n">
        <v>0</v>
      </c>
    </row>
    <row r="617" customFormat="false" ht="12.8" hidden="false" customHeight="true" outlineLevel="0" collapsed="false">
      <c r="A617" s="0" t="s">
        <v>154</v>
      </c>
      <c r="B617" s="0" t="s">
        <v>155</v>
      </c>
      <c r="C617" s="0" t="s">
        <v>15</v>
      </c>
      <c r="D617" s="0" t="s">
        <v>148</v>
      </c>
      <c r="E617" s="0" t="n">
        <v>1772</v>
      </c>
      <c r="G617" s="0" t="s">
        <v>1040</v>
      </c>
      <c r="H617" s="0" t="s">
        <v>910</v>
      </c>
      <c r="L617" s="0" t="n">
        <v>0</v>
      </c>
    </row>
    <row r="618" customFormat="false" ht="12.8" hidden="false" customHeight="true" outlineLevel="0" collapsed="false">
      <c r="A618" s="0" t="s">
        <v>154</v>
      </c>
      <c r="B618" s="0" t="s">
        <v>155</v>
      </c>
      <c r="C618" s="0" t="s">
        <v>15</v>
      </c>
      <c r="D618" s="0" t="s">
        <v>148</v>
      </c>
      <c r="E618" s="0" t="n">
        <v>1772</v>
      </c>
      <c r="G618" s="0" t="s">
        <v>1041</v>
      </c>
      <c r="H618" s="0" t="s">
        <v>1042</v>
      </c>
      <c r="L618" s="0" t="n">
        <v>0</v>
      </c>
    </row>
    <row r="619" customFormat="false" ht="12.8" hidden="false" customHeight="true" outlineLevel="0" collapsed="false">
      <c r="A619" s="0" t="s">
        <v>154</v>
      </c>
      <c r="B619" s="0" t="s">
        <v>155</v>
      </c>
      <c r="C619" s="0" t="s">
        <v>15</v>
      </c>
      <c r="D619" s="0" t="s">
        <v>148</v>
      </c>
      <c r="E619" s="0" t="n">
        <v>1772</v>
      </c>
      <c r="G619" s="0" t="s">
        <v>1043</v>
      </c>
      <c r="I619" s="0" t="n">
        <v>0</v>
      </c>
      <c r="J619" s="0" t="n">
        <v>4</v>
      </c>
      <c r="K619" s="0" t="n">
        <v>0</v>
      </c>
      <c r="L619" s="0" t="n">
        <v>48</v>
      </c>
    </row>
    <row r="620" customFormat="false" ht="12.8" hidden="false" customHeight="true" outlineLevel="0" collapsed="false">
      <c r="A620" s="0" t="s">
        <v>154</v>
      </c>
      <c r="B620" s="0" t="s">
        <v>155</v>
      </c>
      <c r="C620" s="0" t="s">
        <v>15</v>
      </c>
      <c r="D620" s="0" t="s">
        <v>148</v>
      </c>
      <c r="E620" s="0" t="n">
        <v>1772</v>
      </c>
      <c r="G620" s="0" t="s">
        <v>609</v>
      </c>
      <c r="I620" s="0" t="n">
        <v>0</v>
      </c>
      <c r="J620" s="0" t="n">
        <v>1</v>
      </c>
      <c r="K620" s="0" t="n">
        <v>0</v>
      </c>
      <c r="L620" s="0" t="n">
        <v>12</v>
      </c>
    </row>
    <row r="621" customFormat="false" ht="12.8" hidden="false" customHeight="true" outlineLevel="0" collapsed="false">
      <c r="A621" s="0" t="s">
        <v>154</v>
      </c>
      <c r="B621" s="0" t="s">
        <v>155</v>
      </c>
      <c r="C621" s="0" t="s">
        <v>15</v>
      </c>
      <c r="D621" s="0" t="s">
        <v>148</v>
      </c>
      <c r="E621" s="0" t="n">
        <v>1772</v>
      </c>
      <c r="G621" s="0" t="s">
        <v>605</v>
      </c>
      <c r="H621" s="0" t="s">
        <v>84</v>
      </c>
      <c r="I621" s="0" t="n">
        <v>0</v>
      </c>
      <c r="J621" s="0" t="n">
        <v>12</v>
      </c>
      <c r="K621" s="0" t="n">
        <v>0</v>
      </c>
      <c r="L621" s="0" t="n">
        <v>144</v>
      </c>
    </row>
    <row r="622" customFormat="false" ht="12.8" hidden="false" customHeight="true" outlineLevel="0" collapsed="false">
      <c r="A622" s="0" t="s">
        <v>154</v>
      </c>
      <c r="B622" s="0" t="s">
        <v>155</v>
      </c>
      <c r="C622" s="0" t="s">
        <v>15</v>
      </c>
      <c r="D622" s="0" t="s">
        <v>1044</v>
      </c>
      <c r="E622" s="0" t="n">
        <v>1772</v>
      </c>
      <c r="G622" s="0" t="s">
        <v>1045</v>
      </c>
      <c r="I622" s="0" t="n">
        <v>1</v>
      </c>
      <c r="J622" s="0" t="n">
        <v>10</v>
      </c>
      <c r="K622" s="0" t="n">
        <v>0</v>
      </c>
      <c r="L622" s="0" t="n">
        <v>360</v>
      </c>
    </row>
    <row r="623" customFormat="false" ht="12.8" hidden="false" customHeight="true" outlineLevel="0" collapsed="false">
      <c r="A623" s="0" t="s">
        <v>154</v>
      </c>
      <c r="B623" s="0" t="s">
        <v>155</v>
      </c>
      <c r="C623" s="0" t="s">
        <v>15</v>
      </c>
      <c r="D623" s="0" t="s">
        <v>1044</v>
      </c>
      <c r="E623" s="0" t="n">
        <v>1772</v>
      </c>
      <c r="G623" s="0" t="s">
        <v>1046</v>
      </c>
      <c r="I623" s="0" t="n">
        <v>0</v>
      </c>
      <c r="J623" s="0" t="n">
        <v>8</v>
      </c>
      <c r="K623" s="0" t="n">
        <v>0</v>
      </c>
      <c r="L623" s="0" t="n">
        <v>96</v>
      </c>
    </row>
    <row r="624" customFormat="false" ht="12.8" hidden="false" customHeight="true" outlineLevel="0" collapsed="false">
      <c r="A624" s="0" t="s">
        <v>154</v>
      </c>
      <c r="B624" s="0" t="s">
        <v>155</v>
      </c>
      <c r="C624" s="0" t="s">
        <v>15</v>
      </c>
      <c r="D624" s="0" t="s">
        <v>644</v>
      </c>
      <c r="E624" s="0" t="n">
        <v>1772</v>
      </c>
      <c r="G624" s="0" t="s">
        <v>1047</v>
      </c>
      <c r="H624" s="0" t="s">
        <v>1048</v>
      </c>
      <c r="I624" s="0" t="n">
        <v>0</v>
      </c>
      <c r="J624" s="0" t="n">
        <v>8</v>
      </c>
      <c r="K624" s="0" t="n">
        <v>12</v>
      </c>
      <c r="L624" s="0" t="n">
        <v>108</v>
      </c>
    </row>
    <row r="625" customFormat="false" ht="12.8" hidden="false" customHeight="true" outlineLevel="0" collapsed="false">
      <c r="A625" s="0" t="s">
        <v>154</v>
      </c>
      <c r="B625" s="0" t="s">
        <v>155</v>
      </c>
      <c r="C625" s="0" t="s">
        <v>15</v>
      </c>
      <c r="D625" s="0" t="s">
        <v>930</v>
      </c>
      <c r="E625" s="0" t="n">
        <v>1772</v>
      </c>
      <c r="G625" s="0" t="s">
        <v>1049</v>
      </c>
      <c r="I625" s="0" t="n">
        <v>0</v>
      </c>
      <c r="J625" s="0" t="n">
        <v>4</v>
      </c>
      <c r="K625" s="0" t="n">
        <v>6</v>
      </c>
      <c r="L625" s="0" t="n">
        <v>54</v>
      </c>
    </row>
    <row r="626" customFormat="false" ht="12.8" hidden="false" customHeight="true" outlineLevel="0" collapsed="false">
      <c r="A626" s="0" t="s">
        <v>154</v>
      </c>
      <c r="B626" s="0" t="s">
        <v>155</v>
      </c>
      <c r="C626" s="0" t="s">
        <v>15</v>
      </c>
      <c r="D626" s="0" t="s">
        <v>930</v>
      </c>
      <c r="E626" s="0" t="n">
        <v>1772</v>
      </c>
      <c r="G626" s="0" t="s">
        <v>839</v>
      </c>
      <c r="I626" s="0" t="n">
        <v>0</v>
      </c>
      <c r="J626" s="0" t="n">
        <v>0</v>
      </c>
      <c r="K626" s="0" t="n">
        <v>9</v>
      </c>
      <c r="L626" s="0" t="n">
        <v>9</v>
      </c>
    </row>
    <row r="627" customFormat="false" ht="12.8" hidden="false" customHeight="true" outlineLevel="0" collapsed="false">
      <c r="A627" s="0" t="s">
        <v>154</v>
      </c>
      <c r="B627" s="0" t="s">
        <v>155</v>
      </c>
      <c r="C627" s="0" t="s">
        <v>15</v>
      </c>
      <c r="D627" s="0" t="s">
        <v>930</v>
      </c>
      <c r="E627" s="0" t="n">
        <v>1772</v>
      </c>
      <c r="G627" s="0" t="s">
        <v>1050</v>
      </c>
      <c r="H627" s="0" t="s">
        <v>84</v>
      </c>
      <c r="I627" s="0" t="n">
        <v>0</v>
      </c>
      <c r="J627" s="0" t="n">
        <v>7</v>
      </c>
      <c r="K627" s="0" t="n">
        <v>6</v>
      </c>
      <c r="L627" s="0" t="n">
        <v>90</v>
      </c>
    </row>
    <row r="628" customFormat="false" ht="12.8" hidden="false" customHeight="true" outlineLevel="0" collapsed="false">
      <c r="A628" s="0" t="s">
        <v>154</v>
      </c>
      <c r="B628" s="0" t="s">
        <v>155</v>
      </c>
      <c r="C628" s="0" t="s">
        <v>15</v>
      </c>
      <c r="D628" s="0" t="s">
        <v>1051</v>
      </c>
      <c r="E628" s="0" t="n">
        <v>1772</v>
      </c>
      <c r="G628" s="0" t="s">
        <v>1052</v>
      </c>
      <c r="H628" s="0" t="s">
        <v>223</v>
      </c>
      <c r="I628" s="0" t="n">
        <v>1</v>
      </c>
      <c r="J628" s="0" t="n">
        <v>12</v>
      </c>
      <c r="K628" s="0" t="n">
        <v>0</v>
      </c>
      <c r="L628" s="0" t="n">
        <v>384</v>
      </c>
    </row>
    <row r="629" customFormat="false" ht="12.8" hidden="false" customHeight="true" outlineLevel="0" collapsed="false">
      <c r="A629" s="0" t="s">
        <v>154</v>
      </c>
      <c r="B629" s="0" t="s">
        <v>155</v>
      </c>
      <c r="C629" s="0" t="s">
        <v>15</v>
      </c>
      <c r="D629" s="0" t="s">
        <v>1051</v>
      </c>
      <c r="E629" s="0" t="n">
        <v>1772</v>
      </c>
      <c r="G629" s="0" t="s">
        <v>1053</v>
      </c>
      <c r="I629" s="0" t="n">
        <v>0</v>
      </c>
      <c r="J629" s="0" t="n">
        <v>4</v>
      </c>
      <c r="K629" s="0" t="n">
        <v>0</v>
      </c>
      <c r="L629" s="0" t="n">
        <v>48</v>
      </c>
    </row>
    <row r="630" customFormat="false" ht="12.8" hidden="false" customHeight="true" outlineLevel="0" collapsed="false">
      <c r="A630" s="0" t="s">
        <v>154</v>
      </c>
      <c r="B630" s="0" t="s">
        <v>155</v>
      </c>
      <c r="C630" s="0" t="s">
        <v>15</v>
      </c>
      <c r="D630" s="0" t="s">
        <v>1054</v>
      </c>
      <c r="E630" s="0" t="n">
        <v>1773</v>
      </c>
      <c r="F630" s="0" t="s">
        <v>1055</v>
      </c>
      <c r="G630" s="0" t="s">
        <v>1056</v>
      </c>
      <c r="I630" s="0" t="n">
        <v>1</v>
      </c>
      <c r="J630" s="0" t="n">
        <v>0</v>
      </c>
      <c r="K630" s="0" t="n">
        <v>0</v>
      </c>
      <c r="L630" s="0" t="n">
        <v>240</v>
      </c>
    </row>
    <row r="631" customFormat="false" ht="12.8" hidden="false" customHeight="true" outlineLevel="0" collapsed="false">
      <c r="A631" s="0" t="s">
        <v>154</v>
      </c>
      <c r="B631" s="0" t="s">
        <v>155</v>
      </c>
      <c r="C631" s="0" t="s">
        <v>15</v>
      </c>
      <c r="D631" s="0" t="s">
        <v>1057</v>
      </c>
      <c r="E631" s="0" t="n">
        <v>1773</v>
      </c>
      <c r="G631" s="0" t="s">
        <v>1058</v>
      </c>
      <c r="I631" s="0" t="n">
        <v>0</v>
      </c>
      <c r="J631" s="0" t="n">
        <v>5</v>
      </c>
      <c r="K631" s="0" t="n">
        <v>0</v>
      </c>
      <c r="L631" s="0" t="n">
        <v>60</v>
      </c>
    </row>
    <row r="632" customFormat="false" ht="12.8" hidden="false" customHeight="true" outlineLevel="0" collapsed="false">
      <c r="A632" s="0" t="s">
        <v>154</v>
      </c>
      <c r="B632" s="0" t="s">
        <v>155</v>
      </c>
      <c r="C632" s="0" t="s">
        <v>15</v>
      </c>
      <c r="D632" s="0" t="s">
        <v>156</v>
      </c>
      <c r="E632" s="0" t="n">
        <v>1774</v>
      </c>
      <c r="G632" s="0" t="s">
        <v>702</v>
      </c>
      <c r="I632" s="0" t="n">
        <v>0</v>
      </c>
      <c r="J632" s="0" t="n">
        <v>1</v>
      </c>
      <c r="K632" s="0" t="n">
        <v>6</v>
      </c>
      <c r="L632" s="0" t="n">
        <v>18</v>
      </c>
    </row>
    <row r="633" customFormat="false" ht="12.8" hidden="false" customHeight="true" outlineLevel="0" collapsed="false">
      <c r="A633" s="0" t="s">
        <v>154</v>
      </c>
      <c r="B633" s="0" t="s">
        <v>155</v>
      </c>
      <c r="C633" s="0" t="s">
        <v>15</v>
      </c>
      <c r="D633" s="0" t="s">
        <v>156</v>
      </c>
      <c r="E633" s="0" t="n">
        <v>1774</v>
      </c>
      <c r="G633" s="0" t="s">
        <v>1059</v>
      </c>
      <c r="I633" s="0" t="n">
        <v>8</v>
      </c>
      <c r="J633" s="0" t="n">
        <v>13</v>
      </c>
      <c r="K633" s="0" t="n">
        <v>5</v>
      </c>
      <c r="L633" s="0" t="n">
        <v>2081</v>
      </c>
    </row>
    <row r="634" customFormat="false" ht="12.8" hidden="false" customHeight="true" outlineLevel="0" collapsed="false">
      <c r="A634" s="0" t="s">
        <v>154</v>
      </c>
      <c r="B634" s="0" t="s">
        <v>155</v>
      </c>
      <c r="C634" s="0" t="s">
        <v>15</v>
      </c>
      <c r="D634" s="0" t="s">
        <v>156</v>
      </c>
      <c r="E634" s="0" t="n">
        <v>1774</v>
      </c>
      <c r="G634" s="0" t="s">
        <v>1060</v>
      </c>
      <c r="I634" s="0" t="n">
        <v>0</v>
      </c>
      <c r="J634" s="0" t="n">
        <v>11</v>
      </c>
      <c r="K634" s="0" t="n">
        <v>0</v>
      </c>
      <c r="L634" s="0" t="n">
        <v>132</v>
      </c>
    </row>
    <row r="635" customFormat="false" ht="12.8" hidden="false" customHeight="true" outlineLevel="0" collapsed="false">
      <c r="A635" s="0" t="s">
        <v>154</v>
      </c>
      <c r="B635" s="0" t="s">
        <v>155</v>
      </c>
      <c r="C635" s="0" t="s">
        <v>15</v>
      </c>
      <c r="D635" s="0" t="s">
        <v>156</v>
      </c>
      <c r="E635" s="0" t="n">
        <v>1774</v>
      </c>
      <c r="G635" s="0" t="s">
        <v>775</v>
      </c>
      <c r="I635" s="0" t="n">
        <v>0</v>
      </c>
      <c r="J635" s="0" t="n">
        <v>4</v>
      </c>
      <c r="K635" s="0" t="n">
        <v>0</v>
      </c>
      <c r="L635" s="0" t="n">
        <v>48</v>
      </c>
    </row>
    <row r="636" customFormat="false" ht="12.8" hidden="false" customHeight="true" outlineLevel="0" collapsed="false">
      <c r="A636" s="0" t="s">
        <v>154</v>
      </c>
      <c r="B636" s="0" t="s">
        <v>155</v>
      </c>
      <c r="C636" s="0" t="s">
        <v>15</v>
      </c>
      <c r="D636" s="0" t="s">
        <v>156</v>
      </c>
      <c r="E636" s="0" t="n">
        <v>1774</v>
      </c>
      <c r="G636" s="0" t="s">
        <v>1061</v>
      </c>
      <c r="I636" s="0" t="n">
        <v>4</v>
      </c>
      <c r="J636" s="0" t="n">
        <v>4</v>
      </c>
      <c r="K636" s="0" t="n">
        <v>5</v>
      </c>
      <c r="L636" s="0" t="n">
        <v>1013</v>
      </c>
    </row>
    <row r="637" customFormat="false" ht="12.8" hidden="false" customHeight="true" outlineLevel="0" collapsed="false">
      <c r="A637" s="0" t="s">
        <v>154</v>
      </c>
      <c r="B637" s="0" t="s">
        <v>155</v>
      </c>
      <c r="C637" s="0" t="s">
        <v>15</v>
      </c>
      <c r="D637" s="0" t="s">
        <v>156</v>
      </c>
      <c r="E637" s="0" t="n">
        <v>1774</v>
      </c>
      <c r="G637" s="0" t="s">
        <v>1062</v>
      </c>
      <c r="H637" s="0" t="s">
        <v>254</v>
      </c>
      <c r="I637" s="0" t="n">
        <v>0</v>
      </c>
      <c r="J637" s="0" t="n">
        <v>9</v>
      </c>
      <c r="K637" s="0" t="n">
        <v>0</v>
      </c>
      <c r="L637" s="0" t="n">
        <v>108</v>
      </c>
    </row>
    <row r="638" customFormat="false" ht="12.8" hidden="false" customHeight="true" outlineLevel="0" collapsed="false">
      <c r="A638" s="0" t="s">
        <v>1063</v>
      </c>
      <c r="B638" s="0" t="s">
        <v>1064</v>
      </c>
      <c r="C638" s="0" t="s">
        <v>1065</v>
      </c>
      <c r="D638" s="0" t="s">
        <v>1066</v>
      </c>
      <c r="E638" s="0" t="n">
        <v>1770</v>
      </c>
      <c r="G638" s="0" t="s">
        <v>1067</v>
      </c>
      <c r="H638" s="0" t="s">
        <v>254</v>
      </c>
      <c r="I638" s="0" t="n">
        <v>1</v>
      </c>
      <c r="J638" s="0" t="n">
        <v>0</v>
      </c>
      <c r="K638" s="0" t="n">
        <v>0</v>
      </c>
      <c r="L638" s="0" t="n">
        <v>240</v>
      </c>
    </row>
    <row r="639" customFormat="false" ht="12.8" hidden="false" customHeight="true" outlineLevel="0" collapsed="false">
      <c r="A639" s="0" t="s">
        <v>1063</v>
      </c>
      <c r="B639" s="0" t="s">
        <v>1064</v>
      </c>
      <c r="C639" s="0" t="s">
        <v>1065</v>
      </c>
      <c r="D639" s="0" t="s">
        <v>1066</v>
      </c>
      <c r="E639" s="0" t="n">
        <v>1770</v>
      </c>
      <c r="G639" s="0" t="s">
        <v>1068</v>
      </c>
      <c r="H639" s="0" t="s">
        <v>223</v>
      </c>
      <c r="I639" s="0" t="n">
        <v>2</v>
      </c>
      <c r="J639" s="0" t="n">
        <v>8</v>
      </c>
      <c r="K639" s="0" t="n">
        <v>0</v>
      </c>
      <c r="L639" s="0" t="n">
        <v>576</v>
      </c>
    </row>
    <row r="640" customFormat="false" ht="12.8" hidden="false" customHeight="true" outlineLevel="0" collapsed="false">
      <c r="A640" s="0" t="s">
        <v>1063</v>
      </c>
      <c r="B640" s="0" t="s">
        <v>1064</v>
      </c>
      <c r="C640" s="0" t="s">
        <v>1065</v>
      </c>
      <c r="D640" s="0" t="s">
        <v>1066</v>
      </c>
      <c r="E640" s="0" t="n">
        <v>1770</v>
      </c>
      <c r="G640" s="0" t="s">
        <v>673</v>
      </c>
      <c r="H640" s="0" t="s">
        <v>254</v>
      </c>
      <c r="L640" s="0" t="n">
        <v>0</v>
      </c>
    </row>
    <row r="641" customFormat="false" ht="12.8" hidden="false" customHeight="true" outlineLevel="0" collapsed="false">
      <c r="A641" s="0" t="s">
        <v>1063</v>
      </c>
      <c r="B641" s="0" t="s">
        <v>1064</v>
      </c>
      <c r="C641" s="0" t="s">
        <v>1065</v>
      </c>
      <c r="D641" s="0" t="s">
        <v>1066</v>
      </c>
      <c r="E641" s="0" t="n">
        <v>1770</v>
      </c>
      <c r="G641" s="0" t="s">
        <v>672</v>
      </c>
      <c r="H641" s="0" t="s">
        <v>449</v>
      </c>
      <c r="L641" s="0" t="n">
        <v>0</v>
      </c>
    </row>
    <row r="642" customFormat="false" ht="12.8" hidden="false" customHeight="true" outlineLevel="0" collapsed="false">
      <c r="A642" s="0" t="s">
        <v>1063</v>
      </c>
      <c r="B642" s="0" t="s">
        <v>1064</v>
      </c>
      <c r="C642" s="0" t="s">
        <v>1065</v>
      </c>
      <c r="D642" s="0" t="s">
        <v>1066</v>
      </c>
      <c r="E642" s="0" t="n">
        <v>1770</v>
      </c>
      <c r="G642" s="0" t="s">
        <v>1069</v>
      </c>
      <c r="I642" s="0" t="n">
        <v>0</v>
      </c>
      <c r="J642" s="0" t="n">
        <v>2</v>
      </c>
      <c r="K642" s="0" t="n">
        <v>0</v>
      </c>
      <c r="L642" s="0" t="n">
        <v>24</v>
      </c>
    </row>
    <row r="643" customFormat="false" ht="12.8" hidden="false" customHeight="true" outlineLevel="0" collapsed="false">
      <c r="A643" s="0" t="s">
        <v>1063</v>
      </c>
      <c r="B643" s="0" t="s">
        <v>1064</v>
      </c>
      <c r="C643" s="0" t="s">
        <v>1065</v>
      </c>
      <c r="D643" s="0" t="s">
        <v>1066</v>
      </c>
      <c r="E643" s="0" t="n">
        <v>1770</v>
      </c>
      <c r="G643" s="0" t="s">
        <v>1070</v>
      </c>
      <c r="L643" s="0" t="n">
        <v>0</v>
      </c>
    </row>
    <row r="644" customFormat="false" ht="12.8" hidden="false" customHeight="true" outlineLevel="0" collapsed="false">
      <c r="A644" s="0" t="s">
        <v>1071</v>
      </c>
      <c r="B644" s="0" t="s">
        <v>1064</v>
      </c>
      <c r="C644" s="0" t="s">
        <v>15</v>
      </c>
      <c r="D644" s="0" t="s">
        <v>265</v>
      </c>
      <c r="E644" s="0" t="n">
        <v>1755</v>
      </c>
      <c r="G644" s="0" t="s">
        <v>1072</v>
      </c>
      <c r="H644" s="0" t="s">
        <v>1073</v>
      </c>
      <c r="I644" s="0" t="n">
        <v>0</v>
      </c>
      <c r="J644" s="0" t="n">
        <v>10</v>
      </c>
      <c r="K644" s="0" t="n">
        <v>0</v>
      </c>
      <c r="L644" s="0" t="n">
        <v>120</v>
      </c>
    </row>
    <row r="645" customFormat="false" ht="12.8" hidden="false" customHeight="true" outlineLevel="0" collapsed="false">
      <c r="A645" s="0" t="s">
        <v>1071</v>
      </c>
      <c r="B645" s="0" t="s">
        <v>1064</v>
      </c>
      <c r="C645" s="0" t="s">
        <v>15</v>
      </c>
      <c r="D645" s="0" t="s">
        <v>265</v>
      </c>
      <c r="E645" s="0" t="n">
        <v>1755</v>
      </c>
      <c r="G645" s="0" t="s">
        <v>1074</v>
      </c>
      <c r="H645" s="0" t="s">
        <v>254</v>
      </c>
      <c r="L645" s="0" t="n">
        <v>0</v>
      </c>
    </row>
    <row r="646" customFormat="false" ht="12.8" hidden="false" customHeight="true" outlineLevel="0" collapsed="false">
      <c r="A646" s="0" t="s">
        <v>1071</v>
      </c>
      <c r="B646" s="0" t="s">
        <v>1064</v>
      </c>
      <c r="C646" s="0" t="s">
        <v>15</v>
      </c>
      <c r="D646" s="0" t="s">
        <v>265</v>
      </c>
      <c r="E646" s="0" t="n">
        <v>1755</v>
      </c>
      <c r="G646" s="0" t="s">
        <v>1075</v>
      </c>
      <c r="H646" s="0" t="s">
        <v>1076</v>
      </c>
      <c r="L646" s="0" t="n">
        <v>0</v>
      </c>
    </row>
    <row r="647" customFormat="false" ht="12.8" hidden="false" customHeight="true" outlineLevel="0" collapsed="false">
      <c r="A647" s="0" t="s">
        <v>1077</v>
      </c>
      <c r="B647" s="0" t="s">
        <v>1078</v>
      </c>
      <c r="C647" s="0" t="s">
        <v>534</v>
      </c>
      <c r="D647" s="0" t="s">
        <v>265</v>
      </c>
      <c r="E647" s="0" t="n">
        <v>1766</v>
      </c>
      <c r="G647" s="0" t="s">
        <v>1079</v>
      </c>
      <c r="I647" s="0" t="n">
        <v>0</v>
      </c>
      <c r="J647" s="0" t="n">
        <v>4</v>
      </c>
      <c r="K647" s="0" t="n">
        <v>0</v>
      </c>
      <c r="L647" s="0" t="n">
        <v>48</v>
      </c>
    </row>
    <row r="648" customFormat="false" ht="12.8" hidden="false" customHeight="true" outlineLevel="0" collapsed="false">
      <c r="A648" s="0" t="s">
        <v>1080</v>
      </c>
      <c r="B648" s="0" t="s">
        <v>1078</v>
      </c>
      <c r="C648" s="0" t="s">
        <v>1081</v>
      </c>
      <c r="D648" s="0" t="s">
        <v>1082</v>
      </c>
      <c r="E648" s="0" t="n">
        <v>1774</v>
      </c>
      <c r="F648" s="0" t="s">
        <v>1083</v>
      </c>
      <c r="G648" s="0" t="s">
        <v>716</v>
      </c>
      <c r="I648" s="0" t="n">
        <v>0</v>
      </c>
      <c r="J648" s="0" t="n">
        <v>10</v>
      </c>
      <c r="K648" s="0" t="n">
        <v>0</v>
      </c>
      <c r="L648" s="0" t="n">
        <v>120</v>
      </c>
    </row>
    <row r="649" customFormat="false" ht="12.8" hidden="false" customHeight="true" outlineLevel="0" collapsed="false">
      <c r="A649" s="0" t="s">
        <v>1080</v>
      </c>
      <c r="B649" s="0" t="s">
        <v>1078</v>
      </c>
      <c r="C649" s="0" t="s">
        <v>1081</v>
      </c>
      <c r="D649" s="0" t="s">
        <v>1082</v>
      </c>
      <c r="E649" s="0" t="n">
        <v>1774</v>
      </c>
      <c r="G649" s="0" t="s">
        <v>1084</v>
      </c>
      <c r="I649" s="0" t="n">
        <v>0</v>
      </c>
      <c r="J649" s="0" t="n">
        <v>2</v>
      </c>
      <c r="K649" s="0" t="n">
        <v>0</v>
      </c>
      <c r="L649" s="0" t="n">
        <v>24</v>
      </c>
    </row>
    <row r="650" customFormat="false" ht="12.8" hidden="false" customHeight="true" outlineLevel="0" collapsed="false">
      <c r="A650" s="0" t="s">
        <v>1080</v>
      </c>
      <c r="B650" s="0" t="s">
        <v>1078</v>
      </c>
      <c r="C650" s="0" t="s">
        <v>1081</v>
      </c>
      <c r="D650" s="0" t="s">
        <v>172</v>
      </c>
      <c r="E650" s="0" t="n">
        <v>1774</v>
      </c>
      <c r="G650" s="0" t="s">
        <v>1085</v>
      </c>
      <c r="I650" s="0" t="n">
        <v>0</v>
      </c>
      <c r="J650" s="0" t="n">
        <v>6</v>
      </c>
      <c r="K650" s="0" t="n">
        <v>6</v>
      </c>
      <c r="L650" s="0" t="n">
        <v>78</v>
      </c>
    </row>
    <row r="651" customFormat="false" ht="12.8" hidden="false" customHeight="true" outlineLevel="0" collapsed="false">
      <c r="A651" s="0" t="s">
        <v>1080</v>
      </c>
      <c r="B651" s="0" t="s">
        <v>1078</v>
      </c>
      <c r="C651" s="0" t="s">
        <v>1081</v>
      </c>
      <c r="D651" s="0" t="s">
        <v>467</v>
      </c>
      <c r="E651" s="0" t="n">
        <v>1774</v>
      </c>
      <c r="F651" s="0" t="s">
        <v>1086</v>
      </c>
      <c r="G651" s="0" t="s">
        <v>1087</v>
      </c>
      <c r="I651" s="0" t="n">
        <v>0</v>
      </c>
      <c r="J651" s="0" t="n">
        <v>11</v>
      </c>
      <c r="K651" s="0" t="n">
        <v>3</v>
      </c>
      <c r="L651" s="0" t="n">
        <v>135</v>
      </c>
    </row>
    <row r="652" customFormat="false" ht="12.8" hidden="false" customHeight="true" outlineLevel="0" collapsed="false">
      <c r="A652" s="0" t="s">
        <v>1088</v>
      </c>
      <c r="B652" s="0" t="s">
        <v>1078</v>
      </c>
      <c r="C652" s="0" t="s">
        <v>650</v>
      </c>
      <c r="D652" s="0" t="s">
        <v>961</v>
      </c>
      <c r="E652" s="0" t="n">
        <v>1763</v>
      </c>
      <c r="G652" s="0" t="s">
        <v>1089</v>
      </c>
      <c r="I652" s="0" t="n">
        <v>1</v>
      </c>
      <c r="J652" s="0" t="n">
        <v>0</v>
      </c>
      <c r="K652" s="0" t="n">
        <v>0</v>
      </c>
      <c r="L652" s="0" t="n">
        <v>240</v>
      </c>
    </row>
    <row r="653" customFormat="false" ht="12.8" hidden="false" customHeight="true" outlineLevel="0" collapsed="false">
      <c r="A653" s="0" t="s">
        <v>1090</v>
      </c>
      <c r="B653" s="0" t="s">
        <v>551</v>
      </c>
      <c r="C653" s="0" t="s">
        <v>523</v>
      </c>
      <c r="D653" s="0" t="s">
        <v>1091</v>
      </c>
      <c r="E653" s="0" t="n">
        <v>1763</v>
      </c>
      <c r="G653" s="0" t="s">
        <v>856</v>
      </c>
      <c r="H653" s="0" t="s">
        <v>598</v>
      </c>
      <c r="L653" s="0" t="n">
        <v>0</v>
      </c>
    </row>
    <row r="654" customFormat="false" ht="12.8" hidden="false" customHeight="true" outlineLevel="0" collapsed="false">
      <c r="A654" s="0" t="s">
        <v>1090</v>
      </c>
      <c r="B654" s="0" t="s">
        <v>551</v>
      </c>
      <c r="C654" s="0" t="s">
        <v>523</v>
      </c>
      <c r="D654" s="0" t="s">
        <v>1091</v>
      </c>
      <c r="E654" s="0" t="n">
        <v>1763</v>
      </c>
      <c r="G654" s="0" t="s">
        <v>1092</v>
      </c>
      <c r="H654" s="0" t="s">
        <v>254</v>
      </c>
      <c r="L654" s="0" t="n">
        <v>0</v>
      </c>
    </row>
    <row r="655" customFormat="false" ht="12.8" hidden="false" customHeight="true" outlineLevel="0" collapsed="false">
      <c r="A655" s="0" t="s">
        <v>1090</v>
      </c>
      <c r="B655" s="0" t="s">
        <v>551</v>
      </c>
      <c r="C655" s="0" t="s">
        <v>523</v>
      </c>
      <c r="D655" s="0" t="s">
        <v>1091</v>
      </c>
      <c r="E655" s="0" t="n">
        <v>1763</v>
      </c>
      <c r="G655" s="0" t="s">
        <v>609</v>
      </c>
      <c r="L655" s="0" t="n">
        <v>0</v>
      </c>
    </row>
    <row r="656" customFormat="false" ht="12.8" hidden="false" customHeight="true" outlineLevel="0" collapsed="false">
      <c r="A656" s="0" t="s">
        <v>1090</v>
      </c>
      <c r="B656" s="0" t="s">
        <v>551</v>
      </c>
      <c r="C656" s="0" t="s">
        <v>523</v>
      </c>
      <c r="D656" s="0" t="s">
        <v>1091</v>
      </c>
      <c r="E656" s="0" t="n">
        <v>1763</v>
      </c>
      <c r="G656" s="0" t="s">
        <v>971</v>
      </c>
      <c r="L656" s="0" t="n">
        <v>0</v>
      </c>
    </row>
    <row r="657" customFormat="false" ht="12.8" hidden="false" customHeight="true" outlineLevel="0" collapsed="false">
      <c r="A657" s="0" t="s">
        <v>1090</v>
      </c>
      <c r="B657" s="0" t="s">
        <v>551</v>
      </c>
      <c r="C657" s="0" t="s">
        <v>523</v>
      </c>
      <c r="D657" s="0" t="s">
        <v>1091</v>
      </c>
      <c r="E657" s="0" t="n">
        <v>1763</v>
      </c>
      <c r="G657" s="0" t="s">
        <v>1093</v>
      </c>
      <c r="L657" s="0" t="n">
        <v>0</v>
      </c>
    </row>
    <row r="658" customFormat="false" ht="12.8" hidden="false" customHeight="true" outlineLevel="0" collapsed="false">
      <c r="A658" s="0" t="s">
        <v>1090</v>
      </c>
      <c r="B658" s="0" t="s">
        <v>551</v>
      </c>
      <c r="C658" s="0" t="s">
        <v>523</v>
      </c>
      <c r="D658" s="0" t="s">
        <v>77</v>
      </c>
      <c r="E658" s="0" t="n">
        <v>1763</v>
      </c>
      <c r="F658" s="0" t="s">
        <v>168</v>
      </c>
      <c r="G658" s="0" t="s">
        <v>1089</v>
      </c>
      <c r="I658" s="0" t="n">
        <v>0</v>
      </c>
      <c r="J658" s="0" t="n">
        <v>16</v>
      </c>
      <c r="K658" s="0" t="n">
        <v>0</v>
      </c>
      <c r="L658" s="0" t="n">
        <v>192</v>
      </c>
    </row>
    <row r="659" customFormat="false" ht="12.8" hidden="false" customHeight="true" outlineLevel="0" collapsed="false">
      <c r="A659" s="0" t="s">
        <v>1090</v>
      </c>
      <c r="B659" s="0" t="s">
        <v>551</v>
      </c>
      <c r="C659" s="0" t="s">
        <v>523</v>
      </c>
      <c r="D659" s="0" t="s">
        <v>1094</v>
      </c>
      <c r="E659" s="0" t="n">
        <v>1769</v>
      </c>
      <c r="G659" s="0" t="s">
        <v>1095</v>
      </c>
      <c r="I659" s="0" t="n">
        <v>0</v>
      </c>
      <c r="J659" s="0" t="n">
        <v>8</v>
      </c>
      <c r="K659" s="0" t="n">
        <v>0</v>
      </c>
      <c r="L659" s="0" t="n">
        <v>96</v>
      </c>
    </row>
    <row r="660" customFormat="false" ht="12.8" hidden="false" customHeight="true" outlineLevel="0" collapsed="false">
      <c r="A660" s="0" t="s">
        <v>1090</v>
      </c>
      <c r="B660" s="0" t="s">
        <v>551</v>
      </c>
      <c r="C660" s="0" t="s">
        <v>523</v>
      </c>
      <c r="D660" s="0" t="s">
        <v>1094</v>
      </c>
      <c r="E660" s="0" t="n">
        <v>1769</v>
      </c>
      <c r="G660" s="0" t="s">
        <v>1096</v>
      </c>
      <c r="I660" s="0" t="n">
        <v>0</v>
      </c>
      <c r="J660" s="0" t="n">
        <v>4</v>
      </c>
      <c r="K660" s="0" t="n">
        <v>0</v>
      </c>
      <c r="L660" s="0" t="n">
        <v>48</v>
      </c>
    </row>
    <row r="661" customFormat="false" ht="12.8" hidden="false" customHeight="true" outlineLevel="0" collapsed="false">
      <c r="A661" s="0" t="s">
        <v>550</v>
      </c>
      <c r="B661" s="0" t="s">
        <v>551</v>
      </c>
      <c r="C661" s="0" t="s">
        <v>523</v>
      </c>
      <c r="D661" s="0" t="s">
        <v>387</v>
      </c>
      <c r="E661" s="0" t="n">
        <v>1764</v>
      </c>
      <c r="G661" s="0" t="s">
        <v>945</v>
      </c>
      <c r="I661" s="0" t="n">
        <v>1</v>
      </c>
      <c r="J661" s="0" t="n">
        <v>4</v>
      </c>
      <c r="K661" s="0" t="n">
        <v>0</v>
      </c>
      <c r="L661" s="0" t="n">
        <v>288</v>
      </c>
    </row>
    <row r="662" customFormat="false" ht="12.8" hidden="false" customHeight="true" outlineLevel="0" collapsed="false">
      <c r="A662" s="0" t="s">
        <v>550</v>
      </c>
      <c r="B662" s="0" t="s">
        <v>551</v>
      </c>
      <c r="C662" s="0" t="s">
        <v>523</v>
      </c>
      <c r="D662" s="0" t="s">
        <v>387</v>
      </c>
      <c r="E662" s="0" t="n">
        <v>1764</v>
      </c>
      <c r="G662" s="0" t="s">
        <v>940</v>
      </c>
      <c r="I662" s="0" t="n">
        <v>0</v>
      </c>
      <c r="J662" s="0" t="n">
        <v>10</v>
      </c>
      <c r="K662" s="0" t="n">
        <v>0</v>
      </c>
      <c r="L662" s="0" t="n">
        <v>120</v>
      </c>
    </row>
    <row r="663" customFormat="false" ht="12.8" hidden="false" customHeight="true" outlineLevel="0" collapsed="false">
      <c r="A663" s="0" t="s">
        <v>550</v>
      </c>
      <c r="B663" s="0" t="s">
        <v>551</v>
      </c>
      <c r="C663" s="0" t="s">
        <v>523</v>
      </c>
      <c r="D663" s="0" t="s">
        <v>387</v>
      </c>
      <c r="E663" s="0" t="n">
        <v>1764</v>
      </c>
      <c r="G663" s="0" t="s">
        <v>1097</v>
      </c>
      <c r="I663" s="0" t="n">
        <v>0</v>
      </c>
      <c r="J663" s="0" t="n">
        <v>16</v>
      </c>
      <c r="K663" s="0" t="n">
        <v>0</v>
      </c>
      <c r="L663" s="0" t="n">
        <v>192</v>
      </c>
    </row>
    <row r="664" customFormat="false" ht="12.8" hidden="false" customHeight="true" outlineLevel="0" collapsed="false">
      <c r="A664" s="0" t="s">
        <v>550</v>
      </c>
      <c r="B664" s="0" t="s">
        <v>551</v>
      </c>
      <c r="C664" s="0" t="s">
        <v>523</v>
      </c>
      <c r="D664" s="0" t="s">
        <v>387</v>
      </c>
      <c r="E664" s="0" t="n">
        <v>1764</v>
      </c>
      <c r="G664" s="0" t="s">
        <v>1089</v>
      </c>
      <c r="I664" s="0" t="n">
        <v>1</v>
      </c>
      <c r="J664" s="0" t="n">
        <v>0</v>
      </c>
      <c r="K664" s="0" t="n">
        <v>0</v>
      </c>
      <c r="L664" s="0" t="n">
        <v>240</v>
      </c>
    </row>
    <row r="665" customFormat="false" ht="12.8" hidden="false" customHeight="true" outlineLevel="0" collapsed="false">
      <c r="A665" s="0" t="s">
        <v>1098</v>
      </c>
      <c r="B665" s="0" t="s">
        <v>533</v>
      </c>
      <c r="C665" s="0" t="s">
        <v>534</v>
      </c>
      <c r="D665" s="0" t="s">
        <v>1099</v>
      </c>
      <c r="E665" s="0" t="n">
        <v>1763</v>
      </c>
      <c r="G665" s="0" t="s">
        <v>1089</v>
      </c>
      <c r="I665" s="0" t="n">
        <v>1</v>
      </c>
      <c r="J665" s="0" t="n">
        <v>0</v>
      </c>
      <c r="K665" s="0" t="n">
        <v>0</v>
      </c>
      <c r="L665" s="0" t="n">
        <v>240</v>
      </c>
    </row>
    <row r="666" customFormat="false" ht="12.8" hidden="false" customHeight="true" outlineLevel="0" collapsed="false">
      <c r="A666" s="0" t="s">
        <v>532</v>
      </c>
      <c r="B666" s="0" t="s">
        <v>533</v>
      </c>
      <c r="C666" s="0" t="s">
        <v>534</v>
      </c>
      <c r="D666" s="0" t="s">
        <v>535</v>
      </c>
      <c r="E666" s="0" t="n">
        <v>1763</v>
      </c>
      <c r="G666" s="0" t="s">
        <v>660</v>
      </c>
      <c r="I666" s="0" t="n">
        <v>0</v>
      </c>
      <c r="J666" s="0" t="n">
        <v>4</v>
      </c>
      <c r="K666" s="0" t="n">
        <v>0</v>
      </c>
      <c r="L666" s="0" t="n">
        <v>48</v>
      </c>
    </row>
    <row r="667" customFormat="false" ht="12.8" hidden="false" customHeight="true" outlineLevel="0" collapsed="false">
      <c r="A667" s="0" t="s">
        <v>1100</v>
      </c>
      <c r="B667" s="0" t="s">
        <v>1101</v>
      </c>
      <c r="C667" s="0" t="s">
        <v>15</v>
      </c>
      <c r="D667" s="0" t="s">
        <v>1102</v>
      </c>
      <c r="E667" s="0" t="n">
        <v>1763</v>
      </c>
      <c r="G667" s="0" t="s">
        <v>1103</v>
      </c>
      <c r="I667" s="0" t="n">
        <v>0</v>
      </c>
      <c r="J667" s="0" t="n">
        <v>4</v>
      </c>
      <c r="K667" s="0" t="n">
        <v>0</v>
      </c>
      <c r="L667" s="0" t="n">
        <v>48</v>
      </c>
    </row>
    <row r="668" customFormat="false" ht="12.8" hidden="false" customHeight="true" outlineLevel="0" collapsed="false">
      <c r="A668" s="0" t="s">
        <v>1100</v>
      </c>
      <c r="B668" s="0" t="s">
        <v>1101</v>
      </c>
      <c r="C668" s="0" t="s">
        <v>15</v>
      </c>
      <c r="D668" s="0" t="s">
        <v>1102</v>
      </c>
      <c r="E668" s="0" t="n">
        <v>1763</v>
      </c>
      <c r="G668" s="0" t="s">
        <v>1104</v>
      </c>
      <c r="H668" s="0" t="s">
        <v>138</v>
      </c>
      <c r="I668" s="0" t="n">
        <v>0</v>
      </c>
      <c r="J668" s="0" t="n">
        <v>18</v>
      </c>
      <c r="K668" s="0" t="n">
        <v>0</v>
      </c>
      <c r="L668" s="0" t="n">
        <v>216</v>
      </c>
    </row>
    <row r="669" customFormat="false" ht="12.8" hidden="false" customHeight="true" outlineLevel="0" collapsed="false">
      <c r="A669" s="0" t="s">
        <v>1105</v>
      </c>
      <c r="B669" s="0" t="s">
        <v>1101</v>
      </c>
      <c r="C669" s="0" t="s">
        <v>523</v>
      </c>
      <c r="D669" s="0" t="s">
        <v>97</v>
      </c>
      <c r="E669" s="0" t="n">
        <v>1768</v>
      </c>
      <c r="G669" s="0" t="s">
        <v>774</v>
      </c>
      <c r="I669" s="0" t="n">
        <v>0</v>
      </c>
      <c r="J669" s="0" t="n">
        <v>10</v>
      </c>
      <c r="K669" s="0" t="n">
        <v>0</v>
      </c>
      <c r="L669" s="0" t="n">
        <v>120</v>
      </c>
    </row>
    <row r="670" customFormat="false" ht="12.8" hidden="false" customHeight="true" outlineLevel="0" collapsed="false">
      <c r="A670" s="0" t="s">
        <v>1106</v>
      </c>
      <c r="B670" s="0" t="s">
        <v>1101</v>
      </c>
      <c r="C670" s="0" t="s">
        <v>534</v>
      </c>
      <c r="D670" s="0" t="s">
        <v>1107</v>
      </c>
      <c r="E670" s="0" t="n">
        <v>1763</v>
      </c>
      <c r="G670" s="0" t="s">
        <v>1108</v>
      </c>
      <c r="I670" s="0" t="n">
        <v>0</v>
      </c>
      <c r="J670" s="0" t="n">
        <v>2</v>
      </c>
      <c r="K670" s="0" t="n">
        <v>0</v>
      </c>
      <c r="L670" s="0" t="n">
        <v>24</v>
      </c>
    </row>
    <row r="671" customFormat="false" ht="12.8" hidden="false" customHeight="true" outlineLevel="0" collapsed="false">
      <c r="A671" s="0" t="s">
        <v>1106</v>
      </c>
      <c r="B671" s="0" t="s">
        <v>1101</v>
      </c>
      <c r="C671" s="0" t="s">
        <v>534</v>
      </c>
      <c r="D671" s="0" t="s">
        <v>265</v>
      </c>
      <c r="E671" s="0" t="n">
        <v>1773</v>
      </c>
      <c r="F671" s="0" t="s">
        <v>168</v>
      </c>
      <c r="G671" s="0" t="s">
        <v>1109</v>
      </c>
      <c r="I671" s="0" t="n">
        <v>0</v>
      </c>
      <c r="J671" s="0" t="n">
        <v>6</v>
      </c>
      <c r="K671" s="0" t="n">
        <v>0</v>
      </c>
      <c r="L671" s="0" t="n">
        <v>72</v>
      </c>
    </row>
    <row r="672" customFormat="false" ht="12.8" hidden="false" customHeight="true" outlineLevel="0" collapsed="false">
      <c r="A672" s="0" t="s">
        <v>1106</v>
      </c>
      <c r="B672" s="0" t="s">
        <v>1101</v>
      </c>
      <c r="C672" s="0" t="s">
        <v>534</v>
      </c>
      <c r="D672" s="0" t="s">
        <v>265</v>
      </c>
      <c r="E672" s="0" t="n">
        <v>1773</v>
      </c>
      <c r="G672" s="0" t="s">
        <v>672</v>
      </c>
      <c r="I672" s="0" t="n">
        <v>0</v>
      </c>
      <c r="J672" s="0" t="n">
        <v>1</v>
      </c>
      <c r="K672" s="0" t="n">
        <v>0</v>
      </c>
      <c r="L672" s="0" t="n">
        <v>12</v>
      </c>
    </row>
    <row r="673" customFormat="false" ht="12.8" hidden="false" customHeight="true" outlineLevel="0" collapsed="false">
      <c r="A673" s="0" t="s">
        <v>1106</v>
      </c>
      <c r="B673" s="0" t="s">
        <v>1101</v>
      </c>
      <c r="C673" s="0" t="s">
        <v>534</v>
      </c>
      <c r="D673" s="0" t="s">
        <v>265</v>
      </c>
      <c r="E673" s="0" t="n">
        <v>1773</v>
      </c>
      <c r="G673" s="0" t="s">
        <v>1110</v>
      </c>
      <c r="I673" s="0" t="n">
        <v>0</v>
      </c>
      <c r="J673" s="0" t="n">
        <v>8</v>
      </c>
      <c r="K673" s="0" t="n">
        <v>0</v>
      </c>
      <c r="L673" s="0" t="n">
        <v>96</v>
      </c>
    </row>
    <row r="674" customFormat="false" ht="12.8" hidden="false" customHeight="true" outlineLevel="0" collapsed="false">
      <c r="A674" s="0" t="s">
        <v>1106</v>
      </c>
      <c r="B674" s="0" t="s">
        <v>1101</v>
      </c>
      <c r="C674" s="0" t="s">
        <v>534</v>
      </c>
      <c r="D674" s="0" t="s">
        <v>265</v>
      </c>
      <c r="E674" s="0" t="n">
        <v>1773</v>
      </c>
      <c r="G674" s="0" t="s">
        <v>1111</v>
      </c>
      <c r="I674" s="0" t="n">
        <v>0</v>
      </c>
      <c r="J674" s="0" t="n">
        <v>2</v>
      </c>
      <c r="K674" s="0" t="n">
        <v>6</v>
      </c>
      <c r="L674" s="0" t="n">
        <v>30</v>
      </c>
    </row>
    <row r="675" customFormat="false" ht="12.8" hidden="false" customHeight="true" outlineLevel="0" collapsed="false">
      <c r="A675" s="0" t="s">
        <v>1112</v>
      </c>
      <c r="B675" s="0" t="s">
        <v>1113</v>
      </c>
      <c r="C675" s="0" t="s">
        <v>523</v>
      </c>
      <c r="D675" s="0" t="s">
        <v>834</v>
      </c>
      <c r="E675" s="0" t="n">
        <v>1770</v>
      </c>
      <c r="G675" s="0" t="s">
        <v>1114</v>
      </c>
      <c r="I675" s="0" t="n">
        <v>1</v>
      </c>
      <c r="J675" s="0" t="n">
        <v>12</v>
      </c>
      <c r="K675" s="0" t="n">
        <v>0</v>
      </c>
      <c r="L675" s="0" t="n">
        <v>384</v>
      </c>
    </row>
    <row r="676" customFormat="false" ht="12.8" hidden="false" customHeight="true" outlineLevel="0" collapsed="false">
      <c r="A676" s="0" t="s">
        <v>1115</v>
      </c>
      <c r="B676" s="0" t="s">
        <v>1113</v>
      </c>
      <c r="C676" s="0" t="s">
        <v>523</v>
      </c>
      <c r="D676" s="0" t="s">
        <v>271</v>
      </c>
      <c r="E676" s="0" t="n">
        <v>1770</v>
      </c>
      <c r="G676" s="0" t="s">
        <v>1116</v>
      </c>
      <c r="I676" s="0" t="n">
        <v>0</v>
      </c>
      <c r="J676" s="0" t="n">
        <v>18</v>
      </c>
      <c r="K676" s="0" t="n">
        <v>0</v>
      </c>
      <c r="L676" s="0" t="n">
        <v>216</v>
      </c>
    </row>
    <row r="677" customFormat="false" ht="12.8" hidden="false" customHeight="true" outlineLevel="0" collapsed="false">
      <c r="A677" s="0" t="s">
        <v>1117</v>
      </c>
      <c r="B677" s="0" t="s">
        <v>1118</v>
      </c>
      <c r="C677" s="0" t="s">
        <v>1119</v>
      </c>
      <c r="D677" s="0" t="s">
        <v>271</v>
      </c>
      <c r="E677" s="0" t="n">
        <v>1770</v>
      </c>
      <c r="G677" s="0" t="s">
        <v>1120</v>
      </c>
      <c r="L677" s="0" t="n">
        <v>0</v>
      </c>
    </row>
    <row r="678" customFormat="false" ht="12.8" hidden="false" customHeight="true" outlineLevel="0" collapsed="false">
      <c r="A678" s="0" t="s">
        <v>1121</v>
      </c>
      <c r="B678" s="0" t="s">
        <v>1118</v>
      </c>
      <c r="C678" s="0" t="s">
        <v>217</v>
      </c>
      <c r="D678" s="0" t="s">
        <v>271</v>
      </c>
      <c r="E678" s="0" t="n">
        <v>1770</v>
      </c>
      <c r="G678" s="0" t="s">
        <v>1122</v>
      </c>
      <c r="H678" s="0" t="s">
        <v>48</v>
      </c>
      <c r="L678" s="0" t="n">
        <v>0</v>
      </c>
    </row>
    <row r="679" customFormat="false" ht="12.8" hidden="false" customHeight="true" outlineLevel="0" collapsed="false">
      <c r="A679" s="0" t="s">
        <v>1121</v>
      </c>
      <c r="B679" s="0" t="s">
        <v>1118</v>
      </c>
      <c r="C679" s="0" t="s">
        <v>217</v>
      </c>
      <c r="D679" s="0" t="s">
        <v>271</v>
      </c>
      <c r="E679" s="0" t="n">
        <v>1770</v>
      </c>
      <c r="G679" s="0" t="s">
        <v>940</v>
      </c>
      <c r="H679" s="0" t="s">
        <v>51</v>
      </c>
      <c r="L679" s="0" t="n">
        <v>0</v>
      </c>
    </row>
    <row r="680" customFormat="false" ht="12.8" hidden="false" customHeight="true" outlineLevel="0" collapsed="false">
      <c r="A680" s="0" t="s">
        <v>1121</v>
      </c>
      <c r="B680" s="0" t="s">
        <v>1118</v>
      </c>
      <c r="C680" s="0" t="s">
        <v>217</v>
      </c>
      <c r="D680" s="0" t="s">
        <v>271</v>
      </c>
      <c r="E680" s="0" t="n">
        <v>1770</v>
      </c>
      <c r="G680" s="0" t="s">
        <v>1123</v>
      </c>
      <c r="H680" s="0" t="s">
        <v>83</v>
      </c>
      <c r="L680" s="0" t="n">
        <v>0</v>
      </c>
    </row>
    <row r="681" customFormat="false" ht="12.8" hidden="false" customHeight="true" outlineLevel="0" collapsed="false">
      <c r="A681" s="0" t="s">
        <v>1124</v>
      </c>
      <c r="B681" s="0" t="s">
        <v>1118</v>
      </c>
      <c r="C681" s="0" t="s">
        <v>15</v>
      </c>
      <c r="D681" s="0" t="s">
        <v>271</v>
      </c>
      <c r="E681" s="0" t="n">
        <v>1770</v>
      </c>
      <c r="G681" s="0" t="s">
        <v>1125</v>
      </c>
      <c r="H681" s="0" t="s">
        <v>83</v>
      </c>
      <c r="L681" s="0" t="n">
        <v>0</v>
      </c>
    </row>
    <row r="682" customFormat="false" ht="12.8" hidden="false" customHeight="true" outlineLevel="0" collapsed="false">
      <c r="A682" s="0" t="s">
        <v>1124</v>
      </c>
      <c r="B682" s="0" t="s">
        <v>1118</v>
      </c>
      <c r="C682" s="0" t="s">
        <v>15</v>
      </c>
      <c r="D682" s="0" t="s">
        <v>271</v>
      </c>
      <c r="E682" s="0" t="n">
        <v>1770</v>
      </c>
      <c r="G682" s="0" t="s">
        <v>1126</v>
      </c>
      <c r="H682" s="0" t="s">
        <v>48</v>
      </c>
      <c r="L682" s="0" t="n">
        <v>0</v>
      </c>
    </row>
    <row r="683" customFormat="false" ht="12.8" hidden="false" customHeight="true" outlineLevel="0" collapsed="false">
      <c r="A683" s="0" t="s">
        <v>1127</v>
      </c>
      <c r="B683" s="0" t="s">
        <v>1118</v>
      </c>
      <c r="C683" s="0" t="s">
        <v>15</v>
      </c>
      <c r="D683" s="0" t="s">
        <v>271</v>
      </c>
      <c r="E683" s="0" t="n">
        <v>1770</v>
      </c>
      <c r="G683" s="0" t="s">
        <v>1128</v>
      </c>
      <c r="H683" s="0" t="s">
        <v>84</v>
      </c>
      <c r="L683" s="0" t="n">
        <v>0</v>
      </c>
    </row>
    <row r="684" customFormat="false" ht="12.8" hidden="false" customHeight="true" outlineLevel="0" collapsed="false">
      <c r="A684" s="0" t="s">
        <v>1127</v>
      </c>
      <c r="B684" s="0" t="s">
        <v>1118</v>
      </c>
      <c r="C684" s="0" t="s">
        <v>15</v>
      </c>
      <c r="D684" s="0" t="s">
        <v>271</v>
      </c>
      <c r="E684" s="0" t="n">
        <v>1770</v>
      </c>
      <c r="G684" s="0" t="s">
        <v>1129</v>
      </c>
      <c r="H684" s="0" t="s">
        <v>808</v>
      </c>
      <c r="L684" s="0" t="n">
        <v>0</v>
      </c>
    </row>
    <row r="685" customFormat="false" ht="12.8" hidden="false" customHeight="true" outlineLevel="0" collapsed="false">
      <c r="A685" s="0" t="s">
        <v>1130</v>
      </c>
      <c r="B685" s="0" t="s">
        <v>1118</v>
      </c>
      <c r="C685" s="0" t="s">
        <v>15</v>
      </c>
      <c r="D685" s="0" t="s">
        <v>271</v>
      </c>
      <c r="E685" s="0" t="n">
        <v>1770</v>
      </c>
      <c r="G685" s="0" t="s">
        <v>971</v>
      </c>
      <c r="H685" s="0" t="s">
        <v>254</v>
      </c>
      <c r="L685" s="0" t="n">
        <v>0</v>
      </c>
    </row>
    <row r="686" customFormat="false" ht="12.8" hidden="false" customHeight="true" outlineLevel="0" collapsed="false">
      <c r="A686" s="0" t="s">
        <v>1131</v>
      </c>
      <c r="B686" s="0" t="s">
        <v>1118</v>
      </c>
      <c r="C686" s="0" t="s">
        <v>15</v>
      </c>
      <c r="D686" s="0" t="s">
        <v>271</v>
      </c>
      <c r="E686" s="0" t="n">
        <v>1770</v>
      </c>
      <c r="G686" s="0" t="s">
        <v>1132</v>
      </c>
      <c r="I686" s="0" t="n">
        <v>0</v>
      </c>
      <c r="J686" s="0" t="n">
        <v>1</v>
      </c>
      <c r="K686" s="0" t="n">
        <v>0</v>
      </c>
      <c r="L686" s="0" t="n">
        <v>12</v>
      </c>
    </row>
    <row r="687" customFormat="false" ht="12.8" hidden="false" customHeight="true" outlineLevel="0" collapsed="false">
      <c r="A687" s="0" t="s">
        <v>1131</v>
      </c>
      <c r="B687" s="0" t="s">
        <v>1118</v>
      </c>
      <c r="C687" s="0" t="s">
        <v>15</v>
      </c>
      <c r="D687" s="0" t="s">
        <v>271</v>
      </c>
      <c r="E687" s="0" t="n">
        <v>1770</v>
      </c>
      <c r="G687" s="0" t="s">
        <v>1133</v>
      </c>
      <c r="H687" s="0" t="s">
        <v>48</v>
      </c>
      <c r="I687" s="0" t="n">
        <v>0</v>
      </c>
      <c r="J687" s="0" t="n">
        <v>8</v>
      </c>
      <c r="K687" s="0" t="n">
        <v>0</v>
      </c>
      <c r="L687" s="0" t="n">
        <v>96</v>
      </c>
    </row>
    <row r="688" customFormat="false" ht="12.8" hidden="false" customHeight="true" outlineLevel="0" collapsed="false">
      <c r="A688" s="0" t="s">
        <v>128</v>
      </c>
      <c r="B688" s="0" t="s">
        <v>161</v>
      </c>
      <c r="C688" s="0" t="s">
        <v>38</v>
      </c>
      <c r="D688" s="0" t="s">
        <v>1134</v>
      </c>
      <c r="E688" s="0" t="n">
        <v>1772</v>
      </c>
      <c r="F688" s="0" t="s">
        <v>1135</v>
      </c>
      <c r="G688" s="0" t="s">
        <v>1136</v>
      </c>
      <c r="I688" s="0" t="n">
        <v>0</v>
      </c>
      <c r="J688" s="0" t="n">
        <v>4</v>
      </c>
      <c r="K688" s="0" t="n">
        <v>0</v>
      </c>
      <c r="L688" s="0" t="n">
        <v>48</v>
      </c>
    </row>
    <row r="689" customFormat="false" ht="12.8" hidden="false" customHeight="true" outlineLevel="0" collapsed="false">
      <c r="A689" s="0" t="s">
        <v>128</v>
      </c>
      <c r="B689" s="0" t="s">
        <v>161</v>
      </c>
      <c r="C689" s="0" t="s">
        <v>38</v>
      </c>
      <c r="D689" s="0" t="s">
        <v>1137</v>
      </c>
      <c r="E689" s="0" t="n">
        <v>1772</v>
      </c>
      <c r="F689" s="0" t="s">
        <v>1138</v>
      </c>
      <c r="G689" s="0" t="s">
        <v>1139</v>
      </c>
      <c r="I689" s="0" t="n">
        <v>0</v>
      </c>
      <c r="J689" s="0" t="n">
        <v>12</v>
      </c>
      <c r="K689" s="0" t="n">
        <v>0</v>
      </c>
      <c r="L689" s="0" t="n">
        <v>144</v>
      </c>
    </row>
    <row r="690" customFormat="false" ht="12.8" hidden="false" customHeight="true" outlineLevel="0" collapsed="false">
      <c r="A690" s="0" t="s">
        <v>128</v>
      </c>
      <c r="B690" s="0" t="s">
        <v>161</v>
      </c>
      <c r="C690" s="0" t="s">
        <v>38</v>
      </c>
      <c r="D690" s="0" t="s">
        <v>1137</v>
      </c>
      <c r="E690" s="0" t="n">
        <v>1772</v>
      </c>
      <c r="G690" s="0" t="s">
        <v>775</v>
      </c>
      <c r="I690" s="0" t="n">
        <v>0</v>
      </c>
      <c r="J690" s="0" t="n">
        <v>3</v>
      </c>
      <c r="K690" s="0" t="n">
        <v>0</v>
      </c>
      <c r="L690" s="0" t="n">
        <v>36</v>
      </c>
    </row>
    <row r="691" customFormat="false" ht="12.8" hidden="false" customHeight="true" outlineLevel="0" collapsed="false">
      <c r="A691" s="0" t="s">
        <v>128</v>
      </c>
      <c r="B691" s="0" t="s">
        <v>161</v>
      </c>
      <c r="C691" s="0" t="s">
        <v>38</v>
      </c>
      <c r="D691" s="0" t="s">
        <v>1137</v>
      </c>
      <c r="E691" s="0" t="n">
        <v>1772</v>
      </c>
      <c r="G691" s="0" t="s">
        <v>898</v>
      </c>
      <c r="I691" s="0" t="n">
        <v>0</v>
      </c>
      <c r="J691" s="0" t="n">
        <v>12</v>
      </c>
      <c r="K691" s="0" t="n">
        <v>0</v>
      </c>
      <c r="L691" s="0" t="n">
        <v>144</v>
      </c>
    </row>
    <row r="692" customFormat="false" ht="12.8" hidden="false" customHeight="true" outlineLevel="0" collapsed="false">
      <c r="A692" s="0" t="s">
        <v>128</v>
      </c>
      <c r="B692" s="0" t="s">
        <v>161</v>
      </c>
      <c r="C692" s="0" t="s">
        <v>38</v>
      </c>
      <c r="D692" s="0" t="s">
        <v>1137</v>
      </c>
      <c r="E692" s="0" t="n">
        <v>1772</v>
      </c>
      <c r="G692" s="0" t="s">
        <v>132</v>
      </c>
      <c r="I692" s="0" t="n">
        <v>0</v>
      </c>
      <c r="J692" s="0" t="n">
        <v>4</v>
      </c>
      <c r="K692" s="0" t="n">
        <v>0</v>
      </c>
      <c r="L692" s="0" t="n">
        <v>48</v>
      </c>
    </row>
    <row r="693" customFormat="false" ht="12.8" hidden="false" customHeight="true" outlineLevel="0" collapsed="false">
      <c r="A693" s="0" t="s">
        <v>128</v>
      </c>
      <c r="B693" s="0" t="s">
        <v>161</v>
      </c>
      <c r="C693" s="0" t="s">
        <v>38</v>
      </c>
      <c r="D693" s="0" t="s">
        <v>1137</v>
      </c>
      <c r="E693" s="0" t="n">
        <v>1772</v>
      </c>
      <c r="G693" s="0" t="s">
        <v>1140</v>
      </c>
      <c r="I693" s="0" t="n">
        <v>0</v>
      </c>
      <c r="J693" s="0" t="n">
        <v>12</v>
      </c>
      <c r="K693" s="0" t="n">
        <v>0</v>
      </c>
      <c r="L693" s="0" t="n">
        <v>144</v>
      </c>
    </row>
    <row r="694" customFormat="false" ht="12.8" hidden="false" customHeight="true" outlineLevel="0" collapsed="false">
      <c r="A694" s="0" t="s">
        <v>128</v>
      </c>
      <c r="B694" s="0" t="s">
        <v>161</v>
      </c>
      <c r="C694" s="0" t="s">
        <v>38</v>
      </c>
      <c r="D694" s="0" t="s">
        <v>1137</v>
      </c>
      <c r="E694" s="0" t="n">
        <v>1772</v>
      </c>
      <c r="G694" s="0" t="s">
        <v>1141</v>
      </c>
      <c r="I694" s="0" t="n">
        <v>0</v>
      </c>
      <c r="J694" s="0" t="n">
        <v>0</v>
      </c>
      <c r="K694" s="0" t="n">
        <v>9</v>
      </c>
      <c r="L694" s="0" t="n">
        <v>9</v>
      </c>
    </row>
    <row r="695" customFormat="false" ht="12.8" hidden="false" customHeight="true" outlineLevel="0" collapsed="false">
      <c r="A695" s="0" t="s">
        <v>128</v>
      </c>
      <c r="B695" s="0" t="s">
        <v>161</v>
      </c>
      <c r="C695" s="0" t="s">
        <v>38</v>
      </c>
      <c r="D695" s="0" t="s">
        <v>1142</v>
      </c>
      <c r="E695" s="0" t="n">
        <v>1772</v>
      </c>
      <c r="G695" s="0" t="s">
        <v>132</v>
      </c>
      <c r="I695" s="0" t="n">
        <v>0</v>
      </c>
      <c r="J695" s="0" t="n">
        <v>4</v>
      </c>
      <c r="K695" s="0" t="n">
        <v>6</v>
      </c>
      <c r="L695" s="0" t="n">
        <v>54</v>
      </c>
    </row>
    <row r="696" customFormat="false" ht="12.8" hidden="false" customHeight="true" outlineLevel="0" collapsed="false">
      <c r="A696" s="0" t="s">
        <v>128</v>
      </c>
      <c r="B696" s="0" t="s">
        <v>161</v>
      </c>
      <c r="C696" s="0" t="s">
        <v>38</v>
      </c>
      <c r="D696" s="0" t="s">
        <v>1142</v>
      </c>
      <c r="E696" s="0" t="n">
        <v>1772</v>
      </c>
      <c r="F696" s="0" t="s">
        <v>1143</v>
      </c>
      <c r="G696" s="0" t="s">
        <v>1144</v>
      </c>
      <c r="H696" s="0" t="s">
        <v>96</v>
      </c>
      <c r="L696" s="0" t="n">
        <v>0</v>
      </c>
    </row>
    <row r="697" customFormat="false" ht="12.8" hidden="false" customHeight="true" outlineLevel="0" collapsed="false">
      <c r="A697" s="0" t="s">
        <v>128</v>
      </c>
      <c r="B697" s="0" t="s">
        <v>161</v>
      </c>
      <c r="C697" s="0" t="s">
        <v>38</v>
      </c>
      <c r="D697" s="0" t="s">
        <v>1094</v>
      </c>
      <c r="E697" s="0" t="n">
        <v>1772</v>
      </c>
      <c r="F697" s="0" t="s">
        <v>1143</v>
      </c>
      <c r="G697" s="0" t="s">
        <v>1145</v>
      </c>
      <c r="I697" s="0" t="n">
        <v>0</v>
      </c>
      <c r="J697" s="0" t="n">
        <v>1</v>
      </c>
      <c r="K697" s="0" t="n">
        <v>6</v>
      </c>
      <c r="L697" s="0" t="n">
        <v>18</v>
      </c>
    </row>
    <row r="698" customFormat="false" ht="12.8" hidden="false" customHeight="true" outlineLevel="0" collapsed="false">
      <c r="A698" s="0" t="s">
        <v>128</v>
      </c>
      <c r="B698" s="0" t="s">
        <v>161</v>
      </c>
      <c r="C698" s="0" t="s">
        <v>38</v>
      </c>
      <c r="D698" s="0" t="s">
        <v>1094</v>
      </c>
      <c r="E698" s="0" t="n">
        <v>1772</v>
      </c>
      <c r="G698" s="0" t="s">
        <v>766</v>
      </c>
      <c r="H698" s="0" t="s">
        <v>84</v>
      </c>
      <c r="I698" s="0" t="n">
        <v>0</v>
      </c>
      <c r="J698" s="0" t="n">
        <v>12</v>
      </c>
      <c r="K698" s="0" t="n">
        <v>0</v>
      </c>
      <c r="L698" s="0" t="n">
        <v>144</v>
      </c>
    </row>
    <row r="699" customFormat="false" ht="12.8" hidden="false" customHeight="true" outlineLevel="0" collapsed="false">
      <c r="A699" s="0" t="s">
        <v>128</v>
      </c>
      <c r="B699" s="0" t="s">
        <v>161</v>
      </c>
      <c r="C699" s="0" t="s">
        <v>38</v>
      </c>
      <c r="D699" s="0" t="s">
        <v>1094</v>
      </c>
      <c r="E699" s="0" t="n">
        <v>1772</v>
      </c>
      <c r="G699" s="0" t="s">
        <v>975</v>
      </c>
      <c r="I699" s="0" t="n">
        <v>0</v>
      </c>
      <c r="J699" s="0" t="n">
        <v>8</v>
      </c>
      <c r="K699" s="0" t="n">
        <v>0</v>
      </c>
      <c r="L699" s="0" t="n">
        <v>96</v>
      </c>
    </row>
    <row r="700" customFormat="false" ht="12.8" hidden="false" customHeight="true" outlineLevel="0" collapsed="false">
      <c r="A700" s="0" t="s">
        <v>128</v>
      </c>
      <c r="B700" s="0" t="s">
        <v>161</v>
      </c>
      <c r="C700" s="0" t="s">
        <v>38</v>
      </c>
      <c r="D700" s="0" t="s">
        <v>1094</v>
      </c>
      <c r="E700" s="0" t="n">
        <v>1772</v>
      </c>
      <c r="G700" s="0" t="s">
        <v>1146</v>
      </c>
      <c r="I700" s="0" t="n">
        <v>0</v>
      </c>
      <c r="J700" s="0" t="n">
        <v>4</v>
      </c>
      <c r="K700" s="0" t="n">
        <v>0</v>
      </c>
      <c r="L700" s="0" t="n">
        <v>48</v>
      </c>
    </row>
    <row r="701" customFormat="false" ht="12.8" hidden="false" customHeight="true" outlineLevel="0" collapsed="false">
      <c r="A701" s="0" t="s">
        <v>128</v>
      </c>
      <c r="B701" s="0" t="s">
        <v>161</v>
      </c>
      <c r="C701" s="0" t="s">
        <v>38</v>
      </c>
      <c r="D701" s="0" t="s">
        <v>1147</v>
      </c>
      <c r="E701" s="0" t="n">
        <v>1773</v>
      </c>
      <c r="G701" s="0" t="s">
        <v>1148</v>
      </c>
      <c r="H701" s="0" t="s">
        <v>254</v>
      </c>
      <c r="I701" s="0" t="n">
        <v>0</v>
      </c>
      <c r="J701" s="0" t="n">
        <v>6</v>
      </c>
      <c r="K701" s="0" t="n">
        <v>0</v>
      </c>
      <c r="L701" s="0" t="n">
        <v>72</v>
      </c>
    </row>
    <row r="702" customFormat="false" ht="12.8" hidden="false" customHeight="true" outlineLevel="0" collapsed="false">
      <c r="A702" s="0" t="s">
        <v>128</v>
      </c>
      <c r="B702" s="0" t="s">
        <v>161</v>
      </c>
      <c r="C702" s="0" t="s">
        <v>38</v>
      </c>
      <c r="D702" s="0" t="s">
        <v>1147</v>
      </c>
      <c r="E702" s="0" t="n">
        <v>1773</v>
      </c>
      <c r="G702" s="0" t="s">
        <v>1149</v>
      </c>
      <c r="H702" s="0" t="s">
        <v>1150</v>
      </c>
      <c r="I702" s="0" t="n">
        <v>0</v>
      </c>
      <c r="J702" s="0" t="n">
        <v>1</v>
      </c>
      <c r="K702" s="0" t="n">
        <v>8</v>
      </c>
      <c r="L702" s="0" t="n">
        <v>20</v>
      </c>
    </row>
    <row r="703" customFormat="false" ht="12.8" hidden="false" customHeight="true" outlineLevel="0" collapsed="false">
      <c r="A703" s="0" t="s">
        <v>128</v>
      </c>
      <c r="B703" s="0" t="s">
        <v>161</v>
      </c>
      <c r="C703" s="0" t="s">
        <v>38</v>
      </c>
      <c r="D703" s="0" t="s">
        <v>1147</v>
      </c>
      <c r="E703" s="0" t="n">
        <v>1773</v>
      </c>
      <c r="G703" s="0" t="s">
        <v>1151</v>
      </c>
      <c r="H703" s="0" t="s">
        <v>449</v>
      </c>
      <c r="I703" s="0" t="n">
        <v>0</v>
      </c>
      <c r="J703" s="0" t="n">
        <v>3</v>
      </c>
      <c r="K703" s="0" t="n">
        <v>0</v>
      </c>
      <c r="L703" s="0" t="n">
        <v>36</v>
      </c>
    </row>
    <row r="704" customFormat="false" ht="12.8" hidden="false" customHeight="true" outlineLevel="0" collapsed="false">
      <c r="A704" s="0" t="s">
        <v>128</v>
      </c>
      <c r="B704" s="0" t="s">
        <v>161</v>
      </c>
      <c r="C704" s="0" t="s">
        <v>38</v>
      </c>
      <c r="D704" s="0" t="s">
        <v>1147</v>
      </c>
      <c r="E704" s="0" t="n">
        <v>1773</v>
      </c>
      <c r="G704" s="0" t="s">
        <v>1152</v>
      </c>
      <c r="H704" s="0" t="s">
        <v>1150</v>
      </c>
      <c r="I704" s="0" t="n">
        <v>0</v>
      </c>
      <c r="J704" s="0" t="n">
        <v>0</v>
      </c>
      <c r="K704" s="0" t="n">
        <v>6</v>
      </c>
      <c r="L704" s="0" t="n">
        <v>6</v>
      </c>
    </row>
    <row r="705" customFormat="false" ht="12.8" hidden="false" customHeight="true" outlineLevel="0" collapsed="false">
      <c r="A705" s="0" t="s">
        <v>128</v>
      </c>
      <c r="B705" s="0" t="s">
        <v>161</v>
      </c>
      <c r="C705" s="0" t="s">
        <v>38</v>
      </c>
      <c r="D705" s="0" t="s">
        <v>1147</v>
      </c>
      <c r="E705" s="0" t="n">
        <v>1773</v>
      </c>
      <c r="G705" s="0" t="s">
        <v>1153</v>
      </c>
      <c r="H705" s="0" t="s">
        <v>96</v>
      </c>
      <c r="I705" s="0" t="n">
        <v>0</v>
      </c>
      <c r="J705" s="0" t="n">
        <v>1</v>
      </c>
      <c r="K705" s="0" t="n">
        <v>6</v>
      </c>
      <c r="L705" s="0" t="n">
        <v>18</v>
      </c>
    </row>
    <row r="706" customFormat="false" ht="12.8" hidden="false" customHeight="true" outlineLevel="0" collapsed="false">
      <c r="A706" s="0" t="s">
        <v>128</v>
      </c>
      <c r="B706" s="0" t="s">
        <v>161</v>
      </c>
      <c r="C706" s="0" t="s">
        <v>38</v>
      </c>
      <c r="D706" s="0" t="s">
        <v>1147</v>
      </c>
      <c r="E706" s="0" t="n">
        <v>1773</v>
      </c>
      <c r="G706" s="0" t="s">
        <v>1154</v>
      </c>
      <c r="I706" s="0" t="n">
        <v>0</v>
      </c>
      <c r="J706" s="0" t="n">
        <v>0</v>
      </c>
      <c r="K706" s="0" t="n">
        <v>4</v>
      </c>
      <c r="L706" s="0" t="n">
        <v>4</v>
      </c>
    </row>
    <row r="707" customFormat="false" ht="12.8" hidden="false" customHeight="true" outlineLevel="0" collapsed="false">
      <c r="A707" s="0" t="s">
        <v>128</v>
      </c>
      <c r="B707" s="0" t="s">
        <v>161</v>
      </c>
      <c r="C707" s="0" t="s">
        <v>38</v>
      </c>
      <c r="D707" s="0" t="s">
        <v>1147</v>
      </c>
      <c r="E707" s="0" t="n">
        <v>1773</v>
      </c>
      <c r="G707" s="0" t="s">
        <v>1155</v>
      </c>
      <c r="I707" s="0" t="n">
        <v>0</v>
      </c>
      <c r="J707" s="0" t="n">
        <v>0</v>
      </c>
      <c r="K707" s="0" t="n">
        <v>1</v>
      </c>
      <c r="L707" s="0" t="n">
        <v>1</v>
      </c>
    </row>
    <row r="708" customFormat="false" ht="12.8" hidden="false" customHeight="true" outlineLevel="0" collapsed="false">
      <c r="A708" s="0" t="s">
        <v>128</v>
      </c>
      <c r="B708" s="0" t="s">
        <v>161</v>
      </c>
      <c r="C708" s="0" t="s">
        <v>38</v>
      </c>
      <c r="D708" s="0" t="s">
        <v>1156</v>
      </c>
      <c r="E708" s="0" t="n">
        <v>1773</v>
      </c>
      <c r="G708" s="0" t="s">
        <v>1157</v>
      </c>
      <c r="I708" s="0" t="n">
        <v>0</v>
      </c>
      <c r="J708" s="0" t="n">
        <v>2</v>
      </c>
      <c r="K708" s="0" t="n">
        <v>6</v>
      </c>
      <c r="L708" s="0" t="n">
        <v>30</v>
      </c>
    </row>
    <row r="709" customFormat="false" ht="12.8" hidden="false" customHeight="true" outlineLevel="0" collapsed="false">
      <c r="A709" s="0" t="s">
        <v>128</v>
      </c>
      <c r="B709" s="0" t="s">
        <v>161</v>
      </c>
      <c r="C709" s="0" t="s">
        <v>38</v>
      </c>
      <c r="D709" s="0" t="s">
        <v>120</v>
      </c>
      <c r="E709" s="0" t="n">
        <v>1773</v>
      </c>
      <c r="G709" s="0" t="s">
        <v>1158</v>
      </c>
      <c r="H709" s="0" t="s">
        <v>83</v>
      </c>
      <c r="I709" s="0" t="n">
        <v>0</v>
      </c>
      <c r="J709" s="0" t="n">
        <v>7</v>
      </c>
      <c r="K709" s="0" t="n">
        <v>6</v>
      </c>
      <c r="L709" s="0" t="n">
        <v>90</v>
      </c>
    </row>
    <row r="710" customFormat="false" ht="12.8" hidden="false" customHeight="true" outlineLevel="0" collapsed="false">
      <c r="A710" s="0" t="s">
        <v>128</v>
      </c>
      <c r="B710" s="0" t="s">
        <v>161</v>
      </c>
      <c r="C710" s="0" t="s">
        <v>38</v>
      </c>
      <c r="D710" s="0" t="s">
        <v>162</v>
      </c>
      <c r="E710" s="0" t="n">
        <v>1773</v>
      </c>
      <c r="G710" s="0" t="s">
        <v>656</v>
      </c>
      <c r="I710" s="0" t="n">
        <v>0</v>
      </c>
      <c r="J710" s="0" t="n">
        <v>8</v>
      </c>
      <c r="K710" s="0" t="n">
        <v>0</v>
      </c>
      <c r="L710" s="0" t="n">
        <v>96</v>
      </c>
    </row>
    <row r="711" customFormat="false" ht="12.8" hidden="false" customHeight="true" outlineLevel="0" collapsed="false">
      <c r="A711" s="0" t="s">
        <v>128</v>
      </c>
      <c r="B711" s="0" t="s">
        <v>161</v>
      </c>
      <c r="C711" s="0" t="s">
        <v>38</v>
      </c>
      <c r="D711" s="0" t="s">
        <v>162</v>
      </c>
      <c r="E711" s="0" t="n">
        <v>1773</v>
      </c>
      <c r="G711" s="0" t="s">
        <v>1159</v>
      </c>
      <c r="I711" s="0" t="n">
        <v>0</v>
      </c>
      <c r="J711" s="0" t="n">
        <v>18</v>
      </c>
      <c r="K711" s="0" t="n">
        <v>0</v>
      </c>
      <c r="L711" s="0" t="n">
        <v>216</v>
      </c>
    </row>
    <row r="712" customFormat="false" ht="12.8" hidden="false" customHeight="true" outlineLevel="0" collapsed="false">
      <c r="A712" s="0" t="s">
        <v>128</v>
      </c>
      <c r="B712" s="0" t="s">
        <v>161</v>
      </c>
      <c r="C712" s="0" t="s">
        <v>38</v>
      </c>
      <c r="D712" s="0" t="s">
        <v>162</v>
      </c>
      <c r="E712" s="0" t="n">
        <v>1773</v>
      </c>
      <c r="G712" s="0" t="s">
        <v>1160</v>
      </c>
      <c r="H712" s="0" t="s">
        <v>449</v>
      </c>
      <c r="I712" s="0" t="n">
        <v>0</v>
      </c>
      <c r="J712" s="0" t="n">
        <v>3</v>
      </c>
      <c r="K712" s="0" t="n">
        <v>0</v>
      </c>
      <c r="L712" s="0" t="n">
        <v>36</v>
      </c>
    </row>
    <row r="713" customFormat="false" ht="12.8" hidden="false" customHeight="true" outlineLevel="0" collapsed="false">
      <c r="A713" s="0" t="s">
        <v>128</v>
      </c>
      <c r="B713" s="0" t="s">
        <v>161</v>
      </c>
      <c r="C713" s="0" t="s">
        <v>38</v>
      </c>
      <c r="D713" s="0" t="s">
        <v>162</v>
      </c>
      <c r="E713" s="0" t="n">
        <v>1773</v>
      </c>
      <c r="G713" s="0" t="s">
        <v>1161</v>
      </c>
      <c r="I713" s="0" t="n">
        <v>0</v>
      </c>
      <c r="J713" s="0" t="n">
        <v>0</v>
      </c>
      <c r="K713" s="0" t="n">
        <v>6</v>
      </c>
      <c r="L713" s="0" t="n">
        <v>6</v>
      </c>
    </row>
    <row r="714" customFormat="false" ht="12.8" hidden="false" customHeight="true" outlineLevel="0" collapsed="false">
      <c r="A714" s="0" t="s">
        <v>128</v>
      </c>
      <c r="B714" s="0" t="s">
        <v>161</v>
      </c>
      <c r="C714" s="0" t="s">
        <v>38</v>
      </c>
      <c r="D714" s="0" t="s">
        <v>450</v>
      </c>
      <c r="E714" s="0" t="n">
        <v>1773</v>
      </c>
      <c r="G714" s="0" t="s">
        <v>822</v>
      </c>
      <c r="I714" s="0" t="n">
        <v>0</v>
      </c>
      <c r="J714" s="0" t="n">
        <v>4</v>
      </c>
      <c r="K714" s="0" t="n">
        <v>0</v>
      </c>
      <c r="L714" s="0" t="n">
        <v>48</v>
      </c>
    </row>
    <row r="715" customFormat="false" ht="12.8" hidden="false" customHeight="true" outlineLevel="0" collapsed="false">
      <c r="A715" s="0" t="s">
        <v>128</v>
      </c>
      <c r="B715" s="0" t="s">
        <v>161</v>
      </c>
      <c r="C715" s="0" t="s">
        <v>38</v>
      </c>
      <c r="D715" s="0" t="s">
        <v>450</v>
      </c>
      <c r="E715" s="0" t="n">
        <v>1773</v>
      </c>
      <c r="G715" s="0" t="s">
        <v>1162</v>
      </c>
      <c r="I715" s="0" t="n">
        <v>0</v>
      </c>
      <c r="J715" s="0" t="n">
        <v>1</v>
      </c>
      <c r="K715" s="0" t="n">
        <v>6</v>
      </c>
      <c r="L715" s="0" t="n">
        <v>18</v>
      </c>
    </row>
    <row r="716" customFormat="false" ht="12.8" hidden="false" customHeight="true" outlineLevel="0" collapsed="false">
      <c r="A716" s="0" t="s">
        <v>128</v>
      </c>
      <c r="B716" s="0" t="s">
        <v>161</v>
      </c>
      <c r="C716" s="0" t="s">
        <v>38</v>
      </c>
      <c r="D716" s="0" t="s">
        <v>130</v>
      </c>
      <c r="E716" s="0" t="n">
        <v>1773</v>
      </c>
      <c r="G716" s="0" t="s">
        <v>838</v>
      </c>
      <c r="H716" s="0" t="s">
        <v>620</v>
      </c>
      <c r="L716" s="0" t="n">
        <v>0</v>
      </c>
    </row>
    <row r="717" customFormat="false" ht="12.8" hidden="false" customHeight="true" outlineLevel="0" collapsed="false">
      <c r="A717" s="0" t="s">
        <v>128</v>
      </c>
      <c r="B717" s="0" t="s">
        <v>161</v>
      </c>
      <c r="C717" s="0" t="s">
        <v>38</v>
      </c>
      <c r="D717" s="0" t="s">
        <v>130</v>
      </c>
      <c r="E717" s="0" t="n">
        <v>1773</v>
      </c>
      <c r="G717" s="0" t="s">
        <v>839</v>
      </c>
      <c r="H717" s="0" t="s">
        <v>96</v>
      </c>
      <c r="L717" s="0" t="n">
        <v>0</v>
      </c>
    </row>
    <row r="718" customFormat="false" ht="12.8" hidden="false" customHeight="true" outlineLevel="0" collapsed="false">
      <c r="A718" s="0" t="s">
        <v>128</v>
      </c>
      <c r="B718" s="0" t="s">
        <v>161</v>
      </c>
      <c r="C718" s="0" t="s">
        <v>38</v>
      </c>
      <c r="D718" s="0" t="s">
        <v>130</v>
      </c>
      <c r="E718" s="0" t="n">
        <v>1773</v>
      </c>
      <c r="G718" s="0" t="s">
        <v>959</v>
      </c>
      <c r="I718" s="0" t="n">
        <v>0</v>
      </c>
      <c r="J718" s="0" t="n">
        <v>3</v>
      </c>
      <c r="K718" s="0" t="n">
        <v>0</v>
      </c>
      <c r="L718" s="0" t="n">
        <v>36</v>
      </c>
    </row>
    <row r="719" customFormat="false" ht="12.8" hidden="false" customHeight="true" outlineLevel="0" collapsed="false">
      <c r="A719" s="0" t="s">
        <v>540</v>
      </c>
      <c r="B719" s="0" t="s">
        <v>541</v>
      </c>
      <c r="C719" s="0" t="s">
        <v>15</v>
      </c>
      <c r="D719" s="0" t="s">
        <v>542</v>
      </c>
      <c r="E719" s="0" t="n">
        <v>1772</v>
      </c>
      <c r="G719" s="0" t="s">
        <v>940</v>
      </c>
      <c r="I719" s="0" t="n">
        <v>0</v>
      </c>
      <c r="J719" s="0" t="n">
        <v>8</v>
      </c>
      <c r="K719" s="0" t="n">
        <v>0</v>
      </c>
      <c r="L719" s="0" t="n">
        <v>96</v>
      </c>
    </row>
    <row r="720" customFormat="false" ht="12.8" hidden="false" customHeight="true" outlineLevel="0" collapsed="false">
      <c r="A720" s="0" t="s">
        <v>540</v>
      </c>
      <c r="B720" s="0" t="s">
        <v>541</v>
      </c>
      <c r="C720" s="0" t="s">
        <v>15</v>
      </c>
      <c r="D720" s="0" t="s">
        <v>542</v>
      </c>
      <c r="E720" s="0" t="n">
        <v>1772</v>
      </c>
      <c r="G720" s="0" t="s">
        <v>1163</v>
      </c>
      <c r="H720" s="0" t="s">
        <v>228</v>
      </c>
      <c r="L720" s="0" t="n">
        <v>0</v>
      </c>
    </row>
    <row r="721" customFormat="false" ht="12.8" hidden="false" customHeight="true" outlineLevel="0" collapsed="false">
      <c r="A721" s="0" t="s">
        <v>540</v>
      </c>
      <c r="B721" s="0" t="s">
        <v>541</v>
      </c>
      <c r="C721" s="0" t="s">
        <v>15</v>
      </c>
      <c r="D721" s="0" t="s">
        <v>542</v>
      </c>
      <c r="E721" s="0" t="n">
        <v>1772</v>
      </c>
      <c r="G721" s="0" t="s">
        <v>1163</v>
      </c>
      <c r="H721" s="0" t="s">
        <v>449</v>
      </c>
      <c r="L721" s="0" t="n">
        <v>0</v>
      </c>
    </row>
    <row r="722" customFormat="false" ht="12.8" hidden="false" customHeight="true" outlineLevel="0" collapsed="false">
      <c r="A722" s="0" t="s">
        <v>540</v>
      </c>
      <c r="B722" s="0" t="s">
        <v>541</v>
      </c>
      <c r="C722" s="0" t="s">
        <v>15</v>
      </c>
      <c r="D722" s="0" t="s">
        <v>542</v>
      </c>
      <c r="E722" s="0" t="n">
        <v>1772</v>
      </c>
      <c r="G722" s="0" t="s">
        <v>1164</v>
      </c>
      <c r="I722" s="0" t="n">
        <v>0</v>
      </c>
      <c r="J722" s="0" t="n">
        <v>5</v>
      </c>
      <c r="K722" s="0" t="n">
        <v>0</v>
      </c>
      <c r="L722" s="0" t="n">
        <v>60</v>
      </c>
    </row>
    <row r="723" customFormat="false" ht="12.8" hidden="false" customHeight="true" outlineLevel="0" collapsed="false">
      <c r="A723" s="0" t="s">
        <v>540</v>
      </c>
      <c r="B723" s="0" t="s">
        <v>541</v>
      </c>
      <c r="C723" s="0" t="s">
        <v>15</v>
      </c>
      <c r="D723" s="0" t="s">
        <v>542</v>
      </c>
      <c r="E723" s="0" t="n">
        <v>1772</v>
      </c>
      <c r="G723" s="0" t="s">
        <v>777</v>
      </c>
      <c r="H723" s="0" t="s">
        <v>84</v>
      </c>
      <c r="L723" s="0" t="n">
        <v>0</v>
      </c>
    </row>
    <row r="724" customFormat="false" ht="12.8" hidden="false" customHeight="true" outlineLevel="0" collapsed="false">
      <c r="A724" s="0" t="s">
        <v>540</v>
      </c>
      <c r="B724" s="0" t="s">
        <v>541</v>
      </c>
      <c r="C724" s="0" t="s">
        <v>15</v>
      </c>
      <c r="D724" s="0" t="s">
        <v>542</v>
      </c>
      <c r="E724" s="0" t="n">
        <v>1772</v>
      </c>
      <c r="G724" s="0" t="s">
        <v>1165</v>
      </c>
      <c r="H724" s="0" t="s">
        <v>359</v>
      </c>
      <c r="L724" s="0" t="n">
        <v>0</v>
      </c>
    </row>
    <row r="725" customFormat="false" ht="12.8" hidden="false" customHeight="true" outlineLevel="0" collapsed="false">
      <c r="A725" s="0" t="s">
        <v>540</v>
      </c>
      <c r="B725" s="0" t="s">
        <v>541</v>
      </c>
      <c r="C725" s="0" t="s">
        <v>15</v>
      </c>
      <c r="D725" s="0" t="s">
        <v>542</v>
      </c>
      <c r="E725" s="0" t="n">
        <v>1772</v>
      </c>
      <c r="G725" s="0" t="s">
        <v>414</v>
      </c>
      <c r="H725" s="0" t="s">
        <v>352</v>
      </c>
      <c r="L725" s="0" t="n">
        <v>0</v>
      </c>
    </row>
    <row r="726" customFormat="false" ht="12.8" hidden="false" customHeight="true" outlineLevel="0" collapsed="false">
      <c r="A726" s="0" t="s">
        <v>540</v>
      </c>
      <c r="B726" s="0" t="s">
        <v>541</v>
      </c>
      <c r="C726" s="0" t="s">
        <v>15</v>
      </c>
      <c r="D726" s="0" t="s">
        <v>542</v>
      </c>
      <c r="E726" s="0" t="n">
        <v>1772</v>
      </c>
      <c r="G726" s="0" t="s">
        <v>1166</v>
      </c>
      <c r="H726" s="0" t="s">
        <v>228</v>
      </c>
      <c r="L726" s="0" t="n">
        <v>0</v>
      </c>
    </row>
    <row r="727" customFormat="false" ht="12.8" hidden="false" customHeight="true" outlineLevel="0" collapsed="false">
      <c r="A727" s="0" t="s">
        <v>540</v>
      </c>
      <c r="B727" s="0" t="s">
        <v>541</v>
      </c>
      <c r="C727" s="0" t="s">
        <v>15</v>
      </c>
      <c r="D727" s="0" t="s">
        <v>542</v>
      </c>
      <c r="E727" s="0" t="n">
        <v>1772</v>
      </c>
      <c r="G727" s="0" t="s">
        <v>1167</v>
      </c>
      <c r="I727" s="0" t="n">
        <v>0</v>
      </c>
      <c r="J727" s="0" t="n">
        <v>6</v>
      </c>
      <c r="K727" s="0" t="n">
        <v>0</v>
      </c>
      <c r="L727" s="0" t="n">
        <v>72</v>
      </c>
    </row>
    <row r="728" customFormat="false" ht="12.8" hidden="false" customHeight="true" outlineLevel="0" collapsed="false">
      <c r="A728" s="0" t="s">
        <v>540</v>
      </c>
      <c r="B728" s="0" t="s">
        <v>541</v>
      </c>
      <c r="C728" s="0" t="s">
        <v>15</v>
      </c>
      <c r="D728" s="0" t="s">
        <v>542</v>
      </c>
      <c r="E728" s="0" t="n">
        <v>1772</v>
      </c>
      <c r="G728" s="0" t="s">
        <v>1168</v>
      </c>
      <c r="I728" s="0" t="n">
        <v>0</v>
      </c>
      <c r="J728" s="0" t="n">
        <v>4</v>
      </c>
      <c r="K728" s="0" t="n">
        <v>0</v>
      </c>
      <c r="L728" s="0" t="n">
        <v>48</v>
      </c>
    </row>
    <row r="729" customFormat="false" ht="12.8" hidden="false" customHeight="true" outlineLevel="0" collapsed="false">
      <c r="A729" s="0" t="s">
        <v>540</v>
      </c>
      <c r="B729" s="0" t="s">
        <v>541</v>
      </c>
      <c r="C729" s="0" t="s">
        <v>15</v>
      </c>
      <c r="D729" s="0" t="s">
        <v>542</v>
      </c>
      <c r="E729" s="0" t="n">
        <v>1772</v>
      </c>
      <c r="G729" s="0" t="s">
        <v>1169</v>
      </c>
      <c r="I729" s="0" t="n">
        <v>0</v>
      </c>
      <c r="J729" s="0" t="n">
        <v>0</v>
      </c>
      <c r="K729" s="0" t="s">
        <v>736</v>
      </c>
      <c r="L729" s="0" t="s">
        <v>1028</v>
      </c>
    </row>
    <row r="730" customFormat="false" ht="12.8" hidden="false" customHeight="true" outlineLevel="0" collapsed="false">
      <c r="A730" s="0" t="s">
        <v>540</v>
      </c>
      <c r="B730" s="0" t="s">
        <v>541</v>
      </c>
      <c r="C730" s="0" t="s">
        <v>15</v>
      </c>
      <c r="D730" s="0" t="s">
        <v>542</v>
      </c>
      <c r="E730" s="0" t="n">
        <v>1772</v>
      </c>
      <c r="G730" s="0" t="s">
        <v>1170</v>
      </c>
      <c r="I730" s="0" t="n">
        <v>0</v>
      </c>
      <c r="J730" s="0" t="n">
        <v>2</v>
      </c>
      <c r="K730" s="0" t="n">
        <v>0</v>
      </c>
      <c r="L730" s="0" t="n">
        <v>24</v>
      </c>
    </row>
    <row r="731" customFormat="false" ht="12.8" hidden="false" customHeight="true" outlineLevel="0" collapsed="false">
      <c r="A731" s="0" t="s">
        <v>540</v>
      </c>
      <c r="B731" s="0" t="s">
        <v>541</v>
      </c>
      <c r="C731" s="0" t="s">
        <v>15</v>
      </c>
      <c r="D731" s="0" t="s">
        <v>542</v>
      </c>
      <c r="E731" s="0" t="n">
        <v>1772</v>
      </c>
      <c r="G731" s="0" t="s">
        <v>1141</v>
      </c>
      <c r="I731" s="0" t="n">
        <v>0</v>
      </c>
      <c r="J731" s="0" t="n">
        <v>0</v>
      </c>
      <c r="K731" s="0" t="s">
        <v>736</v>
      </c>
      <c r="L731" s="0" t="s">
        <v>1028</v>
      </c>
    </row>
    <row r="732" customFormat="false" ht="12.8" hidden="false" customHeight="true" outlineLevel="0" collapsed="false">
      <c r="A732" s="0" t="s">
        <v>540</v>
      </c>
      <c r="B732" s="0" t="s">
        <v>541</v>
      </c>
      <c r="C732" s="0" t="s">
        <v>15</v>
      </c>
      <c r="D732" s="0" t="s">
        <v>542</v>
      </c>
      <c r="E732" s="0" t="n">
        <v>1772</v>
      </c>
      <c r="G732" s="0" t="s">
        <v>1171</v>
      </c>
      <c r="I732" s="0" t="n">
        <v>0</v>
      </c>
      <c r="J732" s="0" t="n">
        <v>4</v>
      </c>
      <c r="K732" s="0" t="n">
        <v>0</v>
      </c>
      <c r="L732" s="0" t="n">
        <v>48</v>
      </c>
    </row>
    <row r="733" customFormat="false" ht="12.8" hidden="false" customHeight="true" outlineLevel="0" collapsed="false">
      <c r="A733" s="0" t="s">
        <v>540</v>
      </c>
      <c r="B733" s="0" t="s">
        <v>541</v>
      </c>
      <c r="C733" s="0" t="s">
        <v>15</v>
      </c>
      <c r="D733" s="0" t="s">
        <v>542</v>
      </c>
      <c r="E733" s="0" t="n">
        <v>1772</v>
      </c>
      <c r="G733" s="0" t="s">
        <v>609</v>
      </c>
      <c r="I733" s="0" t="n">
        <v>0</v>
      </c>
      <c r="J733" s="0" t="n">
        <v>1</v>
      </c>
      <c r="K733" s="0" t="n">
        <v>0</v>
      </c>
      <c r="L733" s="0" t="n">
        <v>12</v>
      </c>
    </row>
    <row r="734" customFormat="false" ht="12.8" hidden="false" customHeight="true" outlineLevel="0" collapsed="false">
      <c r="A734" s="0" t="s">
        <v>540</v>
      </c>
      <c r="B734" s="0" t="s">
        <v>541</v>
      </c>
      <c r="C734" s="0" t="s">
        <v>15</v>
      </c>
      <c r="D734" s="0" t="s">
        <v>542</v>
      </c>
      <c r="E734" s="0" t="n">
        <v>1772</v>
      </c>
      <c r="G734" s="0" t="s">
        <v>1172</v>
      </c>
      <c r="I734" s="0" t="n">
        <v>0</v>
      </c>
      <c r="J734" s="0" t="n">
        <v>2</v>
      </c>
      <c r="K734" s="0" t="n">
        <v>0</v>
      </c>
      <c r="L734" s="0" t="n">
        <v>24</v>
      </c>
    </row>
    <row r="735" customFormat="false" ht="12.8" hidden="false" customHeight="true" outlineLevel="0" collapsed="false">
      <c r="A735" s="0" t="s">
        <v>540</v>
      </c>
      <c r="B735" s="0" t="s">
        <v>541</v>
      </c>
      <c r="C735" s="0" t="s">
        <v>15</v>
      </c>
      <c r="D735" s="0" t="s">
        <v>542</v>
      </c>
      <c r="E735" s="0" t="n">
        <v>1772</v>
      </c>
      <c r="G735" s="0" t="s">
        <v>931</v>
      </c>
      <c r="I735" s="0" t="n">
        <v>0</v>
      </c>
      <c r="J735" s="0" t="n">
        <v>6</v>
      </c>
      <c r="K735" s="0" t="n">
        <v>0</v>
      </c>
      <c r="L735" s="0" t="n">
        <v>72</v>
      </c>
    </row>
    <row r="736" customFormat="false" ht="12.8" hidden="false" customHeight="true" outlineLevel="0" collapsed="false">
      <c r="A736" s="0" t="s">
        <v>1173</v>
      </c>
      <c r="B736" s="0" t="s">
        <v>541</v>
      </c>
      <c r="C736" s="0" t="s">
        <v>429</v>
      </c>
      <c r="D736" s="0" t="s">
        <v>298</v>
      </c>
      <c r="E736" s="0" t="n">
        <v>1770</v>
      </c>
      <c r="G736" s="0" t="s">
        <v>132</v>
      </c>
      <c r="I736" s="0" t="n">
        <v>0</v>
      </c>
      <c r="J736" s="0" t="n">
        <v>4</v>
      </c>
      <c r="K736" s="0" t="n">
        <v>0</v>
      </c>
      <c r="L736" s="0" t="n">
        <v>48</v>
      </c>
    </row>
    <row r="737" customFormat="false" ht="12.8" hidden="false" customHeight="true" outlineLevel="0" collapsed="false">
      <c r="A737" s="0" t="s">
        <v>1174</v>
      </c>
      <c r="B737" s="0" t="s">
        <v>1175</v>
      </c>
      <c r="C737" s="0" t="s">
        <v>38</v>
      </c>
      <c r="D737" s="0" t="s">
        <v>1176</v>
      </c>
      <c r="E737" s="0" t="n">
        <v>1770</v>
      </c>
      <c r="G737" s="0" t="s">
        <v>815</v>
      </c>
      <c r="I737" s="0" t="n">
        <v>0</v>
      </c>
      <c r="J737" s="0" t="n">
        <v>2</v>
      </c>
      <c r="K737" s="0" t="n">
        <v>0</v>
      </c>
      <c r="L737" s="0" t="n">
        <v>24</v>
      </c>
    </row>
    <row r="738" customFormat="false" ht="12.8" hidden="false" customHeight="true" outlineLevel="0" collapsed="false">
      <c r="A738" s="0" t="s">
        <v>1177</v>
      </c>
      <c r="B738" s="0" t="s">
        <v>1178</v>
      </c>
      <c r="C738" s="0" t="s">
        <v>1179</v>
      </c>
      <c r="D738" s="0" t="s">
        <v>804</v>
      </c>
      <c r="E738" s="0" t="n">
        <v>1771</v>
      </c>
      <c r="G738" s="0" t="s">
        <v>767</v>
      </c>
      <c r="I738" s="0" t="n">
        <v>0</v>
      </c>
      <c r="J738" s="0" t="n">
        <v>8</v>
      </c>
      <c r="K738" s="0" t="n">
        <v>0</v>
      </c>
      <c r="L738" s="0" t="n">
        <v>96</v>
      </c>
    </row>
    <row r="739" customFormat="false" ht="12.8" hidden="false" customHeight="true" outlineLevel="0" collapsed="false">
      <c r="A739" s="0" t="s">
        <v>1177</v>
      </c>
      <c r="B739" s="0" t="s">
        <v>1178</v>
      </c>
      <c r="C739" s="0" t="s">
        <v>1179</v>
      </c>
      <c r="D739" s="0" t="s">
        <v>804</v>
      </c>
      <c r="E739" s="0" t="n">
        <v>1771</v>
      </c>
      <c r="G739" s="0" t="s">
        <v>1180</v>
      </c>
      <c r="I739" s="0" t="n">
        <v>0</v>
      </c>
      <c r="J739" s="0" t="n">
        <v>10</v>
      </c>
      <c r="K739" s="0" t="n">
        <v>0</v>
      </c>
      <c r="L739" s="0" t="n">
        <v>120</v>
      </c>
    </row>
    <row r="740" customFormat="false" ht="12.8" hidden="false" customHeight="true" outlineLevel="0" collapsed="false">
      <c r="A740" s="0" t="s">
        <v>1177</v>
      </c>
      <c r="B740" s="0" t="s">
        <v>1178</v>
      </c>
      <c r="C740" s="0" t="s">
        <v>1179</v>
      </c>
      <c r="D740" s="0" t="s">
        <v>804</v>
      </c>
      <c r="E740" s="0" t="n">
        <v>1771</v>
      </c>
      <c r="G740" s="0" t="s">
        <v>1181</v>
      </c>
      <c r="H740" s="0" t="s">
        <v>254</v>
      </c>
      <c r="I740" s="0" t="n">
        <v>1</v>
      </c>
      <c r="J740" s="0" t="n">
        <v>0</v>
      </c>
      <c r="K740" s="0" t="n">
        <v>0</v>
      </c>
      <c r="L740" s="0" t="n">
        <v>240</v>
      </c>
    </row>
    <row r="741" customFormat="false" ht="12.8" hidden="false" customHeight="true" outlineLevel="0" collapsed="false">
      <c r="A741" s="0" t="s">
        <v>439</v>
      </c>
      <c r="B741" s="0" t="s">
        <v>440</v>
      </c>
      <c r="C741" s="0" t="s">
        <v>15</v>
      </c>
      <c r="D741" s="0" t="s">
        <v>162</v>
      </c>
      <c r="E741" s="0" t="n">
        <v>1771</v>
      </c>
      <c r="G741" s="0" t="s">
        <v>775</v>
      </c>
      <c r="I741" s="0" t="n">
        <v>0</v>
      </c>
      <c r="J741" s="0" t="n">
        <v>4</v>
      </c>
      <c r="K741" s="0" t="n">
        <v>0</v>
      </c>
      <c r="L741" s="0" t="n">
        <v>48</v>
      </c>
    </row>
    <row r="742" customFormat="false" ht="12.8" hidden="false" customHeight="true" outlineLevel="0" collapsed="false">
      <c r="A742" s="0" t="s">
        <v>439</v>
      </c>
      <c r="B742" s="0" t="s">
        <v>440</v>
      </c>
      <c r="C742" s="0" t="s">
        <v>15</v>
      </c>
      <c r="D742" s="0" t="s">
        <v>162</v>
      </c>
      <c r="E742" s="0" t="n">
        <v>1771</v>
      </c>
      <c r="G742" s="0" t="s">
        <v>1182</v>
      </c>
      <c r="I742" s="0" t="n">
        <v>0</v>
      </c>
      <c r="J742" s="0" t="n">
        <v>1</v>
      </c>
      <c r="K742" s="0" t="n">
        <v>0</v>
      </c>
      <c r="L742" s="0" t="n">
        <v>12</v>
      </c>
    </row>
    <row r="743" customFormat="false" ht="12.8" hidden="false" customHeight="true" outlineLevel="0" collapsed="false">
      <c r="A743" s="0" t="s">
        <v>439</v>
      </c>
      <c r="B743" s="0" t="s">
        <v>440</v>
      </c>
      <c r="C743" s="0" t="s">
        <v>15</v>
      </c>
      <c r="D743" s="0" t="s">
        <v>162</v>
      </c>
      <c r="E743" s="0" t="n">
        <v>1771</v>
      </c>
      <c r="G743" s="0" t="s">
        <v>609</v>
      </c>
      <c r="I743" s="0" t="n">
        <v>0</v>
      </c>
      <c r="J743" s="0" t="n">
        <v>1</v>
      </c>
      <c r="K743" s="0" t="n">
        <v>0</v>
      </c>
      <c r="L743" s="0" t="n">
        <v>12</v>
      </c>
    </row>
    <row r="744" customFormat="false" ht="12.8" hidden="false" customHeight="true" outlineLevel="0" collapsed="false">
      <c r="A744" s="0" t="s">
        <v>439</v>
      </c>
      <c r="B744" s="0" t="s">
        <v>440</v>
      </c>
      <c r="C744" s="0" t="s">
        <v>15</v>
      </c>
      <c r="D744" s="0" t="s">
        <v>1183</v>
      </c>
      <c r="E744" s="0" t="n">
        <v>1772</v>
      </c>
      <c r="G744" s="0" t="s">
        <v>716</v>
      </c>
      <c r="H744" s="0" t="s">
        <v>254</v>
      </c>
      <c r="I744" s="0" t="n">
        <v>0</v>
      </c>
      <c r="J744" s="0" t="n">
        <v>8</v>
      </c>
      <c r="K744" s="0" t="n">
        <v>0</v>
      </c>
      <c r="L744" s="0" t="n">
        <v>96</v>
      </c>
    </row>
    <row r="745" customFormat="false" ht="12.8" hidden="false" customHeight="true" outlineLevel="0" collapsed="false">
      <c r="A745" s="0" t="s">
        <v>439</v>
      </c>
      <c r="B745" s="0" t="s">
        <v>440</v>
      </c>
      <c r="C745" s="0" t="s">
        <v>15</v>
      </c>
      <c r="D745" s="0" t="s">
        <v>1183</v>
      </c>
      <c r="E745" s="0" t="n">
        <v>1772</v>
      </c>
      <c r="G745" s="0" t="s">
        <v>605</v>
      </c>
      <c r="H745" s="0" t="s">
        <v>84</v>
      </c>
      <c r="I745" s="0" t="n">
        <v>0</v>
      </c>
      <c r="J745" s="0" t="n">
        <v>12</v>
      </c>
      <c r="K745" s="0" t="n">
        <v>0</v>
      </c>
      <c r="L745" s="0" t="n">
        <v>144</v>
      </c>
    </row>
    <row r="746" customFormat="false" ht="12.8" hidden="false" customHeight="true" outlineLevel="0" collapsed="false">
      <c r="A746" s="0" t="s">
        <v>439</v>
      </c>
      <c r="B746" s="0" t="s">
        <v>440</v>
      </c>
      <c r="C746" s="0" t="s">
        <v>15</v>
      </c>
      <c r="D746" s="0" t="s">
        <v>298</v>
      </c>
      <c r="E746" s="0" t="n">
        <v>1772</v>
      </c>
      <c r="G746" s="0" t="s">
        <v>1032</v>
      </c>
      <c r="I746" s="0" t="n">
        <v>0</v>
      </c>
      <c r="J746" s="0" t="n">
        <v>1</v>
      </c>
      <c r="K746" s="0" t="n">
        <v>0</v>
      </c>
      <c r="L746" s="0" t="n">
        <v>12</v>
      </c>
    </row>
    <row r="747" customFormat="false" ht="12.8" hidden="false" customHeight="true" outlineLevel="0" collapsed="false">
      <c r="A747" s="0" t="s">
        <v>439</v>
      </c>
      <c r="B747" s="0" t="s">
        <v>440</v>
      </c>
      <c r="C747" s="0" t="s">
        <v>15</v>
      </c>
      <c r="D747" s="0" t="s">
        <v>256</v>
      </c>
      <c r="E747" s="0" t="n">
        <v>1772</v>
      </c>
      <c r="G747" s="0" t="s">
        <v>673</v>
      </c>
      <c r="I747" s="0" t="n">
        <v>0</v>
      </c>
      <c r="J747" s="0" t="n">
        <v>4</v>
      </c>
      <c r="K747" s="0" t="n">
        <v>0</v>
      </c>
      <c r="L747" s="0" t="n">
        <v>48</v>
      </c>
    </row>
    <row r="748" customFormat="false" ht="12.8" hidden="false" customHeight="true" outlineLevel="0" collapsed="false">
      <c r="A748" s="0" t="s">
        <v>439</v>
      </c>
      <c r="B748" s="0" t="s">
        <v>440</v>
      </c>
      <c r="C748" s="0" t="s">
        <v>15</v>
      </c>
      <c r="D748" s="0" t="s">
        <v>256</v>
      </c>
      <c r="E748" s="0" t="n">
        <v>1772</v>
      </c>
      <c r="G748" s="0" t="s">
        <v>1184</v>
      </c>
      <c r="I748" s="0" t="n">
        <v>0</v>
      </c>
      <c r="J748" s="0" t="n">
        <v>4</v>
      </c>
      <c r="K748" s="0" t="n">
        <v>0</v>
      </c>
      <c r="L748" s="0" t="n">
        <v>48</v>
      </c>
    </row>
    <row r="749" customFormat="false" ht="12.8" hidden="false" customHeight="true" outlineLevel="0" collapsed="false">
      <c r="A749" s="0" t="s">
        <v>439</v>
      </c>
      <c r="B749" s="0" t="s">
        <v>440</v>
      </c>
      <c r="C749" s="0" t="s">
        <v>15</v>
      </c>
      <c r="D749" s="0" t="s">
        <v>441</v>
      </c>
      <c r="E749" s="0" t="n">
        <v>1773</v>
      </c>
      <c r="G749" s="0" t="s">
        <v>1185</v>
      </c>
      <c r="I749" s="0" t="n">
        <v>0</v>
      </c>
      <c r="J749" s="0" t="n">
        <v>4</v>
      </c>
      <c r="K749" s="0" t="n">
        <v>0</v>
      </c>
      <c r="L749" s="0" t="n">
        <v>48</v>
      </c>
    </row>
    <row r="750" customFormat="false" ht="12.8" hidden="false" customHeight="true" outlineLevel="0" collapsed="false">
      <c r="A750" s="0" t="s">
        <v>439</v>
      </c>
      <c r="B750" s="0" t="s">
        <v>440</v>
      </c>
      <c r="C750" s="0" t="s">
        <v>15</v>
      </c>
      <c r="D750" s="0" t="s">
        <v>441</v>
      </c>
      <c r="E750" s="0" t="n">
        <v>1773</v>
      </c>
      <c r="G750" s="0" t="s">
        <v>296</v>
      </c>
      <c r="I750" s="0" t="n">
        <v>0</v>
      </c>
      <c r="J750" s="0" t="n">
        <v>12</v>
      </c>
      <c r="K750" s="0" t="n">
        <v>0</v>
      </c>
      <c r="L750" s="0" t="n">
        <v>144</v>
      </c>
    </row>
    <row r="751" customFormat="false" ht="12.8" hidden="false" customHeight="true" outlineLevel="0" collapsed="false">
      <c r="A751" s="0" t="s">
        <v>439</v>
      </c>
      <c r="B751" s="0" t="s">
        <v>440</v>
      </c>
      <c r="C751" s="0" t="s">
        <v>15</v>
      </c>
      <c r="D751" s="0" t="s">
        <v>319</v>
      </c>
      <c r="E751" s="0" t="n">
        <v>1774</v>
      </c>
      <c r="G751" s="0" t="s">
        <v>868</v>
      </c>
      <c r="H751" s="0" t="s">
        <v>359</v>
      </c>
      <c r="I751" s="0" t="n">
        <v>0</v>
      </c>
      <c r="J751" s="0" t="n">
        <v>11</v>
      </c>
      <c r="K751" s="0" t="n">
        <v>0</v>
      </c>
      <c r="L751" s="0" t="n">
        <v>132</v>
      </c>
    </row>
    <row r="752" customFormat="false" ht="12.8" hidden="false" customHeight="true" outlineLevel="0" collapsed="false">
      <c r="A752" s="0" t="s">
        <v>313</v>
      </c>
      <c r="B752" s="0" t="s">
        <v>314</v>
      </c>
      <c r="C752" s="0" t="s">
        <v>15</v>
      </c>
      <c r="D752" s="0" t="s">
        <v>444</v>
      </c>
      <c r="E752" s="0" t="n">
        <v>1772</v>
      </c>
      <c r="G752" s="0" t="s">
        <v>1186</v>
      </c>
      <c r="H752" s="0" t="s">
        <v>48</v>
      </c>
      <c r="L752" s="0" t="n">
        <v>0</v>
      </c>
    </row>
    <row r="753" customFormat="false" ht="12.8" hidden="false" customHeight="true" outlineLevel="0" collapsed="false">
      <c r="A753" s="0" t="s">
        <v>313</v>
      </c>
      <c r="B753" s="0" t="s">
        <v>314</v>
      </c>
      <c r="C753" s="0" t="s">
        <v>15</v>
      </c>
      <c r="D753" s="0" t="s">
        <v>444</v>
      </c>
      <c r="E753" s="0" t="n">
        <v>1772</v>
      </c>
      <c r="G753" s="0" t="s">
        <v>1187</v>
      </c>
      <c r="L753" s="0" t="n">
        <v>0</v>
      </c>
    </row>
    <row r="754" customFormat="false" ht="12.8" hidden="false" customHeight="true" outlineLevel="0" collapsed="false">
      <c r="A754" s="0" t="s">
        <v>313</v>
      </c>
      <c r="B754" s="0" t="s">
        <v>314</v>
      </c>
      <c r="C754" s="0" t="s">
        <v>15</v>
      </c>
      <c r="D754" s="0" t="s">
        <v>444</v>
      </c>
      <c r="E754" s="0" t="n">
        <v>1772</v>
      </c>
      <c r="G754" s="0" t="s">
        <v>1167</v>
      </c>
      <c r="H754" s="0" t="s">
        <v>449</v>
      </c>
      <c r="L754" s="0" t="n">
        <v>0</v>
      </c>
    </row>
    <row r="755" customFormat="false" ht="12.8" hidden="false" customHeight="true" outlineLevel="0" collapsed="false">
      <c r="A755" s="0" t="s">
        <v>313</v>
      </c>
      <c r="B755" s="0" t="s">
        <v>314</v>
      </c>
      <c r="C755" s="0" t="s">
        <v>15</v>
      </c>
      <c r="D755" s="0" t="s">
        <v>34</v>
      </c>
      <c r="E755" s="0" t="n">
        <v>1772</v>
      </c>
      <c r="G755" s="0" t="s">
        <v>1017</v>
      </c>
      <c r="L755" s="0" t="n">
        <v>0</v>
      </c>
    </row>
    <row r="756" customFormat="false" ht="12.8" hidden="false" customHeight="true" outlineLevel="0" collapsed="false">
      <c r="A756" s="0" t="s">
        <v>313</v>
      </c>
      <c r="B756" s="0" t="s">
        <v>314</v>
      </c>
      <c r="C756" s="0" t="s">
        <v>15</v>
      </c>
      <c r="D756" s="0" t="s">
        <v>34</v>
      </c>
      <c r="E756" s="0" t="n">
        <v>1772</v>
      </c>
      <c r="G756" s="0" t="s">
        <v>1188</v>
      </c>
      <c r="L756" s="0" t="n">
        <v>0</v>
      </c>
    </row>
    <row r="757" customFormat="false" ht="12.8" hidden="false" customHeight="true" outlineLevel="0" collapsed="false">
      <c r="A757" s="0" t="s">
        <v>313</v>
      </c>
      <c r="B757" s="0" t="s">
        <v>314</v>
      </c>
      <c r="C757" s="0" t="s">
        <v>15</v>
      </c>
      <c r="D757" s="0" t="s">
        <v>1189</v>
      </c>
      <c r="E757" s="0" t="n">
        <v>1772</v>
      </c>
      <c r="G757" s="0" t="s">
        <v>1190</v>
      </c>
      <c r="I757" s="0" t="n">
        <v>0</v>
      </c>
      <c r="J757" s="0" t="n">
        <v>4</v>
      </c>
      <c r="K757" s="0" t="n">
        <v>0</v>
      </c>
      <c r="L757" s="0" t="n">
        <v>48</v>
      </c>
    </row>
    <row r="758" customFormat="false" ht="12.8" hidden="false" customHeight="true" outlineLevel="0" collapsed="false">
      <c r="A758" s="0" t="s">
        <v>313</v>
      </c>
      <c r="B758" s="0" t="s">
        <v>314</v>
      </c>
      <c r="C758" s="0" t="s">
        <v>15</v>
      </c>
      <c r="D758" s="0" t="s">
        <v>1191</v>
      </c>
      <c r="E758" s="0" t="n">
        <v>1772</v>
      </c>
      <c r="G758" s="0" t="s">
        <v>773</v>
      </c>
      <c r="I758" s="0" t="n">
        <v>0</v>
      </c>
      <c r="J758" s="0" t="n">
        <v>14</v>
      </c>
      <c r="K758" s="0" t="n">
        <v>0</v>
      </c>
      <c r="L758" s="0" t="n">
        <v>168</v>
      </c>
    </row>
    <row r="759" customFormat="false" ht="12.8" hidden="false" customHeight="true" outlineLevel="0" collapsed="false">
      <c r="A759" s="0" t="s">
        <v>313</v>
      </c>
      <c r="B759" s="0" t="s">
        <v>314</v>
      </c>
      <c r="C759" s="0" t="s">
        <v>15</v>
      </c>
      <c r="D759" s="0" t="s">
        <v>515</v>
      </c>
      <c r="E759" s="0" t="n">
        <v>1772</v>
      </c>
      <c r="F759" s="0" t="s">
        <v>40</v>
      </c>
      <c r="G759" s="0" t="s">
        <v>1192</v>
      </c>
      <c r="H759" s="0" t="s">
        <v>83</v>
      </c>
      <c r="I759" s="0" t="n">
        <v>0</v>
      </c>
      <c r="J759" s="0" t="n">
        <v>10</v>
      </c>
      <c r="K759" s="0" t="n">
        <v>0</v>
      </c>
      <c r="L759" s="0" t="n">
        <v>120</v>
      </c>
    </row>
    <row r="760" customFormat="false" ht="12.8" hidden="false" customHeight="true" outlineLevel="0" collapsed="false">
      <c r="A760" s="0" t="s">
        <v>313</v>
      </c>
      <c r="B760" s="0" t="s">
        <v>314</v>
      </c>
      <c r="C760" s="0" t="s">
        <v>15</v>
      </c>
      <c r="D760" s="0" t="s">
        <v>515</v>
      </c>
      <c r="E760" s="0" t="n">
        <v>1772</v>
      </c>
      <c r="G760" s="0" t="s">
        <v>1163</v>
      </c>
      <c r="I760" s="0" t="n">
        <v>0</v>
      </c>
      <c r="J760" s="0" t="n">
        <v>1</v>
      </c>
      <c r="K760" s="0" t="n">
        <v>0</v>
      </c>
      <c r="L760" s="0" t="n">
        <v>12</v>
      </c>
    </row>
    <row r="761" customFormat="false" ht="12.8" hidden="false" customHeight="true" outlineLevel="0" collapsed="false">
      <c r="A761" s="0" t="s">
        <v>313</v>
      </c>
      <c r="B761" s="0" t="s">
        <v>314</v>
      </c>
      <c r="C761" s="0" t="s">
        <v>15</v>
      </c>
      <c r="D761" s="0" t="s">
        <v>1193</v>
      </c>
      <c r="E761" s="0" t="n">
        <v>1772</v>
      </c>
      <c r="G761" s="0" t="s">
        <v>780</v>
      </c>
      <c r="I761" s="0" t="n">
        <v>0</v>
      </c>
      <c r="J761" s="0" t="n">
        <v>10</v>
      </c>
      <c r="K761" s="0" t="n">
        <v>0</v>
      </c>
      <c r="L761" s="0" t="n">
        <v>120</v>
      </c>
    </row>
    <row r="762" customFormat="false" ht="12.8" hidden="false" customHeight="true" outlineLevel="0" collapsed="false">
      <c r="A762" s="0" t="s">
        <v>313</v>
      </c>
      <c r="B762" s="0" t="s">
        <v>314</v>
      </c>
      <c r="C762" s="0" t="s">
        <v>15</v>
      </c>
      <c r="D762" s="0" t="s">
        <v>1193</v>
      </c>
      <c r="E762" s="0" t="n">
        <v>1772</v>
      </c>
      <c r="G762" s="0" t="s">
        <v>931</v>
      </c>
      <c r="I762" s="0" t="n">
        <v>0</v>
      </c>
      <c r="J762" s="0" t="n">
        <v>1</v>
      </c>
      <c r="K762" s="0" t="n">
        <v>0</v>
      </c>
      <c r="L762" s="0" t="n">
        <v>12</v>
      </c>
    </row>
    <row r="763" customFormat="false" ht="12.8" hidden="false" customHeight="true" outlineLevel="0" collapsed="false">
      <c r="A763" s="0" t="s">
        <v>313</v>
      </c>
      <c r="B763" s="0" t="s">
        <v>314</v>
      </c>
      <c r="C763" s="0" t="s">
        <v>15</v>
      </c>
      <c r="D763" s="0" t="s">
        <v>1193</v>
      </c>
      <c r="E763" s="0" t="n">
        <v>1772</v>
      </c>
      <c r="G763" s="0" t="s">
        <v>414</v>
      </c>
      <c r="I763" s="0" t="n">
        <v>0</v>
      </c>
      <c r="J763" s="0" t="n">
        <v>4</v>
      </c>
      <c r="K763" s="0" t="n">
        <v>0</v>
      </c>
      <c r="L763" s="0" t="n">
        <v>48</v>
      </c>
    </row>
    <row r="764" customFormat="false" ht="12.8" hidden="false" customHeight="true" outlineLevel="0" collapsed="false">
      <c r="A764" s="0" t="s">
        <v>313</v>
      </c>
      <c r="B764" s="0" t="s">
        <v>314</v>
      </c>
      <c r="C764" s="0" t="s">
        <v>15</v>
      </c>
      <c r="D764" s="0" t="s">
        <v>644</v>
      </c>
      <c r="E764" s="0" t="n">
        <v>1772</v>
      </c>
      <c r="G764" s="0" t="s">
        <v>1141</v>
      </c>
      <c r="I764" s="0" t="n">
        <v>0</v>
      </c>
      <c r="J764" s="0" t="n">
        <v>0</v>
      </c>
      <c r="K764" s="0" t="n">
        <v>9</v>
      </c>
      <c r="L764" s="0" t="n">
        <v>9</v>
      </c>
    </row>
    <row r="765" customFormat="false" ht="12.8" hidden="false" customHeight="true" outlineLevel="0" collapsed="false">
      <c r="A765" s="0" t="s">
        <v>313</v>
      </c>
      <c r="B765" s="0" t="s">
        <v>314</v>
      </c>
      <c r="C765" s="0" t="s">
        <v>15</v>
      </c>
      <c r="D765" s="0" t="s">
        <v>1194</v>
      </c>
      <c r="E765" s="0" t="n">
        <v>1772</v>
      </c>
      <c r="G765" s="0" t="s">
        <v>962</v>
      </c>
      <c r="I765" s="0" t="n">
        <v>0</v>
      </c>
      <c r="J765" s="0" t="n">
        <v>8</v>
      </c>
      <c r="K765" s="0" t="n">
        <v>0</v>
      </c>
      <c r="L765" s="0" t="n">
        <v>96</v>
      </c>
    </row>
    <row r="766" customFormat="false" ht="12.8" hidden="false" customHeight="true" outlineLevel="0" collapsed="false">
      <c r="A766" s="0" t="s">
        <v>313</v>
      </c>
      <c r="B766" s="0" t="s">
        <v>314</v>
      </c>
      <c r="C766" s="0" t="s">
        <v>15</v>
      </c>
      <c r="D766" s="0" t="s">
        <v>930</v>
      </c>
      <c r="E766" s="0" t="n">
        <v>1772</v>
      </c>
      <c r="G766" s="0" t="s">
        <v>1195</v>
      </c>
      <c r="H766" s="0" t="s">
        <v>84</v>
      </c>
      <c r="I766" s="0" t="n">
        <v>2</v>
      </c>
      <c r="J766" s="0" t="n">
        <v>10</v>
      </c>
      <c r="K766" s="0" t="n">
        <v>0</v>
      </c>
      <c r="L766" s="0" t="n">
        <v>600</v>
      </c>
    </row>
    <row r="767" customFormat="false" ht="12.8" hidden="false" customHeight="true" outlineLevel="0" collapsed="false">
      <c r="A767" s="0" t="s">
        <v>313</v>
      </c>
      <c r="B767" s="0" t="s">
        <v>314</v>
      </c>
      <c r="C767" s="0" t="s">
        <v>15</v>
      </c>
      <c r="D767" s="0" t="s">
        <v>930</v>
      </c>
      <c r="E767" s="0" t="n">
        <v>1772</v>
      </c>
      <c r="G767" s="0" t="s">
        <v>1196</v>
      </c>
      <c r="I767" s="0" t="n">
        <v>0</v>
      </c>
      <c r="J767" s="0" t="n">
        <v>7</v>
      </c>
      <c r="K767" s="0" t="n">
        <v>0</v>
      </c>
      <c r="L767" s="0" t="n">
        <v>84</v>
      </c>
    </row>
    <row r="768" customFormat="false" ht="12.8" hidden="false" customHeight="true" outlineLevel="0" collapsed="false">
      <c r="A768" s="0" t="s">
        <v>313</v>
      </c>
      <c r="B768" s="0" t="s">
        <v>314</v>
      </c>
      <c r="C768" s="0" t="s">
        <v>15</v>
      </c>
      <c r="D768" s="0" t="s">
        <v>417</v>
      </c>
      <c r="E768" s="0" t="n">
        <v>1772</v>
      </c>
      <c r="G768" s="0" t="s">
        <v>1197</v>
      </c>
      <c r="I768" s="0" t="n">
        <v>0</v>
      </c>
      <c r="J768" s="0" t="n">
        <v>2</v>
      </c>
      <c r="K768" s="0" t="n">
        <v>0</v>
      </c>
      <c r="L768" s="0" t="n">
        <v>24</v>
      </c>
    </row>
    <row r="769" customFormat="false" ht="12.8" hidden="false" customHeight="true" outlineLevel="0" collapsed="false">
      <c r="A769" s="0" t="s">
        <v>313</v>
      </c>
      <c r="B769" s="0" t="s">
        <v>314</v>
      </c>
      <c r="C769" s="0" t="s">
        <v>15</v>
      </c>
      <c r="D769" s="0" t="s">
        <v>417</v>
      </c>
      <c r="E769" s="0" t="n">
        <v>1772</v>
      </c>
      <c r="G769" s="0" t="s">
        <v>132</v>
      </c>
      <c r="I769" s="0" t="n">
        <v>0</v>
      </c>
      <c r="J769" s="0" t="n">
        <v>5</v>
      </c>
      <c r="K769" s="0" t="n">
        <v>0</v>
      </c>
      <c r="L769" s="0" t="n">
        <v>60</v>
      </c>
    </row>
    <row r="770" customFormat="false" ht="12.8" hidden="false" customHeight="true" outlineLevel="0" collapsed="false">
      <c r="A770" s="0" t="s">
        <v>313</v>
      </c>
      <c r="B770" s="0" t="s">
        <v>314</v>
      </c>
      <c r="C770" s="0" t="s">
        <v>15</v>
      </c>
      <c r="D770" s="0" t="s">
        <v>1198</v>
      </c>
      <c r="E770" s="0" t="n">
        <v>1773</v>
      </c>
      <c r="G770" s="0" t="s">
        <v>1199</v>
      </c>
      <c r="I770" s="0" t="n">
        <v>0</v>
      </c>
      <c r="J770" s="0" t="n">
        <v>3</v>
      </c>
      <c r="K770" s="0" t="n">
        <v>0</v>
      </c>
      <c r="L770" s="0" t="n">
        <v>36</v>
      </c>
    </row>
    <row r="771" customFormat="false" ht="12.8" hidden="false" customHeight="true" outlineLevel="0" collapsed="false">
      <c r="A771" s="0" t="s">
        <v>313</v>
      </c>
      <c r="B771" s="0" t="s">
        <v>314</v>
      </c>
      <c r="C771" s="0" t="s">
        <v>15</v>
      </c>
      <c r="D771" s="0" t="s">
        <v>615</v>
      </c>
      <c r="E771" s="0" t="n">
        <v>1773</v>
      </c>
      <c r="G771" s="0" t="s">
        <v>975</v>
      </c>
      <c r="I771" s="0" t="n">
        <v>0</v>
      </c>
      <c r="J771" s="0" t="n">
        <v>8</v>
      </c>
      <c r="K771" s="0" t="n">
        <v>0</v>
      </c>
      <c r="L771" s="0" t="n">
        <v>96</v>
      </c>
    </row>
    <row r="772" customFormat="false" ht="12.8" hidden="false" customHeight="true" outlineLevel="0" collapsed="false">
      <c r="A772" s="0" t="s">
        <v>313</v>
      </c>
      <c r="B772" s="0" t="s">
        <v>314</v>
      </c>
      <c r="C772" s="0" t="s">
        <v>15</v>
      </c>
      <c r="D772" s="0" t="s">
        <v>141</v>
      </c>
      <c r="E772" s="0" t="n">
        <v>1773</v>
      </c>
      <c r="G772" s="0" t="s">
        <v>1200</v>
      </c>
      <c r="H772" s="0" t="s">
        <v>96</v>
      </c>
      <c r="L772" s="0" t="n">
        <v>0</v>
      </c>
    </row>
    <row r="773" customFormat="false" ht="12.8" hidden="false" customHeight="true" outlineLevel="0" collapsed="false">
      <c r="A773" s="0" t="s">
        <v>313</v>
      </c>
      <c r="B773" s="0" t="s">
        <v>314</v>
      </c>
      <c r="C773" s="0" t="s">
        <v>15</v>
      </c>
      <c r="D773" s="0" t="s">
        <v>94</v>
      </c>
      <c r="E773" s="0" t="n">
        <v>1773</v>
      </c>
      <c r="G773" s="0" t="s">
        <v>1201</v>
      </c>
      <c r="I773" s="0" t="n">
        <v>0</v>
      </c>
      <c r="J773" s="0" t="n">
        <v>2</v>
      </c>
      <c r="K773" s="0" t="n">
        <v>0</v>
      </c>
      <c r="L773" s="0" t="n">
        <v>24</v>
      </c>
    </row>
    <row r="774" customFormat="false" ht="12.8" hidden="false" customHeight="true" outlineLevel="0" collapsed="false">
      <c r="A774" s="0" t="s">
        <v>313</v>
      </c>
      <c r="B774" s="0" t="s">
        <v>314</v>
      </c>
      <c r="C774" s="0" t="s">
        <v>15</v>
      </c>
      <c r="D774" s="0" t="s">
        <v>94</v>
      </c>
      <c r="E774" s="0" t="n">
        <v>1773</v>
      </c>
      <c r="G774" s="0" t="s">
        <v>1202</v>
      </c>
      <c r="H774" s="0" t="s">
        <v>83</v>
      </c>
      <c r="I774" s="0" t="n">
        <v>0</v>
      </c>
      <c r="J774" s="0" t="n">
        <v>11</v>
      </c>
      <c r="K774" s="0" t="n">
        <v>0</v>
      </c>
      <c r="L774" s="0" t="n">
        <v>132</v>
      </c>
    </row>
    <row r="775" customFormat="false" ht="12.8" hidden="false" customHeight="true" outlineLevel="0" collapsed="false">
      <c r="A775" s="0" t="s">
        <v>313</v>
      </c>
      <c r="B775" s="0" t="s">
        <v>314</v>
      </c>
      <c r="C775" s="0" t="s">
        <v>15</v>
      </c>
      <c r="D775" s="0" t="s">
        <v>94</v>
      </c>
      <c r="E775" s="0" t="n">
        <v>1773</v>
      </c>
      <c r="G775" s="0" t="s">
        <v>1203</v>
      </c>
      <c r="I775" s="0" t="n">
        <v>0</v>
      </c>
      <c r="J775" s="0" t="n">
        <v>1</v>
      </c>
      <c r="K775" s="0" t="n">
        <v>0</v>
      </c>
      <c r="L775" s="0" t="n">
        <v>12</v>
      </c>
    </row>
    <row r="776" customFormat="false" ht="12.8" hidden="false" customHeight="true" outlineLevel="0" collapsed="false">
      <c r="A776" s="0" t="s">
        <v>313</v>
      </c>
      <c r="B776" s="0" t="s">
        <v>314</v>
      </c>
      <c r="C776" s="0" t="s">
        <v>15</v>
      </c>
      <c r="D776" s="0" t="s">
        <v>97</v>
      </c>
      <c r="E776" s="0" t="n">
        <v>1773</v>
      </c>
      <c r="G776" s="0" t="s">
        <v>1204</v>
      </c>
      <c r="I776" s="0" t="n">
        <v>0</v>
      </c>
      <c r="J776" s="0" t="n">
        <v>2</v>
      </c>
      <c r="K776" s="0" t="n">
        <v>0</v>
      </c>
      <c r="L776" s="0" t="n">
        <v>24</v>
      </c>
    </row>
    <row r="777" customFormat="false" ht="12.8" hidden="false" customHeight="true" outlineLevel="0" collapsed="false">
      <c r="A777" s="0" t="s">
        <v>313</v>
      </c>
      <c r="B777" s="0" t="s">
        <v>314</v>
      </c>
      <c r="C777" s="0" t="s">
        <v>15</v>
      </c>
      <c r="D777" s="0" t="s">
        <v>1205</v>
      </c>
      <c r="E777" s="0" t="n">
        <v>1773</v>
      </c>
      <c r="G777" s="0" t="s">
        <v>839</v>
      </c>
      <c r="I777" s="0" t="n">
        <v>0</v>
      </c>
      <c r="J777" s="0" t="n">
        <v>0</v>
      </c>
      <c r="K777" s="0" t="n">
        <v>9</v>
      </c>
      <c r="L777" s="0" t="n">
        <v>9</v>
      </c>
    </row>
    <row r="778" customFormat="false" ht="12.8" hidden="false" customHeight="true" outlineLevel="0" collapsed="false">
      <c r="A778" s="0" t="s">
        <v>313</v>
      </c>
      <c r="B778" s="0" t="s">
        <v>314</v>
      </c>
      <c r="C778" s="0" t="s">
        <v>15</v>
      </c>
      <c r="D778" s="0" t="s">
        <v>1044</v>
      </c>
      <c r="E778" s="0" t="n">
        <v>1773</v>
      </c>
      <c r="G778" s="0" t="s">
        <v>1206</v>
      </c>
      <c r="I778" s="0" t="n">
        <v>0</v>
      </c>
      <c r="J778" s="0" t="n">
        <v>2</v>
      </c>
      <c r="K778" s="0" t="n">
        <v>0</v>
      </c>
      <c r="L778" s="0" t="n">
        <v>24</v>
      </c>
    </row>
    <row r="779" customFormat="false" ht="12.8" hidden="false" customHeight="true" outlineLevel="0" collapsed="false">
      <c r="A779" s="0" t="s">
        <v>313</v>
      </c>
      <c r="B779" s="0" t="s">
        <v>314</v>
      </c>
      <c r="C779" s="0" t="s">
        <v>15</v>
      </c>
      <c r="D779" s="0" t="s">
        <v>1044</v>
      </c>
      <c r="E779" s="0" t="n">
        <v>1773</v>
      </c>
      <c r="G779" s="0" t="s">
        <v>1166</v>
      </c>
      <c r="I779" s="0" t="n">
        <v>0</v>
      </c>
      <c r="J779" s="0" t="n">
        <v>1</v>
      </c>
      <c r="K779" s="0" t="n">
        <v>6</v>
      </c>
      <c r="L779" s="0" t="n">
        <v>18</v>
      </c>
    </row>
    <row r="780" customFormat="false" ht="12.8" hidden="false" customHeight="true" outlineLevel="0" collapsed="false">
      <c r="A780" s="0" t="s">
        <v>313</v>
      </c>
      <c r="B780" s="0" t="s">
        <v>314</v>
      </c>
      <c r="C780" s="0" t="s">
        <v>15</v>
      </c>
      <c r="D780" s="0" t="s">
        <v>827</v>
      </c>
      <c r="E780" s="0" t="n">
        <v>1779</v>
      </c>
      <c r="G780" s="0" t="s">
        <v>1207</v>
      </c>
      <c r="H780" s="0" t="s">
        <v>1208</v>
      </c>
      <c r="L780" s="0" t="n">
        <v>0</v>
      </c>
    </row>
    <row r="781" customFormat="false" ht="12.8" hidden="false" customHeight="true" outlineLevel="0" collapsed="false">
      <c r="A781" s="0" t="s">
        <v>313</v>
      </c>
      <c r="B781" s="0" t="s">
        <v>314</v>
      </c>
      <c r="C781" s="0" t="s">
        <v>15</v>
      </c>
      <c r="D781" s="0" t="s">
        <v>159</v>
      </c>
      <c r="E781" s="0" t="n">
        <v>1779</v>
      </c>
      <c r="G781" s="0" t="s">
        <v>414</v>
      </c>
      <c r="H781" s="0" t="s">
        <v>352</v>
      </c>
      <c r="L781" s="0" t="n">
        <v>0</v>
      </c>
    </row>
    <row r="782" customFormat="false" ht="12.8" hidden="false" customHeight="true" outlineLevel="0" collapsed="false">
      <c r="A782" s="0" t="s">
        <v>313</v>
      </c>
      <c r="B782" s="0" t="s">
        <v>314</v>
      </c>
      <c r="C782" s="0" t="s">
        <v>15</v>
      </c>
      <c r="D782" s="0" t="s">
        <v>159</v>
      </c>
      <c r="E782" s="0" t="n">
        <v>1779</v>
      </c>
      <c r="G782" s="0" t="s">
        <v>931</v>
      </c>
      <c r="L782" s="0" t="n">
        <v>0</v>
      </c>
    </row>
    <row r="783" customFormat="false" ht="12.8" hidden="false" customHeight="true" outlineLevel="0" collapsed="false">
      <c r="A783" s="0" t="s">
        <v>199</v>
      </c>
      <c r="B783" s="0" t="s">
        <v>200</v>
      </c>
      <c r="C783" s="0" t="s">
        <v>21</v>
      </c>
      <c r="D783" s="0" t="s">
        <v>1137</v>
      </c>
      <c r="E783" s="0" t="n">
        <v>1771</v>
      </c>
      <c r="G783" s="0" t="s">
        <v>1209</v>
      </c>
      <c r="I783" s="0" t="n">
        <v>0</v>
      </c>
      <c r="J783" s="0" t="n">
        <v>1</v>
      </c>
      <c r="K783" s="0" t="n">
        <v>6</v>
      </c>
      <c r="L783" s="0" t="n">
        <v>18</v>
      </c>
    </row>
    <row r="784" customFormat="false" ht="12.8" hidden="false" customHeight="true" outlineLevel="0" collapsed="false">
      <c r="A784" s="0" t="s">
        <v>199</v>
      </c>
      <c r="B784" s="0" t="s">
        <v>200</v>
      </c>
      <c r="C784" s="0" t="s">
        <v>21</v>
      </c>
      <c r="D784" s="0" t="s">
        <v>1137</v>
      </c>
      <c r="E784" s="0" t="n">
        <v>1771</v>
      </c>
      <c r="G784" s="0" t="s">
        <v>1210</v>
      </c>
      <c r="H784" s="0" t="s">
        <v>228</v>
      </c>
      <c r="L784" s="0" t="n">
        <v>0</v>
      </c>
    </row>
    <row r="785" customFormat="false" ht="12.8" hidden="false" customHeight="true" outlineLevel="0" collapsed="false">
      <c r="A785" s="0" t="s">
        <v>199</v>
      </c>
      <c r="B785" s="0" t="s">
        <v>200</v>
      </c>
      <c r="C785" s="0" t="s">
        <v>21</v>
      </c>
      <c r="D785" s="0" t="s">
        <v>1137</v>
      </c>
      <c r="E785" s="0" t="n">
        <v>1771</v>
      </c>
      <c r="G785" s="0" t="s">
        <v>1211</v>
      </c>
      <c r="H785" s="0" t="s">
        <v>48</v>
      </c>
      <c r="L785" s="0" t="n">
        <v>0</v>
      </c>
    </row>
    <row r="786" customFormat="false" ht="12.8" hidden="false" customHeight="true" outlineLevel="0" collapsed="false">
      <c r="A786" s="0" t="s">
        <v>199</v>
      </c>
      <c r="B786" s="0" t="s">
        <v>200</v>
      </c>
      <c r="C786" s="0" t="s">
        <v>21</v>
      </c>
      <c r="D786" s="0" t="s">
        <v>1137</v>
      </c>
      <c r="E786" s="0" t="n">
        <v>1771</v>
      </c>
      <c r="G786" s="0" t="s">
        <v>1190</v>
      </c>
      <c r="I786" s="0" t="n">
        <v>0</v>
      </c>
      <c r="J786" s="0" t="n">
        <v>4</v>
      </c>
      <c r="K786" s="0" t="n">
        <v>0</v>
      </c>
      <c r="L786" s="0" t="n">
        <v>48</v>
      </c>
    </row>
    <row r="787" customFormat="false" ht="12.8" hidden="false" customHeight="true" outlineLevel="0" collapsed="false">
      <c r="A787" s="0" t="s">
        <v>199</v>
      </c>
      <c r="B787" s="0" t="s">
        <v>200</v>
      </c>
      <c r="C787" s="0" t="s">
        <v>21</v>
      </c>
      <c r="D787" s="0" t="s">
        <v>1137</v>
      </c>
      <c r="E787" s="0" t="n">
        <v>1771</v>
      </c>
      <c r="G787" s="0" t="s">
        <v>605</v>
      </c>
      <c r="I787" s="0" t="n">
        <v>0</v>
      </c>
      <c r="J787" s="0" t="n">
        <v>12</v>
      </c>
      <c r="K787" s="0" t="n">
        <v>0</v>
      </c>
      <c r="L787" s="0" t="n">
        <v>144</v>
      </c>
    </row>
    <row r="788" customFormat="false" ht="12.8" hidden="false" customHeight="true" outlineLevel="0" collapsed="false">
      <c r="A788" s="0" t="s">
        <v>199</v>
      </c>
      <c r="B788" s="0" t="s">
        <v>200</v>
      </c>
      <c r="C788" s="0" t="s">
        <v>21</v>
      </c>
      <c r="D788" s="0" t="s">
        <v>348</v>
      </c>
      <c r="E788" s="0" t="n">
        <v>1771</v>
      </c>
      <c r="G788" s="0" t="s">
        <v>1212</v>
      </c>
      <c r="I788" s="0" t="n">
        <v>0</v>
      </c>
      <c r="J788" s="0" t="n">
        <v>9</v>
      </c>
      <c r="K788" s="0" t="n">
        <v>0</v>
      </c>
      <c r="L788" s="0" t="n">
        <v>108</v>
      </c>
    </row>
    <row r="789" customFormat="false" ht="12.8" hidden="false" customHeight="true" outlineLevel="0" collapsed="false">
      <c r="A789" s="0" t="s">
        <v>199</v>
      </c>
      <c r="B789" s="0" t="s">
        <v>200</v>
      </c>
      <c r="C789" s="0" t="s">
        <v>21</v>
      </c>
      <c r="D789" s="0" t="s">
        <v>348</v>
      </c>
      <c r="E789" s="0" t="n">
        <v>1771</v>
      </c>
      <c r="G789" s="0" t="s">
        <v>1213</v>
      </c>
      <c r="H789" s="0" t="s">
        <v>1214</v>
      </c>
      <c r="I789" s="0" t="n">
        <v>1</v>
      </c>
      <c r="J789" s="0" t="n">
        <v>1</v>
      </c>
      <c r="K789" s="0" t="n">
        <v>0</v>
      </c>
      <c r="L789" s="0" t="n">
        <v>252</v>
      </c>
    </row>
    <row r="790" customFormat="false" ht="12.8" hidden="false" customHeight="true" outlineLevel="0" collapsed="false">
      <c r="A790" s="0" t="s">
        <v>199</v>
      </c>
      <c r="B790" s="0" t="s">
        <v>200</v>
      </c>
      <c r="C790" s="0" t="s">
        <v>21</v>
      </c>
      <c r="D790" s="0" t="s">
        <v>442</v>
      </c>
      <c r="E790" s="0" t="n">
        <v>1771</v>
      </c>
      <c r="G790" s="0" t="s">
        <v>1215</v>
      </c>
      <c r="I790" s="0" t="n">
        <v>0</v>
      </c>
      <c r="J790" s="0" t="n">
        <v>2</v>
      </c>
      <c r="K790" s="0" t="n">
        <v>6</v>
      </c>
      <c r="L790" s="0" t="n">
        <v>30</v>
      </c>
    </row>
    <row r="791" customFormat="false" ht="12.8" hidden="false" customHeight="true" outlineLevel="0" collapsed="false">
      <c r="A791" s="0" t="s">
        <v>199</v>
      </c>
      <c r="B791" s="0" t="s">
        <v>200</v>
      </c>
      <c r="C791" s="0" t="s">
        <v>21</v>
      </c>
      <c r="D791" s="0" t="s">
        <v>442</v>
      </c>
      <c r="E791" s="0" t="n">
        <v>1771</v>
      </c>
      <c r="G791" s="0" t="s">
        <v>1216</v>
      </c>
      <c r="I791" s="0" t="n">
        <v>0</v>
      </c>
      <c r="J791" s="0" t="n">
        <v>3</v>
      </c>
      <c r="K791" s="0" t="n">
        <v>0</v>
      </c>
      <c r="L791" s="0" t="n">
        <v>36</v>
      </c>
    </row>
    <row r="792" customFormat="false" ht="12.8" hidden="false" customHeight="true" outlineLevel="0" collapsed="false">
      <c r="A792" s="0" t="s">
        <v>199</v>
      </c>
      <c r="B792" s="0" t="s">
        <v>200</v>
      </c>
      <c r="C792" s="0" t="s">
        <v>21</v>
      </c>
      <c r="D792" s="0" t="s">
        <v>1217</v>
      </c>
      <c r="E792" s="0" t="n">
        <v>1772</v>
      </c>
      <c r="G792" s="0" t="s">
        <v>1218</v>
      </c>
      <c r="H792" s="0" t="s">
        <v>138</v>
      </c>
      <c r="I792" s="0" t="n">
        <v>1</v>
      </c>
      <c r="J792" s="0" t="n">
        <v>4</v>
      </c>
      <c r="K792" s="0" t="n">
        <v>0</v>
      </c>
      <c r="L792" s="0" t="n">
        <v>288</v>
      </c>
    </row>
    <row r="793" customFormat="false" ht="12.8" hidden="false" customHeight="true" outlineLevel="0" collapsed="false">
      <c r="A793" s="0" t="s">
        <v>199</v>
      </c>
      <c r="B793" s="0" t="s">
        <v>200</v>
      </c>
      <c r="C793" s="0" t="s">
        <v>21</v>
      </c>
      <c r="D793" s="0" t="s">
        <v>1217</v>
      </c>
      <c r="E793" s="0" t="n">
        <v>1772</v>
      </c>
      <c r="G793" s="0" t="s">
        <v>1219</v>
      </c>
      <c r="H793" s="0" t="s">
        <v>821</v>
      </c>
      <c r="I793" s="0" t="n">
        <v>0</v>
      </c>
      <c r="J793" s="0" t="n">
        <v>2</v>
      </c>
      <c r="K793" s="0" t="n">
        <v>0</v>
      </c>
      <c r="L793" s="0" t="n">
        <v>24</v>
      </c>
    </row>
    <row r="794" customFormat="false" ht="12.8" hidden="false" customHeight="true" outlineLevel="0" collapsed="false">
      <c r="A794" s="0" t="s">
        <v>199</v>
      </c>
      <c r="B794" s="0" t="s">
        <v>200</v>
      </c>
      <c r="C794" s="0" t="s">
        <v>21</v>
      </c>
      <c r="D794" s="0" t="s">
        <v>1217</v>
      </c>
      <c r="E794" s="0" t="n">
        <v>1772</v>
      </c>
      <c r="G794" s="0" t="s">
        <v>1220</v>
      </c>
      <c r="H794" s="0" t="s">
        <v>228</v>
      </c>
      <c r="I794" s="0" t="n">
        <v>0</v>
      </c>
      <c r="J794" s="0" t="n">
        <v>2</v>
      </c>
      <c r="K794" s="0" t="n">
        <v>0</v>
      </c>
      <c r="L794" s="0" t="n">
        <v>24</v>
      </c>
    </row>
    <row r="795" customFormat="false" ht="12.8" hidden="false" customHeight="true" outlineLevel="0" collapsed="false">
      <c r="A795" s="0" t="s">
        <v>199</v>
      </c>
      <c r="B795" s="0" t="s">
        <v>200</v>
      </c>
      <c r="C795" s="0" t="s">
        <v>21</v>
      </c>
      <c r="D795" s="0" t="s">
        <v>1217</v>
      </c>
      <c r="E795" s="0" t="n">
        <v>1772</v>
      </c>
      <c r="G795" s="0" t="s">
        <v>1221</v>
      </c>
      <c r="H795" s="0" t="s">
        <v>174</v>
      </c>
      <c r="L795" s="0" t="n">
        <v>0</v>
      </c>
    </row>
    <row r="796" customFormat="false" ht="12.8" hidden="false" customHeight="true" outlineLevel="0" collapsed="false">
      <c r="A796" s="0" t="s">
        <v>199</v>
      </c>
      <c r="B796" s="0" t="s">
        <v>200</v>
      </c>
      <c r="C796" s="0" t="s">
        <v>21</v>
      </c>
      <c r="D796" s="0" t="s">
        <v>693</v>
      </c>
      <c r="E796" s="0" t="n">
        <v>1772</v>
      </c>
      <c r="F796" s="0" t="s">
        <v>284</v>
      </c>
      <c r="G796" s="0" t="s">
        <v>1222</v>
      </c>
      <c r="H796" s="0" t="s">
        <v>449</v>
      </c>
      <c r="I796" s="0" t="n">
        <v>0</v>
      </c>
      <c r="J796" s="0" t="n">
        <v>2</v>
      </c>
      <c r="K796" s="0" t="n">
        <v>0</v>
      </c>
      <c r="L796" s="0" t="n">
        <v>24</v>
      </c>
    </row>
    <row r="797" customFormat="false" ht="12.8" hidden="false" customHeight="true" outlineLevel="0" collapsed="false">
      <c r="A797" s="0" t="s">
        <v>199</v>
      </c>
      <c r="B797" s="0" t="s">
        <v>200</v>
      </c>
      <c r="C797" s="0" t="s">
        <v>21</v>
      </c>
      <c r="D797" s="0" t="s">
        <v>1223</v>
      </c>
      <c r="E797" s="0" t="n">
        <v>1772</v>
      </c>
      <c r="G797" s="0" t="s">
        <v>1224</v>
      </c>
      <c r="I797" s="0" t="n">
        <v>0</v>
      </c>
      <c r="J797" s="0" t="n">
        <v>2</v>
      </c>
      <c r="K797" s="0" t="n">
        <v>0</v>
      </c>
      <c r="L797" s="0" t="n">
        <v>24</v>
      </c>
    </row>
    <row r="798" customFormat="false" ht="12.8" hidden="false" customHeight="true" outlineLevel="0" collapsed="false">
      <c r="A798" s="0" t="s">
        <v>199</v>
      </c>
      <c r="B798" s="0" t="s">
        <v>200</v>
      </c>
      <c r="C798" s="0" t="s">
        <v>21</v>
      </c>
      <c r="D798" s="0" t="s">
        <v>529</v>
      </c>
      <c r="E798" s="0" t="n">
        <v>1772</v>
      </c>
      <c r="G798" s="0" t="s">
        <v>1215</v>
      </c>
      <c r="I798" s="0" t="n">
        <v>0</v>
      </c>
      <c r="J798" s="0" t="n">
        <v>2</v>
      </c>
      <c r="K798" s="0" t="n">
        <v>0</v>
      </c>
      <c r="L798" s="0" t="n">
        <v>24</v>
      </c>
    </row>
    <row r="799" customFormat="false" ht="12.8" hidden="false" customHeight="true" outlineLevel="0" collapsed="false">
      <c r="A799" s="0" t="s">
        <v>199</v>
      </c>
      <c r="B799" s="0" t="s">
        <v>200</v>
      </c>
      <c r="C799" s="0" t="s">
        <v>21</v>
      </c>
      <c r="D799" s="0" t="s">
        <v>1225</v>
      </c>
      <c r="E799" s="0" t="n">
        <v>1772</v>
      </c>
      <c r="F799" s="0" t="s">
        <v>284</v>
      </c>
      <c r="G799" s="0" t="s">
        <v>132</v>
      </c>
      <c r="H799" s="0" t="s">
        <v>254</v>
      </c>
      <c r="L799" s="0" t="n">
        <v>0</v>
      </c>
    </row>
    <row r="800" customFormat="false" ht="12.8" hidden="false" customHeight="true" outlineLevel="0" collapsed="false">
      <c r="A800" s="0" t="s">
        <v>199</v>
      </c>
      <c r="B800" s="0" t="s">
        <v>200</v>
      </c>
      <c r="C800" s="0" t="s">
        <v>21</v>
      </c>
      <c r="D800" s="0" t="s">
        <v>1225</v>
      </c>
      <c r="E800" s="0" t="n">
        <v>1772</v>
      </c>
      <c r="F800" s="0" t="s">
        <v>284</v>
      </c>
      <c r="G800" s="0" t="s">
        <v>1226</v>
      </c>
      <c r="H800" s="0" t="s">
        <v>1227</v>
      </c>
      <c r="L800" s="0" t="n">
        <v>0</v>
      </c>
    </row>
    <row r="801" customFormat="false" ht="12.8" hidden="false" customHeight="true" outlineLevel="0" collapsed="false">
      <c r="A801" s="0" t="s">
        <v>199</v>
      </c>
      <c r="B801" s="0" t="s">
        <v>200</v>
      </c>
      <c r="C801" s="0" t="s">
        <v>21</v>
      </c>
      <c r="D801" s="0" t="s">
        <v>1228</v>
      </c>
      <c r="E801" s="0" t="n">
        <v>1772</v>
      </c>
      <c r="F801" s="0" t="s">
        <v>40</v>
      </c>
      <c r="G801" s="0" t="s">
        <v>1229</v>
      </c>
      <c r="I801" s="0" t="n">
        <v>0</v>
      </c>
      <c r="J801" s="0" t="n">
        <v>4</v>
      </c>
      <c r="K801" s="0" t="n">
        <v>0</v>
      </c>
      <c r="L801" s="0" t="n">
        <v>48</v>
      </c>
    </row>
    <row r="802" customFormat="false" ht="12.8" hidden="false" customHeight="true" outlineLevel="0" collapsed="false">
      <c r="A802" s="0" t="s">
        <v>199</v>
      </c>
      <c r="B802" s="0" t="s">
        <v>200</v>
      </c>
      <c r="C802" s="0" t="s">
        <v>21</v>
      </c>
      <c r="D802" s="0" t="s">
        <v>662</v>
      </c>
      <c r="E802" s="0" t="n">
        <v>1772</v>
      </c>
      <c r="F802" s="0" t="s">
        <v>284</v>
      </c>
      <c r="G802" s="0" t="s">
        <v>605</v>
      </c>
      <c r="H802" s="0" t="s">
        <v>84</v>
      </c>
      <c r="I802" s="0" t="n">
        <v>0</v>
      </c>
      <c r="J802" s="0" t="n">
        <v>12</v>
      </c>
      <c r="K802" s="0" t="n">
        <v>0</v>
      </c>
      <c r="L802" s="0" t="n">
        <v>144</v>
      </c>
    </row>
    <row r="803" customFormat="false" ht="12.8" hidden="false" customHeight="true" outlineLevel="0" collapsed="false">
      <c r="A803" s="0" t="s">
        <v>199</v>
      </c>
      <c r="B803" s="0" t="s">
        <v>200</v>
      </c>
      <c r="C803" s="0" t="s">
        <v>21</v>
      </c>
      <c r="D803" s="0" t="s">
        <v>1230</v>
      </c>
      <c r="E803" s="0" t="n">
        <v>1772</v>
      </c>
      <c r="F803" s="0" t="s">
        <v>284</v>
      </c>
      <c r="G803" s="0" t="s">
        <v>1231</v>
      </c>
      <c r="H803" s="0" t="s">
        <v>1214</v>
      </c>
      <c r="I803" s="0" t="n">
        <v>0</v>
      </c>
      <c r="J803" s="0" t="n">
        <v>4</v>
      </c>
      <c r="K803" s="0" t="n">
        <v>4</v>
      </c>
      <c r="L803" s="0" t="n">
        <v>52</v>
      </c>
    </row>
    <row r="804" customFormat="false" ht="12.8" hidden="false" customHeight="true" outlineLevel="0" collapsed="false">
      <c r="A804" s="0" t="s">
        <v>199</v>
      </c>
      <c r="B804" s="0" t="s">
        <v>200</v>
      </c>
      <c r="C804" s="0" t="s">
        <v>21</v>
      </c>
      <c r="D804" s="0" t="s">
        <v>961</v>
      </c>
      <c r="E804" s="0" t="n">
        <v>1772</v>
      </c>
      <c r="G804" s="0" t="s">
        <v>1232</v>
      </c>
      <c r="I804" s="0" t="n">
        <v>0</v>
      </c>
      <c r="J804" s="0" t="n">
        <v>1</v>
      </c>
      <c r="K804" s="0" t="n">
        <v>0</v>
      </c>
      <c r="L804" s="0" t="n">
        <v>12</v>
      </c>
    </row>
    <row r="805" customFormat="false" ht="12.8" hidden="false" customHeight="true" outlineLevel="0" collapsed="false">
      <c r="A805" s="0" t="s">
        <v>199</v>
      </c>
      <c r="B805" s="0" t="s">
        <v>200</v>
      </c>
      <c r="C805" s="0" t="s">
        <v>21</v>
      </c>
      <c r="D805" s="0" t="s">
        <v>201</v>
      </c>
      <c r="E805" s="0" t="n">
        <v>1772</v>
      </c>
      <c r="G805" s="0" t="s">
        <v>791</v>
      </c>
      <c r="I805" s="0" t="n">
        <v>0</v>
      </c>
      <c r="J805" s="0" t="n">
        <v>3</v>
      </c>
      <c r="K805" s="0" t="n">
        <v>3</v>
      </c>
      <c r="L805" s="0" t="n">
        <v>39</v>
      </c>
    </row>
    <row r="806" customFormat="false" ht="12.8" hidden="false" customHeight="true" outlineLevel="0" collapsed="false">
      <c r="A806" s="0" t="s">
        <v>199</v>
      </c>
      <c r="B806" s="0" t="s">
        <v>200</v>
      </c>
      <c r="C806" s="0" t="s">
        <v>21</v>
      </c>
      <c r="D806" s="0" t="s">
        <v>201</v>
      </c>
      <c r="E806" s="0" t="n">
        <v>1772</v>
      </c>
      <c r="G806" s="0" t="s">
        <v>609</v>
      </c>
      <c r="I806" s="0" t="n">
        <v>0</v>
      </c>
      <c r="J806" s="0" t="n">
        <v>1</v>
      </c>
      <c r="K806" s="0" t="n">
        <v>0</v>
      </c>
      <c r="L806" s="0" t="n">
        <v>12</v>
      </c>
    </row>
    <row r="807" customFormat="false" ht="12.8" hidden="false" customHeight="true" outlineLevel="0" collapsed="false">
      <c r="A807" s="0" t="s">
        <v>199</v>
      </c>
      <c r="B807" s="0" t="s">
        <v>200</v>
      </c>
      <c r="C807" s="0" t="s">
        <v>21</v>
      </c>
      <c r="D807" s="0" t="s">
        <v>118</v>
      </c>
      <c r="E807" s="0" t="n">
        <v>1772</v>
      </c>
      <c r="F807" s="0" t="s">
        <v>40</v>
      </c>
      <c r="G807" s="0" t="s">
        <v>1233</v>
      </c>
      <c r="I807" s="0" t="n">
        <v>0</v>
      </c>
      <c r="J807" s="0" t="n">
        <v>6</v>
      </c>
      <c r="K807" s="0" t="n">
        <v>0</v>
      </c>
      <c r="L807" s="0" t="n">
        <v>72</v>
      </c>
    </row>
    <row r="808" customFormat="false" ht="12.8" hidden="false" customHeight="true" outlineLevel="0" collapsed="false">
      <c r="A808" s="0" t="s">
        <v>199</v>
      </c>
      <c r="B808" s="0" t="s">
        <v>200</v>
      </c>
      <c r="C808" s="0" t="s">
        <v>21</v>
      </c>
      <c r="D808" s="0" t="s">
        <v>118</v>
      </c>
      <c r="E808" s="0" t="n">
        <v>1772</v>
      </c>
      <c r="G808" s="0" t="s">
        <v>1234</v>
      </c>
      <c r="I808" s="0" t="n">
        <v>0</v>
      </c>
      <c r="J808" s="0" t="n">
        <v>1</v>
      </c>
      <c r="K808" s="0" t="n">
        <v>6</v>
      </c>
      <c r="L808" s="0" t="n">
        <v>18</v>
      </c>
    </row>
    <row r="809" customFormat="false" ht="12.8" hidden="false" customHeight="true" outlineLevel="0" collapsed="false">
      <c r="A809" s="0" t="s">
        <v>199</v>
      </c>
      <c r="B809" s="0" t="s">
        <v>200</v>
      </c>
      <c r="C809" s="0" t="s">
        <v>21</v>
      </c>
      <c r="D809" s="0" t="s">
        <v>118</v>
      </c>
      <c r="E809" s="0" t="n">
        <v>1772</v>
      </c>
      <c r="F809" s="0" t="s">
        <v>284</v>
      </c>
      <c r="G809" s="0" t="s">
        <v>434</v>
      </c>
      <c r="I809" s="0" t="n">
        <v>0</v>
      </c>
      <c r="J809" s="0" t="n">
        <v>0</v>
      </c>
      <c r="K809" s="0" t="n">
        <v>6</v>
      </c>
      <c r="L809" s="0" t="n">
        <v>6</v>
      </c>
    </row>
    <row r="810" customFormat="false" ht="12.8" hidden="false" customHeight="true" outlineLevel="0" collapsed="false">
      <c r="A810" s="0" t="s">
        <v>199</v>
      </c>
      <c r="B810" s="0" t="s">
        <v>200</v>
      </c>
      <c r="C810" s="0" t="s">
        <v>21</v>
      </c>
      <c r="D810" s="0" t="s">
        <v>1235</v>
      </c>
      <c r="E810" s="0" t="n">
        <v>1772</v>
      </c>
      <c r="F810" s="0" t="s">
        <v>284</v>
      </c>
      <c r="G810" s="0" t="s">
        <v>822</v>
      </c>
      <c r="I810" s="0" t="n">
        <v>0</v>
      </c>
      <c r="J810" s="0" t="n">
        <v>4</v>
      </c>
      <c r="K810" s="0" t="n">
        <v>0</v>
      </c>
      <c r="L810" s="0" t="n">
        <v>48</v>
      </c>
    </row>
    <row r="811" customFormat="false" ht="12.8" hidden="false" customHeight="true" outlineLevel="0" collapsed="false">
      <c r="A811" s="0" t="s">
        <v>199</v>
      </c>
      <c r="B811" s="0" t="s">
        <v>200</v>
      </c>
      <c r="C811" s="0" t="s">
        <v>21</v>
      </c>
      <c r="D811" s="0" t="s">
        <v>1235</v>
      </c>
      <c r="E811" s="0" t="n">
        <v>1772</v>
      </c>
      <c r="F811" s="0" t="s">
        <v>284</v>
      </c>
      <c r="G811" s="0" t="s">
        <v>1236</v>
      </c>
      <c r="I811" s="0" t="n">
        <v>0</v>
      </c>
      <c r="J811" s="0" t="n">
        <v>8</v>
      </c>
      <c r="K811" s="0" t="n">
        <v>0</v>
      </c>
      <c r="L811" s="0" t="n">
        <v>96</v>
      </c>
    </row>
    <row r="812" customFormat="false" ht="12.8" hidden="false" customHeight="true" outlineLevel="0" collapsed="false">
      <c r="A812" s="0" t="s">
        <v>75</v>
      </c>
      <c r="B812" s="0" t="s">
        <v>76</v>
      </c>
      <c r="C812" s="0" t="s">
        <v>15</v>
      </c>
      <c r="D812" s="0" t="s">
        <v>899</v>
      </c>
      <c r="E812" s="0" t="n">
        <v>1772</v>
      </c>
      <c r="G812" s="0" t="s">
        <v>1237</v>
      </c>
      <c r="I812" s="0" t="n">
        <v>1</v>
      </c>
      <c r="J812" s="0" t="n">
        <v>12</v>
      </c>
      <c r="K812" s="0" t="n">
        <v>0</v>
      </c>
      <c r="L812" s="0" t="n">
        <v>384</v>
      </c>
    </row>
    <row r="813" customFormat="false" ht="12.8" hidden="false" customHeight="true" outlineLevel="0" collapsed="false">
      <c r="A813" s="0" t="s">
        <v>75</v>
      </c>
      <c r="B813" s="0" t="s">
        <v>76</v>
      </c>
      <c r="C813" s="0" t="s">
        <v>15</v>
      </c>
      <c r="D813" s="0" t="s">
        <v>899</v>
      </c>
      <c r="E813" s="0" t="n">
        <v>1772</v>
      </c>
      <c r="G813" s="0" t="s">
        <v>1238</v>
      </c>
      <c r="I813" s="0" t="n">
        <v>0</v>
      </c>
      <c r="J813" s="0" t="n">
        <v>6</v>
      </c>
      <c r="K813" s="0" t="n">
        <v>0</v>
      </c>
      <c r="L813" s="0" t="n">
        <v>72</v>
      </c>
    </row>
    <row r="814" customFormat="false" ht="12.8" hidden="false" customHeight="true" outlineLevel="0" collapsed="false">
      <c r="A814" s="0" t="s">
        <v>75</v>
      </c>
      <c r="B814" s="0" t="s">
        <v>76</v>
      </c>
      <c r="C814" s="0" t="s">
        <v>15</v>
      </c>
      <c r="D814" s="0" t="s">
        <v>644</v>
      </c>
      <c r="E814" s="0" t="n">
        <v>1772</v>
      </c>
      <c r="G814" s="0" t="s">
        <v>1239</v>
      </c>
      <c r="H814" s="0" t="s">
        <v>449</v>
      </c>
      <c r="I814" s="0" t="n">
        <v>0</v>
      </c>
      <c r="J814" s="0" t="n">
        <v>5</v>
      </c>
      <c r="K814" s="0" t="n">
        <v>0</v>
      </c>
      <c r="L814" s="0" t="n">
        <v>60</v>
      </c>
    </row>
    <row r="815" customFormat="false" ht="12.8" hidden="false" customHeight="true" outlineLevel="0" collapsed="false">
      <c r="A815" s="0" t="s">
        <v>75</v>
      </c>
      <c r="B815" s="0" t="s">
        <v>76</v>
      </c>
      <c r="C815" s="0" t="s">
        <v>15</v>
      </c>
      <c r="D815" s="0" t="s">
        <v>1240</v>
      </c>
      <c r="E815" s="0" t="n">
        <v>1772</v>
      </c>
      <c r="G815" s="0" t="s">
        <v>1241</v>
      </c>
      <c r="I815" s="0" t="n">
        <v>0</v>
      </c>
      <c r="J815" s="0" t="n">
        <v>3</v>
      </c>
      <c r="K815" s="0" t="n">
        <v>0</v>
      </c>
      <c r="L815" s="0" t="n">
        <v>36</v>
      </c>
    </row>
    <row r="816" customFormat="false" ht="12.8" hidden="false" customHeight="true" outlineLevel="0" collapsed="false">
      <c r="A816" s="0" t="s">
        <v>75</v>
      </c>
      <c r="B816" s="0" t="s">
        <v>76</v>
      </c>
      <c r="C816" s="0" t="s">
        <v>15</v>
      </c>
      <c r="D816" s="0" t="s">
        <v>1242</v>
      </c>
      <c r="E816" s="0" t="n">
        <v>1772</v>
      </c>
      <c r="G816" s="0" t="s">
        <v>1243</v>
      </c>
      <c r="H816" s="0" t="s">
        <v>966</v>
      </c>
      <c r="L816" s="0" t="n">
        <v>0</v>
      </c>
    </row>
    <row r="817" customFormat="false" ht="12.8" hidden="false" customHeight="true" outlineLevel="0" collapsed="false">
      <c r="A817" s="0" t="s">
        <v>75</v>
      </c>
      <c r="B817" s="0" t="s">
        <v>76</v>
      </c>
      <c r="C817" s="0" t="s">
        <v>15</v>
      </c>
      <c r="D817" s="0" t="s">
        <v>1242</v>
      </c>
      <c r="E817" s="0" t="n">
        <v>1772</v>
      </c>
      <c r="G817" s="0" t="s">
        <v>1244</v>
      </c>
      <c r="H817" s="0" t="s">
        <v>966</v>
      </c>
      <c r="L817" s="0" t="n">
        <v>0</v>
      </c>
    </row>
    <row r="818" customFormat="false" ht="12.8" hidden="false" customHeight="true" outlineLevel="0" collapsed="false">
      <c r="A818" s="0" t="s">
        <v>75</v>
      </c>
      <c r="B818" s="0" t="s">
        <v>76</v>
      </c>
      <c r="C818" s="0" t="s">
        <v>15</v>
      </c>
      <c r="D818" s="0" t="s">
        <v>1242</v>
      </c>
      <c r="E818" s="0" t="n">
        <v>1772</v>
      </c>
      <c r="G818" s="0" t="s">
        <v>784</v>
      </c>
      <c r="H818" s="0" t="s">
        <v>122</v>
      </c>
      <c r="L818" s="0" t="n">
        <v>0</v>
      </c>
    </row>
    <row r="819" customFormat="false" ht="12.8" hidden="false" customHeight="true" outlineLevel="0" collapsed="false">
      <c r="A819" s="0" t="s">
        <v>75</v>
      </c>
      <c r="B819" s="0" t="s">
        <v>76</v>
      </c>
      <c r="C819" s="0" t="s">
        <v>15</v>
      </c>
      <c r="D819" s="0" t="s">
        <v>1242</v>
      </c>
      <c r="E819" s="0" t="n">
        <v>1772</v>
      </c>
      <c r="G819" s="0" t="s">
        <v>1245</v>
      </c>
      <c r="I819" s="0" t="n">
        <v>0</v>
      </c>
      <c r="J819" s="0" t="n">
        <v>1</v>
      </c>
      <c r="K819" s="0" t="n">
        <v>0</v>
      </c>
      <c r="L819" s="0" t="n">
        <v>12</v>
      </c>
    </row>
    <row r="820" customFormat="false" ht="12.8" hidden="false" customHeight="true" outlineLevel="0" collapsed="false">
      <c r="A820" s="0" t="s">
        <v>75</v>
      </c>
      <c r="B820" s="0" t="s">
        <v>76</v>
      </c>
      <c r="C820" s="0" t="s">
        <v>15</v>
      </c>
      <c r="D820" s="0" t="s">
        <v>1242</v>
      </c>
      <c r="E820" s="0" t="n">
        <v>1772</v>
      </c>
      <c r="G820" s="0" t="s">
        <v>889</v>
      </c>
      <c r="H820" s="0" t="s">
        <v>84</v>
      </c>
      <c r="L820" s="0" t="n">
        <v>0</v>
      </c>
    </row>
    <row r="821" customFormat="false" ht="12.8" hidden="false" customHeight="true" outlineLevel="0" collapsed="false">
      <c r="A821" s="0" t="s">
        <v>75</v>
      </c>
      <c r="B821" s="0" t="s">
        <v>76</v>
      </c>
      <c r="C821" s="0" t="s">
        <v>15</v>
      </c>
      <c r="D821" s="0" t="s">
        <v>1242</v>
      </c>
      <c r="E821" s="0" t="n">
        <v>1772</v>
      </c>
      <c r="G821" s="0" t="s">
        <v>1246</v>
      </c>
      <c r="I821" s="0" t="n">
        <v>0</v>
      </c>
      <c r="J821" s="0" t="n">
        <v>1</v>
      </c>
      <c r="K821" s="0" t="n">
        <v>0</v>
      </c>
      <c r="L821" s="0" t="n">
        <v>12</v>
      </c>
    </row>
    <row r="822" customFormat="false" ht="12.8" hidden="false" customHeight="true" outlineLevel="0" collapsed="false">
      <c r="A822" s="0" t="s">
        <v>75</v>
      </c>
      <c r="B822" s="0" t="s">
        <v>76</v>
      </c>
      <c r="C822" s="0" t="s">
        <v>15</v>
      </c>
      <c r="D822" s="0" t="s">
        <v>1242</v>
      </c>
      <c r="E822" s="0" t="n">
        <v>1772</v>
      </c>
      <c r="G822" s="0" t="s">
        <v>1247</v>
      </c>
      <c r="I822" s="0" t="n">
        <v>0</v>
      </c>
      <c r="J822" s="0" t="n">
        <v>1</v>
      </c>
      <c r="K822" s="0" t="n">
        <v>0</v>
      </c>
      <c r="L822" s="0" t="n">
        <v>12</v>
      </c>
    </row>
    <row r="823" customFormat="false" ht="12.8" hidden="false" customHeight="true" outlineLevel="0" collapsed="false">
      <c r="A823" s="0" t="s">
        <v>75</v>
      </c>
      <c r="B823" s="0" t="s">
        <v>76</v>
      </c>
      <c r="C823" s="0" t="s">
        <v>15</v>
      </c>
      <c r="D823" s="0" t="s">
        <v>1242</v>
      </c>
      <c r="E823" s="0" t="n">
        <v>1772</v>
      </c>
      <c r="G823" s="0" t="s">
        <v>1248</v>
      </c>
      <c r="I823" s="0" t="n">
        <v>0</v>
      </c>
      <c r="J823" s="0" t="n">
        <v>6</v>
      </c>
      <c r="K823" s="0" t="n">
        <v>0</v>
      </c>
      <c r="L823" s="0" t="n">
        <v>72</v>
      </c>
    </row>
    <row r="824" customFormat="false" ht="12.8" hidden="false" customHeight="true" outlineLevel="0" collapsed="false">
      <c r="A824" s="0" t="s">
        <v>75</v>
      </c>
      <c r="B824" s="0" t="s">
        <v>76</v>
      </c>
      <c r="C824" s="0" t="s">
        <v>15</v>
      </c>
      <c r="D824" s="0" t="s">
        <v>118</v>
      </c>
      <c r="E824" s="0" t="n">
        <v>1772</v>
      </c>
      <c r="G824" s="0" t="s">
        <v>1206</v>
      </c>
      <c r="I824" s="0" t="n">
        <v>0</v>
      </c>
      <c r="J824" s="0" t="n">
        <v>2</v>
      </c>
      <c r="K824" s="0" t="n">
        <v>0</v>
      </c>
      <c r="L824" s="0" t="n">
        <v>24</v>
      </c>
    </row>
    <row r="825" customFormat="false" ht="12.8" hidden="false" customHeight="true" outlineLevel="0" collapsed="false">
      <c r="A825" s="0" t="s">
        <v>75</v>
      </c>
      <c r="B825" s="0" t="s">
        <v>76</v>
      </c>
      <c r="C825" s="0" t="s">
        <v>15</v>
      </c>
      <c r="D825" s="0" t="s">
        <v>77</v>
      </c>
      <c r="E825" s="0" t="n">
        <v>1772</v>
      </c>
      <c r="G825" s="0" t="s">
        <v>1249</v>
      </c>
      <c r="I825" s="0" t="n">
        <v>0</v>
      </c>
      <c r="J825" s="0" t="n">
        <v>4</v>
      </c>
      <c r="K825" s="0" t="n">
        <v>0</v>
      </c>
      <c r="L825" s="0" t="n">
        <v>48</v>
      </c>
    </row>
    <row r="826" customFormat="false" ht="12.8" hidden="false" customHeight="true" outlineLevel="0" collapsed="false">
      <c r="A826" s="0" t="s">
        <v>75</v>
      </c>
      <c r="B826" s="0" t="s">
        <v>76</v>
      </c>
      <c r="C826" s="0" t="s">
        <v>15</v>
      </c>
      <c r="D826" s="0" t="s">
        <v>77</v>
      </c>
      <c r="E826" s="0" t="n">
        <v>1772</v>
      </c>
      <c r="G826" s="0" t="s">
        <v>1250</v>
      </c>
      <c r="I826" s="0" t="n">
        <v>0</v>
      </c>
      <c r="J826" s="0" t="n">
        <v>1</v>
      </c>
      <c r="K826" s="0" t="n">
        <v>0</v>
      </c>
      <c r="L826" s="0" t="n">
        <v>12</v>
      </c>
    </row>
    <row r="827" customFormat="false" ht="12.8" hidden="false" customHeight="true" outlineLevel="0" collapsed="false">
      <c r="A827" s="0" t="s">
        <v>75</v>
      </c>
      <c r="B827" s="0" t="s">
        <v>76</v>
      </c>
      <c r="C827" s="0" t="s">
        <v>15</v>
      </c>
      <c r="D827" s="0" t="s">
        <v>77</v>
      </c>
      <c r="E827" s="0" t="n">
        <v>1772</v>
      </c>
      <c r="G827" s="0" t="s">
        <v>609</v>
      </c>
      <c r="I827" s="0" t="n">
        <v>0</v>
      </c>
      <c r="J827" s="0" t="n">
        <v>1</v>
      </c>
      <c r="K827" s="0" t="n">
        <v>0</v>
      </c>
      <c r="L827" s="0" t="n">
        <v>12</v>
      </c>
    </row>
    <row r="828" customFormat="false" ht="12.8" hidden="false" customHeight="true" outlineLevel="0" collapsed="false">
      <c r="A828" s="0" t="s">
        <v>75</v>
      </c>
      <c r="B828" s="0" t="s">
        <v>76</v>
      </c>
      <c r="C828" s="0" t="s">
        <v>15</v>
      </c>
      <c r="D828" s="0" t="s">
        <v>1082</v>
      </c>
      <c r="E828" s="0" t="n">
        <v>1773</v>
      </c>
      <c r="G828" s="0" t="s">
        <v>1251</v>
      </c>
      <c r="I828" s="0" t="n">
        <v>0</v>
      </c>
      <c r="J828" s="0" t="n">
        <v>6</v>
      </c>
      <c r="K828" s="0" t="n">
        <v>0</v>
      </c>
      <c r="L828" s="0" t="n">
        <v>72</v>
      </c>
    </row>
    <row r="829" customFormat="false" ht="12.8" hidden="false" customHeight="true" outlineLevel="0" collapsed="false">
      <c r="A829" s="0" t="s">
        <v>75</v>
      </c>
      <c r="B829" s="0" t="s">
        <v>76</v>
      </c>
      <c r="C829" s="0" t="s">
        <v>15</v>
      </c>
      <c r="D829" s="0" t="s">
        <v>1082</v>
      </c>
      <c r="E829" s="0" t="n">
        <v>1773</v>
      </c>
      <c r="G829" s="0" t="s">
        <v>1252</v>
      </c>
      <c r="I829" s="0" t="n">
        <v>0</v>
      </c>
      <c r="J829" s="0" t="n">
        <v>7</v>
      </c>
      <c r="K829" s="0" t="n">
        <v>0</v>
      </c>
      <c r="L829" s="0" t="n">
        <v>84</v>
      </c>
    </row>
    <row r="830" customFormat="false" ht="12.8" hidden="false" customHeight="true" outlineLevel="0" collapsed="false">
      <c r="A830" s="0" t="s">
        <v>75</v>
      </c>
      <c r="B830" s="0" t="s">
        <v>76</v>
      </c>
      <c r="C830" s="0" t="s">
        <v>15</v>
      </c>
      <c r="D830" s="0" t="s">
        <v>1082</v>
      </c>
      <c r="E830" s="0" t="n">
        <v>1773</v>
      </c>
      <c r="G830" s="0" t="s">
        <v>1253</v>
      </c>
      <c r="I830" s="0" t="n">
        <v>0</v>
      </c>
      <c r="J830" s="0" t="n">
        <v>10</v>
      </c>
      <c r="K830" s="0" t="n">
        <v>0</v>
      </c>
      <c r="L830" s="0" t="n">
        <v>120</v>
      </c>
    </row>
    <row r="831" customFormat="false" ht="12.8" hidden="false" customHeight="true" outlineLevel="0" collapsed="false">
      <c r="A831" s="0" t="s">
        <v>75</v>
      </c>
      <c r="B831" s="0" t="s">
        <v>76</v>
      </c>
      <c r="C831" s="0" t="s">
        <v>15</v>
      </c>
      <c r="D831" s="0" t="s">
        <v>81</v>
      </c>
      <c r="E831" s="0" t="n">
        <v>1773</v>
      </c>
      <c r="G831" s="0" t="s">
        <v>1254</v>
      </c>
      <c r="H831" s="0" t="s">
        <v>96</v>
      </c>
      <c r="I831" s="0" t="n">
        <v>0</v>
      </c>
      <c r="J831" s="0" t="n">
        <v>1</v>
      </c>
      <c r="K831" s="0" t="n">
        <v>0</v>
      </c>
      <c r="L831" s="0" t="n">
        <v>12</v>
      </c>
    </row>
    <row r="832" customFormat="false" ht="12.8" hidden="false" customHeight="true" outlineLevel="0" collapsed="false">
      <c r="A832" s="0" t="s">
        <v>75</v>
      </c>
      <c r="B832" s="0" t="s">
        <v>76</v>
      </c>
      <c r="C832" s="0" t="s">
        <v>15</v>
      </c>
      <c r="D832" s="0" t="s">
        <v>1255</v>
      </c>
      <c r="E832" s="0" t="n">
        <v>1773</v>
      </c>
      <c r="G832" s="0" t="s">
        <v>777</v>
      </c>
      <c r="H832" s="0" t="s">
        <v>449</v>
      </c>
      <c r="L832" s="0" t="n">
        <v>0</v>
      </c>
    </row>
    <row r="833" customFormat="false" ht="12.8" hidden="false" customHeight="true" outlineLevel="0" collapsed="false">
      <c r="A833" s="0" t="s">
        <v>75</v>
      </c>
      <c r="B833" s="0" t="s">
        <v>76</v>
      </c>
      <c r="C833" s="0" t="s">
        <v>15</v>
      </c>
      <c r="D833" s="0" t="s">
        <v>1256</v>
      </c>
      <c r="E833" s="0" t="n">
        <v>1773</v>
      </c>
      <c r="F833" s="0" t="s">
        <v>168</v>
      </c>
      <c r="G833" s="0" t="s">
        <v>855</v>
      </c>
      <c r="I833" s="0" t="n">
        <v>0</v>
      </c>
      <c r="J833" s="0" t="n">
        <v>6</v>
      </c>
      <c r="K833" s="0" t="n">
        <v>0</v>
      </c>
      <c r="L833" s="0" t="n">
        <v>72</v>
      </c>
    </row>
    <row r="834" customFormat="false" ht="12.8" hidden="false" customHeight="true" outlineLevel="0" collapsed="false">
      <c r="A834" s="0" t="s">
        <v>75</v>
      </c>
      <c r="B834" s="0" t="s">
        <v>76</v>
      </c>
      <c r="C834" s="0" t="s">
        <v>15</v>
      </c>
      <c r="D834" s="0" t="s">
        <v>1256</v>
      </c>
      <c r="E834" s="0" t="n">
        <v>1773</v>
      </c>
      <c r="F834" s="0" t="s">
        <v>168</v>
      </c>
      <c r="G834" s="0" t="s">
        <v>1257</v>
      </c>
      <c r="L834" s="0" t="n">
        <v>0</v>
      </c>
    </row>
    <row r="835" customFormat="false" ht="12.8" hidden="false" customHeight="true" outlineLevel="0" collapsed="false">
      <c r="A835" s="0" t="s">
        <v>75</v>
      </c>
      <c r="B835" s="0" t="s">
        <v>76</v>
      </c>
      <c r="C835" s="0" t="s">
        <v>15</v>
      </c>
      <c r="D835" s="0" t="s">
        <v>792</v>
      </c>
      <c r="E835" s="0" t="n">
        <v>1773</v>
      </c>
      <c r="G835" s="0" t="s">
        <v>1258</v>
      </c>
      <c r="I835" s="0" t="n">
        <v>0</v>
      </c>
      <c r="J835" s="0" t="n">
        <v>5</v>
      </c>
      <c r="K835" s="0" t="n">
        <v>0</v>
      </c>
      <c r="L835" s="0" t="n">
        <v>60</v>
      </c>
    </row>
    <row r="836" customFormat="false" ht="12.8" hidden="false" customHeight="true" outlineLevel="0" collapsed="false">
      <c r="A836" s="0" t="s">
        <v>75</v>
      </c>
      <c r="B836" s="0" t="s">
        <v>76</v>
      </c>
      <c r="C836" s="0" t="s">
        <v>15</v>
      </c>
      <c r="D836" s="0" t="s">
        <v>1205</v>
      </c>
      <c r="E836" s="0" t="n">
        <v>1773</v>
      </c>
      <c r="F836" s="0" t="s">
        <v>168</v>
      </c>
      <c r="G836" s="0" t="s">
        <v>1259</v>
      </c>
      <c r="I836" s="0" t="n">
        <v>0</v>
      </c>
      <c r="J836" s="0" t="n">
        <v>5</v>
      </c>
      <c r="K836" s="0" t="n">
        <v>0</v>
      </c>
      <c r="L836" s="0" t="n">
        <v>60</v>
      </c>
    </row>
    <row r="837" customFormat="false" ht="12.8" hidden="false" customHeight="true" outlineLevel="0" collapsed="false">
      <c r="A837" s="0" t="s">
        <v>75</v>
      </c>
      <c r="B837" s="0" t="s">
        <v>76</v>
      </c>
      <c r="C837" s="0" t="s">
        <v>15</v>
      </c>
      <c r="D837" s="0" t="s">
        <v>1025</v>
      </c>
      <c r="E837" s="0" t="n">
        <v>1773</v>
      </c>
      <c r="G837" s="0" t="s">
        <v>1260</v>
      </c>
      <c r="I837" s="0" t="n">
        <v>0</v>
      </c>
      <c r="J837" s="0" t="n">
        <v>1</v>
      </c>
      <c r="K837" s="0" t="n">
        <v>0</v>
      </c>
      <c r="L837" s="0" t="n">
        <v>12</v>
      </c>
    </row>
    <row r="838" customFormat="false" ht="12.8" hidden="false" customHeight="true" outlineLevel="0" collapsed="false">
      <c r="A838" s="0" t="s">
        <v>75</v>
      </c>
      <c r="B838" s="0" t="s">
        <v>76</v>
      </c>
      <c r="C838" s="0" t="s">
        <v>15</v>
      </c>
      <c r="D838" s="0" t="s">
        <v>172</v>
      </c>
      <c r="E838" s="0" t="n">
        <v>1774</v>
      </c>
      <c r="F838" s="0" t="s">
        <v>168</v>
      </c>
      <c r="G838" s="0" t="s">
        <v>1261</v>
      </c>
      <c r="I838" s="0" t="n">
        <v>0</v>
      </c>
      <c r="J838" s="0" t="n">
        <v>1</v>
      </c>
      <c r="K838" s="0" t="n">
        <v>0</v>
      </c>
      <c r="L838" s="0" t="n">
        <v>12</v>
      </c>
    </row>
    <row r="839" customFormat="false" ht="12.8" hidden="false" customHeight="true" outlineLevel="0" collapsed="false">
      <c r="A839" s="0" t="s">
        <v>75</v>
      </c>
      <c r="B839" s="0" t="s">
        <v>76</v>
      </c>
      <c r="C839" s="0" t="s">
        <v>15</v>
      </c>
      <c r="D839" s="0" t="s">
        <v>172</v>
      </c>
      <c r="E839" s="0" t="n">
        <v>1774</v>
      </c>
      <c r="G839" s="0" t="s">
        <v>1262</v>
      </c>
      <c r="H839" s="0" t="s">
        <v>83</v>
      </c>
      <c r="I839" s="0" t="n">
        <v>0</v>
      </c>
      <c r="J839" s="0" t="n">
        <v>5</v>
      </c>
      <c r="K839" s="0" t="n">
        <v>0</v>
      </c>
      <c r="L839" s="0" t="n">
        <v>60</v>
      </c>
    </row>
    <row r="840" customFormat="false" ht="12.8" hidden="false" customHeight="true" outlineLevel="0" collapsed="false">
      <c r="A840" s="0" t="s">
        <v>75</v>
      </c>
      <c r="B840" s="0" t="s">
        <v>76</v>
      </c>
      <c r="C840" s="0" t="s">
        <v>15</v>
      </c>
      <c r="D840" s="0" t="s">
        <v>1263</v>
      </c>
      <c r="E840" s="0" t="n">
        <v>1774</v>
      </c>
      <c r="G840" s="0" t="s">
        <v>1264</v>
      </c>
      <c r="I840" s="0" t="n">
        <v>0</v>
      </c>
      <c r="J840" s="0" t="n">
        <v>3</v>
      </c>
      <c r="K840" s="0" t="n">
        <v>0</v>
      </c>
      <c r="L840" s="0" t="n">
        <v>36</v>
      </c>
    </row>
    <row r="841" customFormat="false" ht="12.8" hidden="false" customHeight="true" outlineLevel="0" collapsed="false">
      <c r="A841" s="0" t="s">
        <v>75</v>
      </c>
      <c r="B841" s="0" t="s">
        <v>76</v>
      </c>
      <c r="C841" s="0" t="s">
        <v>15</v>
      </c>
      <c r="D841" s="0" t="s">
        <v>1263</v>
      </c>
      <c r="E841" s="0" t="n">
        <v>1774</v>
      </c>
      <c r="F841" s="0" t="s">
        <v>168</v>
      </c>
      <c r="G841" s="0" t="s">
        <v>1265</v>
      </c>
      <c r="I841" s="0" t="n">
        <v>0</v>
      </c>
      <c r="J841" s="0" t="n">
        <v>3</v>
      </c>
      <c r="K841" s="0" t="n">
        <v>0</v>
      </c>
      <c r="L841" s="0" t="n">
        <v>36</v>
      </c>
    </row>
    <row r="842" customFormat="false" ht="12.8" hidden="false" customHeight="true" outlineLevel="0" collapsed="false">
      <c r="A842" s="0" t="s">
        <v>427</v>
      </c>
      <c r="B842" s="0" t="s">
        <v>428</v>
      </c>
      <c r="C842" s="0" t="s">
        <v>429</v>
      </c>
      <c r="D842" s="0" t="s">
        <v>366</v>
      </c>
      <c r="E842" s="0" t="n">
        <v>1771</v>
      </c>
      <c r="F842" s="0" t="s">
        <v>1266</v>
      </c>
      <c r="G842" s="0" t="s">
        <v>1267</v>
      </c>
      <c r="I842" s="0" t="n">
        <v>1</v>
      </c>
      <c r="J842" s="0" t="n">
        <v>0</v>
      </c>
      <c r="K842" s="0" t="n">
        <v>0</v>
      </c>
      <c r="L842" s="0" t="n">
        <v>240</v>
      </c>
    </row>
    <row r="843" customFormat="false" ht="12.8" hidden="false" customHeight="true" outlineLevel="0" collapsed="false">
      <c r="A843" s="0" t="s">
        <v>427</v>
      </c>
      <c r="B843" s="0" t="s">
        <v>428</v>
      </c>
      <c r="C843" s="0" t="s">
        <v>429</v>
      </c>
      <c r="D843" s="0" t="s">
        <v>366</v>
      </c>
      <c r="E843" s="0" t="n">
        <v>1771</v>
      </c>
      <c r="G843" s="0" t="s">
        <v>903</v>
      </c>
      <c r="I843" s="0" t="n">
        <v>0</v>
      </c>
      <c r="J843" s="0" t="n">
        <v>5</v>
      </c>
      <c r="K843" s="0" t="n">
        <v>0</v>
      </c>
      <c r="L843" s="0" t="n">
        <v>60</v>
      </c>
    </row>
    <row r="844" customFormat="false" ht="12.8" hidden="false" customHeight="true" outlineLevel="0" collapsed="false">
      <c r="A844" s="0" t="s">
        <v>427</v>
      </c>
      <c r="B844" s="0" t="s">
        <v>428</v>
      </c>
      <c r="C844" s="0" t="s">
        <v>429</v>
      </c>
      <c r="D844" s="0" t="s">
        <v>430</v>
      </c>
      <c r="E844" s="0" t="n">
        <v>1772</v>
      </c>
      <c r="G844" s="0" t="s">
        <v>1268</v>
      </c>
      <c r="I844" s="0" t="n">
        <v>0</v>
      </c>
      <c r="J844" s="0" t="n">
        <v>1</v>
      </c>
      <c r="K844" s="0" t="n">
        <v>6</v>
      </c>
      <c r="L844" s="0" t="n">
        <v>18</v>
      </c>
    </row>
    <row r="845" customFormat="false" ht="12.8" hidden="false" customHeight="true" outlineLevel="0" collapsed="false">
      <c r="A845" s="0" t="s">
        <v>427</v>
      </c>
      <c r="B845" s="0" t="s">
        <v>428</v>
      </c>
      <c r="C845" s="0" t="s">
        <v>429</v>
      </c>
      <c r="D845" s="0" t="s">
        <v>430</v>
      </c>
      <c r="E845" s="0" t="n">
        <v>1772</v>
      </c>
      <c r="G845" s="0" t="s">
        <v>1269</v>
      </c>
      <c r="H845" s="0" t="s">
        <v>84</v>
      </c>
      <c r="I845" s="0" t="n">
        <v>0</v>
      </c>
      <c r="J845" s="0" t="n">
        <v>6</v>
      </c>
      <c r="K845" s="0" t="n">
        <v>0</v>
      </c>
      <c r="L845" s="0" t="n">
        <v>72</v>
      </c>
    </row>
    <row r="846" customFormat="false" ht="12.8" hidden="false" customHeight="true" outlineLevel="0" collapsed="false">
      <c r="A846" s="0" t="s">
        <v>427</v>
      </c>
      <c r="B846" s="0" t="s">
        <v>428</v>
      </c>
      <c r="C846" s="0" t="s">
        <v>429</v>
      </c>
      <c r="D846" s="0" t="s">
        <v>430</v>
      </c>
      <c r="E846" s="0" t="n">
        <v>1772</v>
      </c>
      <c r="G846" s="0" t="s">
        <v>765</v>
      </c>
      <c r="H846" s="0" t="s">
        <v>51</v>
      </c>
      <c r="I846" s="0" t="n">
        <v>1</v>
      </c>
      <c r="J846" s="0" t="n">
        <v>0</v>
      </c>
      <c r="K846" s="0" t="n">
        <v>0</v>
      </c>
      <c r="L846" s="0" t="n">
        <v>240</v>
      </c>
    </row>
    <row r="847" customFormat="false" ht="12.8" hidden="false" customHeight="true" outlineLevel="0" collapsed="false">
      <c r="A847" s="0" t="s">
        <v>427</v>
      </c>
      <c r="B847" s="0" t="s">
        <v>428</v>
      </c>
      <c r="C847" s="0" t="s">
        <v>429</v>
      </c>
      <c r="D847" s="0" t="s">
        <v>430</v>
      </c>
      <c r="E847" s="0" t="n">
        <v>1772</v>
      </c>
      <c r="G847" s="0" t="s">
        <v>839</v>
      </c>
      <c r="I847" s="0" t="n">
        <v>0</v>
      </c>
      <c r="J847" s="0" t="n">
        <v>0</v>
      </c>
      <c r="K847" s="0" t="n">
        <v>9</v>
      </c>
      <c r="L847" s="0" t="n">
        <v>9</v>
      </c>
    </row>
    <row r="848" customFormat="false" ht="12.8" hidden="false" customHeight="true" outlineLevel="0" collapsed="false">
      <c r="A848" s="0" t="s">
        <v>427</v>
      </c>
      <c r="B848" s="0" t="s">
        <v>428</v>
      </c>
      <c r="C848" s="0" t="s">
        <v>429</v>
      </c>
      <c r="D848" s="0" t="s">
        <v>430</v>
      </c>
      <c r="E848" s="0" t="n">
        <v>1772</v>
      </c>
      <c r="G848" s="0" t="s">
        <v>1270</v>
      </c>
      <c r="I848" s="0" t="n">
        <v>0</v>
      </c>
      <c r="J848" s="0" t="n">
        <v>6</v>
      </c>
      <c r="K848" s="0" t="n">
        <v>0</v>
      </c>
      <c r="L848" s="0" t="n">
        <v>72</v>
      </c>
    </row>
    <row r="849" customFormat="false" ht="12.8" hidden="false" customHeight="true" outlineLevel="0" collapsed="false">
      <c r="A849" s="0" t="s">
        <v>427</v>
      </c>
      <c r="B849" s="0" t="s">
        <v>428</v>
      </c>
      <c r="C849" s="0" t="s">
        <v>429</v>
      </c>
      <c r="D849" s="0" t="s">
        <v>430</v>
      </c>
      <c r="E849" s="0" t="n">
        <v>1772</v>
      </c>
      <c r="G849" s="0" t="s">
        <v>661</v>
      </c>
      <c r="I849" s="0" t="n">
        <v>0</v>
      </c>
      <c r="J849" s="0" t="n">
        <v>0</v>
      </c>
      <c r="K849" s="0" t="n">
        <v>9</v>
      </c>
      <c r="L849" s="0" t="n">
        <v>9</v>
      </c>
    </row>
    <row r="850" customFormat="false" ht="12.8" hidden="false" customHeight="true" outlineLevel="0" collapsed="false">
      <c r="A850" s="0" t="s">
        <v>427</v>
      </c>
      <c r="B850" s="0" t="s">
        <v>428</v>
      </c>
      <c r="C850" s="0" t="s">
        <v>429</v>
      </c>
      <c r="D850" s="0" t="s">
        <v>430</v>
      </c>
      <c r="E850" s="0" t="n">
        <v>1772</v>
      </c>
      <c r="G850" s="0" t="s">
        <v>931</v>
      </c>
      <c r="L850" s="0" t="n">
        <v>0</v>
      </c>
    </row>
    <row r="851" customFormat="false" ht="12.8" hidden="false" customHeight="true" outlineLevel="0" collapsed="false">
      <c r="A851" s="0" t="s">
        <v>427</v>
      </c>
      <c r="B851" s="0" t="s">
        <v>428</v>
      </c>
      <c r="C851" s="0" t="s">
        <v>429</v>
      </c>
      <c r="D851" s="0" t="s">
        <v>430</v>
      </c>
      <c r="E851" s="0" t="n">
        <v>1772</v>
      </c>
      <c r="G851" s="0" t="s">
        <v>1271</v>
      </c>
      <c r="L851" s="0" t="n">
        <v>0</v>
      </c>
    </row>
    <row r="852" customFormat="false" ht="12.8" hidden="false" customHeight="true" outlineLevel="0" collapsed="false">
      <c r="A852" s="0" t="s">
        <v>1272</v>
      </c>
      <c r="B852" s="0" t="s">
        <v>1273</v>
      </c>
      <c r="C852" s="0" t="s">
        <v>1274</v>
      </c>
      <c r="D852" s="0" t="s">
        <v>430</v>
      </c>
      <c r="E852" s="0" t="n">
        <v>1772</v>
      </c>
      <c r="G852" s="0" t="s">
        <v>1275</v>
      </c>
      <c r="H852" s="0" t="s">
        <v>223</v>
      </c>
      <c r="L852" s="0" t="n">
        <v>0</v>
      </c>
    </row>
    <row r="853" customFormat="false" ht="12.8" hidden="false" customHeight="true" outlineLevel="0" collapsed="false">
      <c r="A853" s="0" t="s">
        <v>1272</v>
      </c>
      <c r="B853" s="0" t="s">
        <v>1273</v>
      </c>
      <c r="C853" s="0" t="s">
        <v>1274</v>
      </c>
      <c r="D853" s="0" t="s">
        <v>430</v>
      </c>
      <c r="E853" s="0" t="n">
        <v>1772</v>
      </c>
      <c r="G853" s="0" t="s">
        <v>1276</v>
      </c>
      <c r="L853" s="0" t="n">
        <v>0</v>
      </c>
    </row>
    <row r="854" customFormat="false" ht="12.8" hidden="false" customHeight="true" outlineLevel="0" collapsed="false">
      <c r="A854" s="0" t="s">
        <v>1277</v>
      </c>
      <c r="B854" s="0" t="s">
        <v>1273</v>
      </c>
      <c r="C854" s="0" t="s">
        <v>21</v>
      </c>
      <c r="D854" s="0" t="s">
        <v>450</v>
      </c>
      <c r="E854" s="0" t="n">
        <v>1775</v>
      </c>
      <c r="G854" s="0" t="s">
        <v>1278</v>
      </c>
      <c r="I854" s="0" t="n">
        <v>3</v>
      </c>
      <c r="J854" s="0" t="n">
        <v>18</v>
      </c>
      <c r="K854" s="0" t="n">
        <v>7</v>
      </c>
      <c r="L854" s="0" t="n">
        <v>943</v>
      </c>
    </row>
    <row r="855" customFormat="false" ht="12.8" hidden="false" customHeight="true" outlineLevel="0" collapsed="false">
      <c r="A855" s="0" t="s">
        <v>1277</v>
      </c>
      <c r="B855" s="0" t="s">
        <v>1273</v>
      </c>
      <c r="C855" s="0" t="s">
        <v>21</v>
      </c>
      <c r="D855" s="0" t="s">
        <v>450</v>
      </c>
      <c r="E855" s="0" t="n">
        <v>1775</v>
      </c>
      <c r="G855" s="0" t="s">
        <v>687</v>
      </c>
      <c r="I855" s="0" t="n">
        <v>0</v>
      </c>
      <c r="J855" s="0" t="n">
        <v>5</v>
      </c>
      <c r="K855" s="0" t="n">
        <v>6</v>
      </c>
      <c r="L855" s="0" t="n">
        <v>66</v>
      </c>
    </row>
    <row r="856" customFormat="false" ht="12.8" hidden="false" customHeight="true" outlineLevel="0" collapsed="false">
      <c r="A856" s="0" t="s">
        <v>1277</v>
      </c>
      <c r="B856" s="0" t="s">
        <v>1273</v>
      </c>
      <c r="C856" s="0" t="s">
        <v>21</v>
      </c>
      <c r="D856" s="0" t="s">
        <v>450</v>
      </c>
      <c r="E856" s="0" t="n">
        <v>1775</v>
      </c>
      <c r="G856" s="0" t="s">
        <v>1279</v>
      </c>
      <c r="I856" s="0" t="n">
        <v>0</v>
      </c>
      <c r="J856" s="0" t="n">
        <v>8</v>
      </c>
      <c r="K856" s="0" t="n">
        <v>7</v>
      </c>
      <c r="L856" s="0" t="n">
        <v>103</v>
      </c>
    </row>
    <row r="857" customFormat="false" ht="12.8" hidden="false" customHeight="true" outlineLevel="0" collapsed="false">
      <c r="A857" s="0" t="s">
        <v>491</v>
      </c>
      <c r="B857" s="0" t="s">
        <v>492</v>
      </c>
      <c r="C857" s="0" t="s">
        <v>15</v>
      </c>
      <c r="D857" s="0" t="s">
        <v>1280</v>
      </c>
      <c r="E857" s="0" t="n">
        <v>1771</v>
      </c>
      <c r="G857" s="0" t="s">
        <v>777</v>
      </c>
      <c r="H857" s="0" t="s">
        <v>449</v>
      </c>
      <c r="I857" s="0" t="n">
        <v>0</v>
      </c>
      <c r="J857" s="0" t="n">
        <v>3</v>
      </c>
      <c r="K857" s="0" t="n">
        <v>0</v>
      </c>
      <c r="L857" s="0" t="n">
        <v>36</v>
      </c>
    </row>
    <row r="858" customFormat="false" ht="12.8" hidden="false" customHeight="true" outlineLevel="0" collapsed="false">
      <c r="A858" s="0" t="s">
        <v>491</v>
      </c>
      <c r="B858" s="0" t="s">
        <v>492</v>
      </c>
      <c r="C858" s="0" t="s">
        <v>15</v>
      </c>
      <c r="D858" s="0" t="s">
        <v>529</v>
      </c>
      <c r="E858" s="0" t="n">
        <v>1771</v>
      </c>
      <c r="G858" s="0" t="s">
        <v>791</v>
      </c>
      <c r="I858" s="0" t="n">
        <v>0</v>
      </c>
      <c r="J858" s="0" t="n">
        <v>4</v>
      </c>
      <c r="K858" s="0" t="n">
        <v>0</v>
      </c>
      <c r="L858" s="0" t="n">
        <v>48</v>
      </c>
    </row>
    <row r="859" customFormat="false" ht="12.8" hidden="false" customHeight="true" outlineLevel="0" collapsed="false">
      <c r="A859" s="0" t="s">
        <v>491</v>
      </c>
      <c r="B859" s="0" t="s">
        <v>492</v>
      </c>
      <c r="C859" s="0" t="s">
        <v>15</v>
      </c>
      <c r="D859" s="0" t="s">
        <v>334</v>
      </c>
      <c r="E859" s="0" t="n">
        <v>1772</v>
      </c>
      <c r="G859" s="0" t="s">
        <v>889</v>
      </c>
      <c r="H859" s="0" t="s">
        <v>254</v>
      </c>
      <c r="I859" s="0" t="n">
        <v>0</v>
      </c>
      <c r="J859" s="0" t="n">
        <v>8</v>
      </c>
      <c r="K859" s="0" t="n">
        <v>0</v>
      </c>
      <c r="L859" s="0" t="n">
        <v>96</v>
      </c>
    </row>
    <row r="860" customFormat="false" ht="12.8" hidden="false" customHeight="true" outlineLevel="0" collapsed="false">
      <c r="A860" s="0" t="s">
        <v>491</v>
      </c>
      <c r="B860" s="0" t="s">
        <v>492</v>
      </c>
      <c r="C860" s="0" t="s">
        <v>15</v>
      </c>
      <c r="D860" s="0" t="s">
        <v>334</v>
      </c>
      <c r="E860" s="0" t="n">
        <v>1772</v>
      </c>
      <c r="G860" s="0" t="s">
        <v>709</v>
      </c>
      <c r="H860" s="0" t="s">
        <v>84</v>
      </c>
      <c r="I860" s="0" t="n">
        <v>0</v>
      </c>
      <c r="J860" s="0" t="n">
        <v>4</v>
      </c>
      <c r="K860" s="0" t="n">
        <v>6</v>
      </c>
      <c r="L860" s="0" t="n">
        <v>54</v>
      </c>
    </row>
    <row r="861" customFormat="false" ht="12.8" hidden="false" customHeight="true" outlineLevel="0" collapsed="false">
      <c r="A861" s="0" t="s">
        <v>491</v>
      </c>
      <c r="B861" s="0" t="s">
        <v>492</v>
      </c>
      <c r="C861" s="0" t="s">
        <v>15</v>
      </c>
      <c r="D861" s="0" t="s">
        <v>1281</v>
      </c>
      <c r="E861" s="0" t="n">
        <v>1772</v>
      </c>
      <c r="G861" s="0" t="s">
        <v>791</v>
      </c>
      <c r="I861" s="0" t="n">
        <v>0</v>
      </c>
      <c r="J861" s="0" t="n">
        <v>4</v>
      </c>
      <c r="K861" s="0" t="n">
        <v>0</v>
      </c>
      <c r="L861" s="0" t="n">
        <v>48</v>
      </c>
    </row>
    <row r="862" customFormat="false" ht="12.8" hidden="false" customHeight="true" outlineLevel="0" collapsed="false">
      <c r="A862" s="0" t="s">
        <v>491</v>
      </c>
      <c r="B862" s="0" t="s">
        <v>492</v>
      </c>
      <c r="C862" s="0" t="s">
        <v>15</v>
      </c>
      <c r="D862" s="0" t="s">
        <v>1228</v>
      </c>
      <c r="E862" s="0" t="n">
        <v>1772</v>
      </c>
      <c r="G862" s="0" t="s">
        <v>1282</v>
      </c>
      <c r="I862" s="0" t="n">
        <v>0</v>
      </c>
      <c r="J862" s="0" t="n">
        <v>2</v>
      </c>
      <c r="K862" s="0" t="n">
        <v>0</v>
      </c>
      <c r="L862" s="0" t="n">
        <v>24</v>
      </c>
    </row>
    <row r="863" customFormat="false" ht="12.8" hidden="false" customHeight="true" outlineLevel="0" collapsed="false">
      <c r="A863" s="0" t="s">
        <v>491</v>
      </c>
      <c r="B863" s="0" t="s">
        <v>492</v>
      </c>
      <c r="C863" s="0" t="s">
        <v>15</v>
      </c>
      <c r="D863" s="0" t="s">
        <v>1193</v>
      </c>
      <c r="E863" s="0" t="n">
        <v>1772</v>
      </c>
      <c r="G863" s="0" t="s">
        <v>1283</v>
      </c>
      <c r="I863" s="0" t="n">
        <v>0</v>
      </c>
      <c r="J863" s="0" t="n">
        <v>4</v>
      </c>
      <c r="K863" s="0" t="n">
        <v>0</v>
      </c>
      <c r="L863" s="0" t="n">
        <v>48</v>
      </c>
    </row>
    <row r="864" customFormat="false" ht="12.8" hidden="false" customHeight="true" outlineLevel="0" collapsed="false">
      <c r="A864" s="0" t="s">
        <v>491</v>
      </c>
      <c r="B864" s="0" t="s">
        <v>492</v>
      </c>
      <c r="C864" s="0" t="s">
        <v>15</v>
      </c>
      <c r="D864" s="0" t="s">
        <v>1193</v>
      </c>
      <c r="E864" s="0" t="n">
        <v>1772</v>
      </c>
      <c r="G864" s="0" t="s">
        <v>1284</v>
      </c>
      <c r="H864" s="0" t="s">
        <v>83</v>
      </c>
      <c r="I864" s="0" t="n">
        <v>0</v>
      </c>
      <c r="J864" s="0" t="n">
        <v>10</v>
      </c>
      <c r="K864" s="0" t="n">
        <v>0</v>
      </c>
      <c r="L864" s="0" t="n">
        <v>120</v>
      </c>
    </row>
    <row r="865" customFormat="false" ht="12.8" hidden="false" customHeight="true" outlineLevel="0" collapsed="false">
      <c r="A865" s="0" t="s">
        <v>491</v>
      </c>
      <c r="B865" s="0" t="s">
        <v>492</v>
      </c>
      <c r="C865" s="0" t="s">
        <v>15</v>
      </c>
      <c r="D865" s="0" t="s">
        <v>1193</v>
      </c>
      <c r="E865" s="0" t="n">
        <v>1772</v>
      </c>
      <c r="G865" s="0" t="s">
        <v>791</v>
      </c>
      <c r="I865" s="0" t="n">
        <v>0</v>
      </c>
      <c r="J865" s="0" t="n">
        <v>3</v>
      </c>
      <c r="K865" s="0" t="n">
        <v>6</v>
      </c>
      <c r="L865" s="0" t="n">
        <v>42</v>
      </c>
    </row>
    <row r="866" customFormat="false" ht="12.8" hidden="false" customHeight="true" outlineLevel="0" collapsed="false">
      <c r="A866" s="0" t="s">
        <v>491</v>
      </c>
      <c r="B866" s="0" t="s">
        <v>492</v>
      </c>
      <c r="C866" s="0" t="s">
        <v>15</v>
      </c>
      <c r="D866" s="0" t="s">
        <v>1193</v>
      </c>
      <c r="E866" s="0" t="n">
        <v>1772</v>
      </c>
      <c r="G866" s="0" t="s">
        <v>1285</v>
      </c>
      <c r="I866" s="0" t="n">
        <v>0</v>
      </c>
      <c r="J866" s="0" t="n">
        <v>0</v>
      </c>
      <c r="K866" s="0" t="n">
        <v>6</v>
      </c>
      <c r="L866" s="0" t="n">
        <v>6</v>
      </c>
    </row>
    <row r="867" customFormat="false" ht="12.8" hidden="false" customHeight="true" outlineLevel="0" collapsed="false">
      <c r="A867" s="0" t="s">
        <v>491</v>
      </c>
      <c r="B867" s="0" t="s">
        <v>492</v>
      </c>
      <c r="C867" s="0" t="s">
        <v>15</v>
      </c>
      <c r="D867" s="0" t="s">
        <v>1286</v>
      </c>
      <c r="E867" s="0" t="n">
        <v>1772</v>
      </c>
      <c r="G867" s="0" t="s">
        <v>975</v>
      </c>
      <c r="H867" s="0" t="s">
        <v>83</v>
      </c>
      <c r="I867" s="0" t="n">
        <v>0</v>
      </c>
      <c r="J867" s="0" t="n">
        <v>7</v>
      </c>
      <c r="K867" s="0" t="n">
        <v>0</v>
      </c>
      <c r="L867" s="0" t="n">
        <v>84</v>
      </c>
    </row>
    <row r="868" customFormat="false" ht="12.8" hidden="false" customHeight="true" outlineLevel="0" collapsed="false">
      <c r="A868" s="0" t="s">
        <v>491</v>
      </c>
      <c r="B868" s="0" t="s">
        <v>492</v>
      </c>
      <c r="C868" s="0" t="s">
        <v>15</v>
      </c>
      <c r="D868" s="0" t="s">
        <v>1286</v>
      </c>
      <c r="E868" s="0" t="n">
        <v>1772</v>
      </c>
      <c r="G868" s="0" t="s">
        <v>1287</v>
      </c>
      <c r="I868" s="0" t="n">
        <v>0</v>
      </c>
      <c r="J868" s="0" t="n">
        <v>4</v>
      </c>
      <c r="K868" s="0" t="n">
        <v>0</v>
      </c>
      <c r="L868" s="0" t="n">
        <v>48</v>
      </c>
    </row>
    <row r="869" customFormat="false" ht="12.8" hidden="false" customHeight="true" outlineLevel="0" collapsed="false">
      <c r="A869" s="0" t="s">
        <v>491</v>
      </c>
      <c r="B869" s="0" t="s">
        <v>492</v>
      </c>
      <c r="C869" s="0" t="s">
        <v>15</v>
      </c>
      <c r="D869" s="0" t="s">
        <v>1286</v>
      </c>
      <c r="E869" s="0" t="n">
        <v>1772</v>
      </c>
      <c r="G869" s="0" t="s">
        <v>672</v>
      </c>
      <c r="I869" s="0" t="n">
        <v>0</v>
      </c>
      <c r="J869" s="0" t="n">
        <v>1</v>
      </c>
      <c r="K869" s="0" t="n">
        <v>0</v>
      </c>
      <c r="L869" s="0" t="n">
        <v>12</v>
      </c>
    </row>
    <row r="870" customFormat="false" ht="12.8" hidden="false" customHeight="true" outlineLevel="0" collapsed="false">
      <c r="A870" s="0" t="s">
        <v>491</v>
      </c>
      <c r="B870" s="0" t="s">
        <v>492</v>
      </c>
      <c r="C870" s="0" t="s">
        <v>15</v>
      </c>
      <c r="D870" s="0" t="s">
        <v>298</v>
      </c>
      <c r="E870" s="0" t="n">
        <v>1772</v>
      </c>
      <c r="G870" s="0" t="s">
        <v>1288</v>
      </c>
      <c r="I870" s="0" t="n">
        <v>0</v>
      </c>
      <c r="J870" s="0" t="n">
        <v>3</v>
      </c>
      <c r="K870" s="0" t="n">
        <v>0</v>
      </c>
      <c r="L870" s="0" t="n">
        <v>36</v>
      </c>
    </row>
    <row r="871" customFormat="false" ht="12.8" hidden="false" customHeight="true" outlineLevel="0" collapsed="false">
      <c r="A871" s="0" t="s">
        <v>491</v>
      </c>
      <c r="B871" s="0" t="s">
        <v>492</v>
      </c>
      <c r="C871" s="0" t="s">
        <v>15</v>
      </c>
      <c r="D871" s="0" t="s">
        <v>298</v>
      </c>
      <c r="E871" s="0" t="n">
        <v>1772</v>
      </c>
      <c r="G871" s="0" t="s">
        <v>1289</v>
      </c>
      <c r="I871" s="0" t="n">
        <v>0</v>
      </c>
      <c r="J871" s="0" t="n">
        <v>3</v>
      </c>
      <c r="K871" s="0" t="n">
        <v>0</v>
      </c>
      <c r="L871" s="0" t="n">
        <v>36</v>
      </c>
    </row>
    <row r="872" customFormat="false" ht="12.8" hidden="false" customHeight="true" outlineLevel="0" collapsed="false">
      <c r="A872" s="0" t="s">
        <v>491</v>
      </c>
      <c r="B872" s="0" t="s">
        <v>492</v>
      </c>
      <c r="C872" s="0" t="s">
        <v>15</v>
      </c>
      <c r="D872" s="0" t="s">
        <v>298</v>
      </c>
      <c r="E872" s="0" t="n">
        <v>1772</v>
      </c>
      <c r="G872" s="0" t="s">
        <v>1290</v>
      </c>
      <c r="I872" s="0" t="n">
        <v>0</v>
      </c>
      <c r="J872" s="0" t="n">
        <v>16</v>
      </c>
      <c r="K872" s="0" t="n">
        <v>0</v>
      </c>
      <c r="L872" s="0" t="n">
        <v>192</v>
      </c>
    </row>
    <row r="873" customFormat="false" ht="12.8" hidden="false" customHeight="true" outlineLevel="0" collapsed="false">
      <c r="A873" s="0" t="s">
        <v>491</v>
      </c>
      <c r="B873" s="0" t="s">
        <v>492</v>
      </c>
      <c r="C873" s="0" t="s">
        <v>15</v>
      </c>
      <c r="D873" s="0" t="s">
        <v>876</v>
      </c>
      <c r="E873" s="0" t="n">
        <v>1773</v>
      </c>
      <c r="G873" s="0" t="s">
        <v>1290</v>
      </c>
      <c r="I873" s="0" t="n">
        <v>0</v>
      </c>
      <c r="J873" s="0" t="n">
        <v>7</v>
      </c>
      <c r="K873" s="0" t="n">
        <v>0</v>
      </c>
      <c r="L873" s="0" t="n">
        <v>84</v>
      </c>
    </row>
    <row r="874" customFormat="false" ht="12.8" hidden="false" customHeight="true" outlineLevel="0" collapsed="false">
      <c r="A874" s="0" t="s">
        <v>491</v>
      </c>
      <c r="B874" s="0" t="s">
        <v>492</v>
      </c>
      <c r="C874" s="0" t="s">
        <v>15</v>
      </c>
      <c r="D874" s="0" t="s">
        <v>876</v>
      </c>
      <c r="E874" s="0" t="n">
        <v>1773</v>
      </c>
      <c r="G874" s="0" t="s">
        <v>1291</v>
      </c>
      <c r="H874" s="0" t="s">
        <v>84</v>
      </c>
      <c r="I874" s="0" t="n">
        <v>0</v>
      </c>
      <c r="J874" s="0" t="n">
        <v>9</v>
      </c>
      <c r="K874" s="0" t="n">
        <v>0</v>
      </c>
      <c r="L874" s="0" t="n">
        <v>108</v>
      </c>
    </row>
    <row r="875" customFormat="false" ht="12.8" hidden="false" customHeight="true" outlineLevel="0" collapsed="false">
      <c r="A875" s="0" t="s">
        <v>491</v>
      </c>
      <c r="B875" s="0" t="s">
        <v>492</v>
      </c>
      <c r="C875" s="0" t="s">
        <v>15</v>
      </c>
      <c r="D875" s="0" t="s">
        <v>876</v>
      </c>
      <c r="E875" s="0" t="n">
        <v>1773</v>
      </c>
      <c r="G875" s="0" t="s">
        <v>1292</v>
      </c>
      <c r="I875" s="0" t="n">
        <v>0</v>
      </c>
      <c r="J875" s="0" t="n">
        <v>4</v>
      </c>
      <c r="K875" s="0" t="n">
        <v>0</v>
      </c>
      <c r="L875" s="0" t="n">
        <v>48</v>
      </c>
    </row>
    <row r="876" customFormat="false" ht="12.8" hidden="false" customHeight="true" outlineLevel="0" collapsed="false">
      <c r="A876" s="0" t="s">
        <v>491</v>
      </c>
      <c r="B876" s="0" t="s">
        <v>492</v>
      </c>
      <c r="C876" s="0" t="s">
        <v>15</v>
      </c>
      <c r="D876" s="0" t="s">
        <v>220</v>
      </c>
      <c r="E876" s="0" t="n">
        <v>1773</v>
      </c>
      <c r="G876" s="0" t="s">
        <v>1293</v>
      </c>
      <c r="I876" s="0" t="n">
        <v>0</v>
      </c>
      <c r="J876" s="0" t="n">
        <v>4</v>
      </c>
      <c r="K876" s="0" t="n">
        <v>0</v>
      </c>
      <c r="L876" s="0" t="n">
        <v>48</v>
      </c>
    </row>
    <row r="877" customFormat="false" ht="12.8" hidden="false" customHeight="true" outlineLevel="0" collapsed="false">
      <c r="A877" s="0" t="s">
        <v>491</v>
      </c>
      <c r="B877" s="0" t="s">
        <v>492</v>
      </c>
      <c r="C877" s="0" t="s">
        <v>15</v>
      </c>
      <c r="D877" s="0" t="s">
        <v>1294</v>
      </c>
      <c r="E877" s="0" t="n">
        <v>1773</v>
      </c>
      <c r="G877" s="0" t="s">
        <v>1295</v>
      </c>
      <c r="H877" s="0" t="s">
        <v>122</v>
      </c>
      <c r="I877" s="0" t="n">
        <v>0</v>
      </c>
      <c r="J877" s="0" t="n">
        <v>7</v>
      </c>
      <c r="K877" s="0" t="n">
        <v>10</v>
      </c>
      <c r="L877" s="0" t="n">
        <v>94</v>
      </c>
    </row>
    <row r="878" customFormat="false" ht="12.8" hidden="false" customHeight="true" outlineLevel="0" collapsed="false">
      <c r="A878" s="0" t="s">
        <v>491</v>
      </c>
      <c r="B878" s="0" t="s">
        <v>492</v>
      </c>
      <c r="C878" s="0" t="s">
        <v>15</v>
      </c>
      <c r="D878" s="0" t="s">
        <v>1294</v>
      </c>
      <c r="E878" s="0" t="n">
        <v>1773</v>
      </c>
      <c r="G878" s="0" t="s">
        <v>1296</v>
      </c>
      <c r="I878" s="0" t="n">
        <v>0</v>
      </c>
      <c r="J878" s="0" t="n">
        <v>1</v>
      </c>
      <c r="K878" s="0" t="n">
        <v>0</v>
      </c>
      <c r="L878" s="0" t="n">
        <v>12</v>
      </c>
    </row>
    <row r="879" customFormat="false" ht="12.8" hidden="false" customHeight="true" outlineLevel="0" collapsed="false">
      <c r="A879" s="0" t="s">
        <v>491</v>
      </c>
      <c r="B879" s="0" t="s">
        <v>492</v>
      </c>
      <c r="C879" s="0" t="s">
        <v>15</v>
      </c>
      <c r="D879" s="0" t="s">
        <v>1294</v>
      </c>
      <c r="E879" s="0" t="n">
        <v>1773</v>
      </c>
      <c r="F879" s="0" t="s">
        <v>1297</v>
      </c>
      <c r="G879" s="0" t="s">
        <v>1298</v>
      </c>
      <c r="I879" s="0" t="n">
        <v>0</v>
      </c>
      <c r="J879" s="0" t="n">
        <v>1</v>
      </c>
      <c r="K879" s="0" t="n">
        <v>3</v>
      </c>
      <c r="L879" s="0" t="n">
        <v>15</v>
      </c>
    </row>
    <row r="880" customFormat="false" ht="12.8" hidden="false" customHeight="true" outlineLevel="0" collapsed="false">
      <c r="A880" s="0" t="s">
        <v>491</v>
      </c>
      <c r="B880" s="0" t="s">
        <v>492</v>
      </c>
      <c r="C880" s="0" t="s">
        <v>15</v>
      </c>
      <c r="D880" s="0" t="s">
        <v>1299</v>
      </c>
      <c r="E880" s="0" t="n">
        <v>1773</v>
      </c>
      <c r="G880" s="0" t="s">
        <v>1300</v>
      </c>
      <c r="I880" s="0" t="n">
        <v>0</v>
      </c>
      <c r="J880" s="0" t="n">
        <v>7</v>
      </c>
      <c r="K880" s="0" t="n">
        <v>0</v>
      </c>
      <c r="L880" s="0" t="n">
        <v>84</v>
      </c>
    </row>
    <row r="881" customFormat="false" ht="12.8" hidden="false" customHeight="true" outlineLevel="0" collapsed="false">
      <c r="A881" s="0" t="s">
        <v>491</v>
      </c>
      <c r="B881" s="0" t="s">
        <v>492</v>
      </c>
      <c r="C881" s="0" t="s">
        <v>15</v>
      </c>
      <c r="D881" s="0" t="s">
        <v>1301</v>
      </c>
      <c r="E881" s="0" t="n">
        <v>1773</v>
      </c>
      <c r="G881" s="0" t="s">
        <v>1302</v>
      </c>
      <c r="H881" s="0" t="s">
        <v>83</v>
      </c>
      <c r="I881" s="0" t="n">
        <v>0</v>
      </c>
      <c r="J881" s="0" t="n">
        <v>7</v>
      </c>
      <c r="K881" s="0" t="n">
        <v>6</v>
      </c>
      <c r="L881" s="0" t="n">
        <v>90</v>
      </c>
    </row>
    <row r="882" customFormat="false" ht="12.8" hidden="false" customHeight="true" outlineLevel="0" collapsed="false">
      <c r="A882" s="0" t="s">
        <v>491</v>
      </c>
      <c r="B882" s="0" t="s">
        <v>492</v>
      </c>
      <c r="C882" s="0" t="s">
        <v>15</v>
      </c>
      <c r="D882" s="0" t="s">
        <v>1301</v>
      </c>
      <c r="E882" s="0" t="n">
        <v>1773</v>
      </c>
      <c r="G882" s="0" t="s">
        <v>791</v>
      </c>
      <c r="I882" s="0" t="n">
        <v>0</v>
      </c>
      <c r="J882" s="0" t="n">
        <v>3</v>
      </c>
      <c r="K882" s="0" t="n">
        <v>6</v>
      </c>
      <c r="L882" s="0" t="n">
        <v>42</v>
      </c>
    </row>
    <row r="883" customFormat="false" ht="12.8" hidden="false" customHeight="true" outlineLevel="0" collapsed="false">
      <c r="A883" s="0" t="s">
        <v>491</v>
      </c>
      <c r="B883" s="0" t="s">
        <v>492</v>
      </c>
      <c r="C883" s="0" t="s">
        <v>15</v>
      </c>
      <c r="D883" s="0" t="s">
        <v>1301</v>
      </c>
      <c r="E883" s="0" t="n">
        <v>1773</v>
      </c>
      <c r="G883" s="0" t="s">
        <v>1303</v>
      </c>
      <c r="H883" s="0" t="s">
        <v>84</v>
      </c>
      <c r="I883" s="0" t="n">
        <v>0</v>
      </c>
      <c r="J883" s="0" t="n">
        <v>12</v>
      </c>
      <c r="K883" s="0" t="n">
        <v>0</v>
      </c>
      <c r="L883" s="0" t="n">
        <v>144</v>
      </c>
    </row>
    <row r="884" customFormat="false" ht="12.8" hidden="false" customHeight="true" outlineLevel="0" collapsed="false">
      <c r="A884" s="0" t="s">
        <v>300</v>
      </c>
      <c r="B884" s="0" t="s">
        <v>301</v>
      </c>
      <c r="C884" s="0" t="s">
        <v>21</v>
      </c>
      <c r="D884" s="0" t="s">
        <v>1304</v>
      </c>
      <c r="E884" s="0" t="n">
        <v>1771</v>
      </c>
      <c r="G884" s="0" t="s">
        <v>1305</v>
      </c>
      <c r="I884" s="0" t="n">
        <v>3</v>
      </c>
      <c r="J884" s="0" t="n">
        <v>19</v>
      </c>
      <c r="K884" s="0" t="n">
        <v>0</v>
      </c>
      <c r="L884" s="0" t="n">
        <v>948</v>
      </c>
    </row>
    <row r="885" customFormat="false" ht="12.8" hidden="false" customHeight="true" outlineLevel="0" collapsed="false">
      <c r="A885" s="0" t="s">
        <v>300</v>
      </c>
      <c r="B885" s="0" t="s">
        <v>301</v>
      </c>
      <c r="C885" s="0" t="s">
        <v>21</v>
      </c>
      <c r="D885" s="0" t="s">
        <v>302</v>
      </c>
      <c r="E885" s="0" t="n">
        <v>1772</v>
      </c>
      <c r="G885" s="0" t="s">
        <v>609</v>
      </c>
      <c r="I885" s="0" t="n">
        <v>0</v>
      </c>
      <c r="J885" s="0" t="n">
        <v>1</v>
      </c>
      <c r="K885" s="0" t="n">
        <v>0</v>
      </c>
      <c r="L885" s="0" t="n">
        <v>12</v>
      </c>
    </row>
    <row r="886" customFormat="false" ht="12.8" hidden="false" customHeight="true" outlineLevel="0" collapsed="false">
      <c r="A886" s="0" t="s">
        <v>300</v>
      </c>
      <c r="B886" s="0" t="s">
        <v>301</v>
      </c>
      <c r="C886" s="0" t="s">
        <v>21</v>
      </c>
      <c r="D886" s="0" t="s">
        <v>1306</v>
      </c>
      <c r="E886" s="0" t="n">
        <v>1772</v>
      </c>
      <c r="G886" s="0" t="s">
        <v>716</v>
      </c>
      <c r="H886" s="0" t="s">
        <v>254</v>
      </c>
      <c r="I886" s="0" t="n">
        <v>0</v>
      </c>
      <c r="J886" s="0" t="n">
        <v>8</v>
      </c>
      <c r="K886" s="0" t="n">
        <v>0</v>
      </c>
      <c r="L886" s="0" t="n">
        <v>96</v>
      </c>
    </row>
    <row r="887" customFormat="false" ht="12.8" hidden="false" customHeight="true" outlineLevel="0" collapsed="false">
      <c r="A887" s="0" t="s">
        <v>300</v>
      </c>
      <c r="B887" s="0" t="s">
        <v>301</v>
      </c>
      <c r="C887" s="0" t="s">
        <v>21</v>
      </c>
      <c r="D887" s="0" t="s">
        <v>141</v>
      </c>
      <c r="E887" s="0" t="n">
        <v>1772</v>
      </c>
      <c r="G887" s="0" t="s">
        <v>1243</v>
      </c>
      <c r="I887" s="0" t="n">
        <v>0</v>
      </c>
      <c r="J887" s="0" t="n">
        <v>2</v>
      </c>
      <c r="K887" s="0" t="s">
        <v>736</v>
      </c>
      <c r="L887" s="0" t="s">
        <v>1028</v>
      </c>
    </row>
    <row r="888" customFormat="false" ht="12.8" hidden="false" customHeight="true" outlineLevel="0" collapsed="false">
      <c r="A888" s="0" t="s">
        <v>300</v>
      </c>
      <c r="B888" s="0" t="s">
        <v>301</v>
      </c>
      <c r="C888" s="0" t="s">
        <v>21</v>
      </c>
      <c r="D888" s="0" t="s">
        <v>141</v>
      </c>
      <c r="E888" s="0" t="n">
        <v>1772</v>
      </c>
      <c r="G888" s="0" t="s">
        <v>1307</v>
      </c>
      <c r="H888" s="0" t="s">
        <v>352</v>
      </c>
      <c r="L888" s="0" t="n">
        <v>0</v>
      </c>
    </row>
    <row r="889" customFormat="false" ht="12.8" hidden="false" customHeight="true" outlineLevel="0" collapsed="false">
      <c r="A889" s="0" t="s">
        <v>300</v>
      </c>
      <c r="B889" s="0" t="s">
        <v>301</v>
      </c>
      <c r="C889" s="0" t="s">
        <v>21</v>
      </c>
      <c r="D889" s="0" t="s">
        <v>141</v>
      </c>
      <c r="E889" s="0" t="n">
        <v>1772</v>
      </c>
      <c r="G889" s="0" t="s">
        <v>1308</v>
      </c>
      <c r="H889" s="0" t="s">
        <v>48</v>
      </c>
      <c r="L889" s="0" t="n">
        <v>0</v>
      </c>
    </row>
    <row r="890" customFormat="false" ht="12.8" hidden="false" customHeight="true" outlineLevel="0" collapsed="false">
      <c r="A890" s="0" t="s">
        <v>300</v>
      </c>
      <c r="B890" s="0" t="s">
        <v>301</v>
      </c>
      <c r="C890" s="0" t="s">
        <v>21</v>
      </c>
      <c r="D890" s="0" t="s">
        <v>141</v>
      </c>
      <c r="E890" s="0" t="n">
        <v>1772</v>
      </c>
      <c r="G890" s="0" t="s">
        <v>609</v>
      </c>
      <c r="H890" s="0" t="s">
        <v>620</v>
      </c>
      <c r="L890" s="0" t="n">
        <v>0</v>
      </c>
    </row>
    <row r="891" customFormat="false" ht="12.8" hidden="false" customHeight="true" outlineLevel="0" collapsed="false">
      <c r="A891" s="0" t="s">
        <v>300</v>
      </c>
      <c r="B891" s="0" t="s">
        <v>301</v>
      </c>
      <c r="C891" s="0" t="s">
        <v>21</v>
      </c>
      <c r="D891" s="0" t="s">
        <v>930</v>
      </c>
      <c r="E891" s="0" t="n">
        <v>1772</v>
      </c>
      <c r="G891" s="0" t="s">
        <v>1309</v>
      </c>
      <c r="H891" s="0" t="s">
        <v>84</v>
      </c>
      <c r="L891" s="0" t="n">
        <v>0</v>
      </c>
    </row>
    <row r="892" customFormat="false" ht="12.8" hidden="false" customHeight="true" outlineLevel="0" collapsed="false">
      <c r="A892" s="0" t="s">
        <v>300</v>
      </c>
      <c r="B892" s="0" t="s">
        <v>301</v>
      </c>
      <c r="C892" s="0" t="s">
        <v>21</v>
      </c>
      <c r="D892" s="0" t="s">
        <v>1310</v>
      </c>
      <c r="E892" s="0" t="n">
        <v>1773</v>
      </c>
      <c r="G892" s="0" t="s">
        <v>1311</v>
      </c>
      <c r="L892" s="0" t="n">
        <v>0</v>
      </c>
    </row>
    <row r="893" customFormat="false" ht="12.8" hidden="false" customHeight="true" outlineLevel="0" collapsed="false">
      <c r="A893" s="0" t="s">
        <v>300</v>
      </c>
      <c r="B893" s="0" t="s">
        <v>301</v>
      </c>
      <c r="C893" s="0" t="s">
        <v>21</v>
      </c>
      <c r="D893" s="0" t="s">
        <v>1312</v>
      </c>
      <c r="E893" s="0" t="n">
        <v>1773</v>
      </c>
      <c r="G893" s="0" t="s">
        <v>889</v>
      </c>
      <c r="H893" s="0" t="s">
        <v>254</v>
      </c>
      <c r="L893" s="0" t="n">
        <v>0</v>
      </c>
    </row>
    <row r="894" customFormat="false" ht="12.8" hidden="false" customHeight="true" outlineLevel="0" collapsed="false">
      <c r="A894" s="0" t="s">
        <v>300</v>
      </c>
      <c r="B894" s="0" t="s">
        <v>301</v>
      </c>
      <c r="C894" s="0" t="s">
        <v>21</v>
      </c>
      <c r="D894" s="0" t="s">
        <v>1312</v>
      </c>
      <c r="E894" s="0" t="n">
        <v>1773</v>
      </c>
      <c r="G894" s="0" t="s">
        <v>765</v>
      </c>
      <c r="H894" s="0" t="s">
        <v>51</v>
      </c>
      <c r="L894" s="0" t="n">
        <v>0</v>
      </c>
    </row>
    <row r="895" customFormat="false" ht="12.8" hidden="false" customHeight="true" outlineLevel="0" collapsed="false">
      <c r="A895" s="0" t="s">
        <v>300</v>
      </c>
      <c r="B895" s="0" t="s">
        <v>301</v>
      </c>
      <c r="C895" s="0" t="s">
        <v>21</v>
      </c>
      <c r="D895" s="0" t="s">
        <v>1313</v>
      </c>
      <c r="E895" s="0" t="n">
        <v>1774</v>
      </c>
      <c r="G895" s="0" t="s">
        <v>132</v>
      </c>
      <c r="L895" s="0" t="n">
        <v>0</v>
      </c>
    </row>
    <row r="896" customFormat="false" ht="12.8" hidden="false" customHeight="true" outlineLevel="0" collapsed="false">
      <c r="A896" s="0" t="s">
        <v>300</v>
      </c>
      <c r="B896" s="0" t="s">
        <v>301</v>
      </c>
      <c r="C896" s="0" t="s">
        <v>21</v>
      </c>
      <c r="D896" s="0" t="s">
        <v>444</v>
      </c>
      <c r="E896" s="0" t="n">
        <v>1775</v>
      </c>
      <c r="F896" s="0" t="s">
        <v>40</v>
      </c>
      <c r="G896" s="0" t="s">
        <v>630</v>
      </c>
      <c r="I896" s="0" t="n">
        <v>0</v>
      </c>
      <c r="J896" s="0" t="n">
        <v>8</v>
      </c>
      <c r="K896" s="0" t="n">
        <v>0</v>
      </c>
      <c r="L896" s="0" t="n">
        <v>96</v>
      </c>
    </row>
    <row r="897" customFormat="false" ht="12.8" hidden="false" customHeight="true" outlineLevel="0" collapsed="false">
      <c r="A897" s="0" t="s">
        <v>300</v>
      </c>
      <c r="B897" s="0" t="s">
        <v>301</v>
      </c>
      <c r="C897" s="0" t="s">
        <v>21</v>
      </c>
      <c r="D897" s="0" t="s">
        <v>54</v>
      </c>
      <c r="E897" s="0" t="n">
        <v>1775</v>
      </c>
      <c r="G897" s="0" t="s">
        <v>1314</v>
      </c>
      <c r="I897" s="0" t="n">
        <v>0</v>
      </c>
      <c r="J897" s="0" t="n">
        <v>8</v>
      </c>
      <c r="K897" s="0" t="n">
        <v>0</v>
      </c>
      <c r="L897" s="0" t="n">
        <v>96</v>
      </c>
    </row>
    <row r="898" customFormat="false" ht="12.8" hidden="false" customHeight="true" outlineLevel="0" collapsed="false">
      <c r="A898" s="0" t="s">
        <v>300</v>
      </c>
      <c r="B898" s="0" t="s">
        <v>301</v>
      </c>
      <c r="C898" s="0" t="s">
        <v>21</v>
      </c>
      <c r="D898" s="0" t="s">
        <v>54</v>
      </c>
      <c r="E898" s="0" t="n">
        <v>1775</v>
      </c>
      <c r="G898" s="0" t="s">
        <v>1315</v>
      </c>
      <c r="L898" s="0" t="n">
        <v>0</v>
      </c>
    </row>
    <row r="899" customFormat="false" ht="12.8" hidden="false" customHeight="true" outlineLevel="0" collapsed="false">
      <c r="A899" s="0" t="s">
        <v>180</v>
      </c>
      <c r="B899" s="0" t="s">
        <v>181</v>
      </c>
      <c r="C899" s="0" t="s">
        <v>21</v>
      </c>
      <c r="D899" s="0" t="s">
        <v>1316</v>
      </c>
      <c r="E899" s="0" t="n">
        <v>1772</v>
      </c>
      <c r="G899" s="0" t="s">
        <v>765</v>
      </c>
      <c r="L899" s="0" t="n">
        <v>0</v>
      </c>
    </row>
    <row r="900" customFormat="false" ht="12.8" hidden="false" customHeight="true" outlineLevel="0" collapsed="false">
      <c r="A900" s="0" t="s">
        <v>180</v>
      </c>
      <c r="B900" s="0" t="s">
        <v>181</v>
      </c>
      <c r="C900" s="0" t="s">
        <v>21</v>
      </c>
      <c r="D900" s="0" t="s">
        <v>1316</v>
      </c>
      <c r="E900" s="0" t="n">
        <v>1772</v>
      </c>
      <c r="G900" s="0" t="s">
        <v>940</v>
      </c>
      <c r="L900" s="0" t="n">
        <v>0</v>
      </c>
    </row>
    <row r="901" customFormat="false" ht="12.8" hidden="false" customHeight="true" outlineLevel="0" collapsed="false">
      <c r="A901" s="0" t="s">
        <v>180</v>
      </c>
      <c r="B901" s="0" t="s">
        <v>181</v>
      </c>
      <c r="C901" s="0" t="s">
        <v>21</v>
      </c>
      <c r="D901" s="0" t="s">
        <v>182</v>
      </c>
      <c r="E901" s="0" t="n">
        <v>1772</v>
      </c>
      <c r="G901" s="0" t="s">
        <v>1317</v>
      </c>
      <c r="L901" s="0" t="n">
        <v>0</v>
      </c>
    </row>
    <row r="902" customFormat="false" ht="12.8" hidden="false" customHeight="true" outlineLevel="0" collapsed="false">
      <c r="A902" s="0" t="s">
        <v>180</v>
      </c>
      <c r="B902" s="0" t="s">
        <v>181</v>
      </c>
      <c r="C902" s="0" t="s">
        <v>21</v>
      </c>
      <c r="D902" s="0" t="s">
        <v>182</v>
      </c>
      <c r="E902" s="0" t="n">
        <v>1772</v>
      </c>
      <c r="G902" s="0" t="s">
        <v>1211</v>
      </c>
      <c r="L902" s="0" t="n">
        <v>0</v>
      </c>
    </row>
    <row r="903" customFormat="false" ht="12.8" hidden="false" customHeight="true" outlineLevel="0" collapsed="false">
      <c r="A903" s="0" t="s">
        <v>180</v>
      </c>
      <c r="B903" s="0" t="s">
        <v>181</v>
      </c>
      <c r="C903" s="0" t="s">
        <v>21</v>
      </c>
      <c r="D903" s="0" t="s">
        <v>265</v>
      </c>
      <c r="E903" s="0" t="n">
        <v>1772</v>
      </c>
      <c r="G903" s="0" t="s">
        <v>1190</v>
      </c>
      <c r="L903" s="0" t="n">
        <v>0</v>
      </c>
    </row>
    <row r="904" customFormat="false" ht="12.8" hidden="false" customHeight="true" outlineLevel="0" collapsed="false">
      <c r="A904" s="0" t="s">
        <v>180</v>
      </c>
      <c r="B904" s="0" t="s">
        <v>181</v>
      </c>
      <c r="C904" s="0" t="s">
        <v>21</v>
      </c>
      <c r="D904" s="0" t="s">
        <v>265</v>
      </c>
      <c r="E904" s="0" t="n">
        <v>1772</v>
      </c>
      <c r="F904" s="0" t="s">
        <v>40</v>
      </c>
      <c r="G904" s="0" t="s">
        <v>1269</v>
      </c>
      <c r="L904" s="0" t="n">
        <v>0</v>
      </c>
    </row>
    <row r="905" customFormat="false" ht="12.8" hidden="false" customHeight="true" outlineLevel="0" collapsed="false">
      <c r="A905" s="0" t="s">
        <v>180</v>
      </c>
      <c r="B905" s="0" t="s">
        <v>181</v>
      </c>
      <c r="C905" s="0" t="s">
        <v>21</v>
      </c>
      <c r="D905" s="0" t="s">
        <v>265</v>
      </c>
      <c r="E905" s="0" t="n">
        <v>1772</v>
      </c>
      <c r="G905" s="0" t="s">
        <v>1318</v>
      </c>
      <c r="L905" s="0" t="n">
        <v>0</v>
      </c>
    </row>
    <row r="906" customFormat="false" ht="12.8" hidden="false" customHeight="true" outlineLevel="0" collapsed="false">
      <c r="A906" s="0" t="s">
        <v>180</v>
      </c>
      <c r="B906" s="0" t="s">
        <v>181</v>
      </c>
      <c r="C906" s="0" t="s">
        <v>21</v>
      </c>
      <c r="D906" s="0" t="s">
        <v>265</v>
      </c>
      <c r="E906" s="0" t="n">
        <v>1772</v>
      </c>
      <c r="G906" s="0" t="s">
        <v>1319</v>
      </c>
      <c r="L906" s="0" t="n">
        <v>0</v>
      </c>
    </row>
    <row r="907" customFormat="false" ht="12.8" hidden="false" customHeight="true" outlineLevel="0" collapsed="false">
      <c r="A907" s="0" t="s">
        <v>180</v>
      </c>
      <c r="B907" s="0" t="s">
        <v>181</v>
      </c>
      <c r="C907" s="0" t="s">
        <v>21</v>
      </c>
      <c r="D907" s="0" t="s">
        <v>115</v>
      </c>
      <c r="E907" s="0" t="n">
        <v>1772</v>
      </c>
      <c r="G907" s="0" t="s">
        <v>1140</v>
      </c>
      <c r="L907" s="0" t="n">
        <v>0</v>
      </c>
    </row>
    <row r="908" customFormat="false" ht="12.8" hidden="false" customHeight="true" outlineLevel="0" collapsed="false">
      <c r="A908" s="0" t="s">
        <v>180</v>
      </c>
      <c r="B908" s="0" t="s">
        <v>181</v>
      </c>
      <c r="C908" s="0" t="s">
        <v>21</v>
      </c>
      <c r="D908" s="0" t="s">
        <v>115</v>
      </c>
      <c r="E908" s="0" t="n">
        <v>1772</v>
      </c>
      <c r="G908" s="0" t="s">
        <v>1140</v>
      </c>
      <c r="L908" s="0" t="n">
        <v>0</v>
      </c>
    </row>
    <row r="909" customFormat="false" ht="12.8" hidden="false" customHeight="true" outlineLevel="0" collapsed="false">
      <c r="A909" s="0" t="s">
        <v>180</v>
      </c>
      <c r="B909" s="0" t="s">
        <v>181</v>
      </c>
      <c r="C909" s="0" t="s">
        <v>21</v>
      </c>
      <c r="D909" s="0" t="s">
        <v>115</v>
      </c>
      <c r="E909" s="0" t="n">
        <v>1772</v>
      </c>
      <c r="G909" s="0" t="s">
        <v>1120</v>
      </c>
      <c r="L909" s="0" t="n">
        <v>0</v>
      </c>
    </row>
    <row r="910" customFormat="false" ht="12.8" hidden="false" customHeight="true" outlineLevel="0" collapsed="false">
      <c r="A910" s="0" t="s">
        <v>180</v>
      </c>
      <c r="B910" s="0" t="s">
        <v>181</v>
      </c>
      <c r="C910" s="0" t="s">
        <v>21</v>
      </c>
      <c r="D910" s="0" t="s">
        <v>77</v>
      </c>
      <c r="E910" s="0" t="n">
        <v>1772</v>
      </c>
      <c r="G910" s="0" t="s">
        <v>716</v>
      </c>
      <c r="L910" s="0" t="n">
        <v>0</v>
      </c>
    </row>
    <row r="911" customFormat="false" ht="12.8" hidden="false" customHeight="true" outlineLevel="0" collapsed="false">
      <c r="A911" s="0" t="s">
        <v>180</v>
      </c>
      <c r="B911" s="0" t="s">
        <v>181</v>
      </c>
      <c r="C911" s="0" t="s">
        <v>21</v>
      </c>
      <c r="D911" s="0" t="s">
        <v>1320</v>
      </c>
      <c r="E911" s="0" t="n">
        <v>1773</v>
      </c>
      <c r="G911" s="0" t="s">
        <v>609</v>
      </c>
      <c r="L911" s="0" t="n">
        <v>0</v>
      </c>
    </row>
    <row r="912" customFormat="false" ht="12.8" hidden="false" customHeight="true" outlineLevel="0" collapsed="false">
      <c r="A912" s="0" t="s">
        <v>180</v>
      </c>
      <c r="B912" s="0" t="s">
        <v>181</v>
      </c>
      <c r="C912" s="0" t="s">
        <v>21</v>
      </c>
      <c r="D912" s="0" t="s">
        <v>1320</v>
      </c>
      <c r="E912" s="0" t="n">
        <v>1773</v>
      </c>
      <c r="G912" s="0" t="s">
        <v>1321</v>
      </c>
      <c r="L912" s="0" t="n">
        <v>0</v>
      </c>
    </row>
    <row r="913" customFormat="false" ht="12.8" hidden="false" customHeight="true" outlineLevel="0" collapsed="false">
      <c r="A913" s="0" t="s">
        <v>180</v>
      </c>
      <c r="B913" s="0" t="s">
        <v>181</v>
      </c>
      <c r="C913" s="0" t="s">
        <v>21</v>
      </c>
      <c r="D913" s="0" t="s">
        <v>265</v>
      </c>
      <c r="E913" s="0" t="n">
        <v>1773</v>
      </c>
      <c r="G913" s="0" t="s">
        <v>1017</v>
      </c>
      <c r="L913" s="0" t="n">
        <v>0</v>
      </c>
    </row>
    <row r="914" customFormat="false" ht="12.8" hidden="false" customHeight="true" outlineLevel="0" collapsed="false">
      <c r="A914" s="0" t="s">
        <v>180</v>
      </c>
      <c r="B914" s="0" t="s">
        <v>181</v>
      </c>
      <c r="C914" s="0" t="s">
        <v>21</v>
      </c>
      <c r="D914" s="0" t="s">
        <v>265</v>
      </c>
      <c r="E914" s="0" t="n">
        <v>1773</v>
      </c>
      <c r="G914" s="0" t="s">
        <v>1322</v>
      </c>
      <c r="L914" s="0" t="n">
        <v>0</v>
      </c>
    </row>
    <row r="915" customFormat="false" ht="12.8" hidden="false" customHeight="true" outlineLevel="0" collapsed="false">
      <c r="A915" s="0" t="s">
        <v>180</v>
      </c>
      <c r="B915" s="0" t="s">
        <v>181</v>
      </c>
      <c r="C915" s="0" t="s">
        <v>21</v>
      </c>
      <c r="D915" s="0" t="s">
        <v>265</v>
      </c>
      <c r="E915" s="0" t="n">
        <v>1773</v>
      </c>
      <c r="G915" s="0" t="s">
        <v>1323</v>
      </c>
      <c r="L915" s="0" t="n">
        <v>0</v>
      </c>
    </row>
    <row r="916" customFormat="false" ht="12.8" hidden="false" customHeight="true" outlineLevel="0" collapsed="false">
      <c r="A916" s="0" t="s">
        <v>180</v>
      </c>
      <c r="B916" s="0" t="s">
        <v>181</v>
      </c>
      <c r="C916" s="0" t="s">
        <v>21</v>
      </c>
      <c r="D916" s="0" t="s">
        <v>265</v>
      </c>
      <c r="E916" s="0" t="n">
        <v>1773</v>
      </c>
      <c r="G916" s="0" t="s">
        <v>1245</v>
      </c>
      <c r="L916" s="0" t="n">
        <v>0</v>
      </c>
    </row>
    <row r="917" customFormat="false" ht="12.8" hidden="false" customHeight="true" outlineLevel="0" collapsed="false">
      <c r="A917" s="0" t="s">
        <v>180</v>
      </c>
      <c r="B917" s="0" t="s">
        <v>181</v>
      </c>
      <c r="C917" s="0" t="s">
        <v>21</v>
      </c>
      <c r="D917" s="0" t="s">
        <v>553</v>
      </c>
      <c r="E917" s="0" t="n">
        <v>1773</v>
      </c>
      <c r="G917" s="0" t="s">
        <v>1324</v>
      </c>
      <c r="L917" s="0" t="n">
        <v>0</v>
      </c>
    </row>
    <row r="918" customFormat="false" ht="12.8" hidden="false" customHeight="true" outlineLevel="0" collapsed="false">
      <c r="A918" s="0" t="s">
        <v>180</v>
      </c>
      <c r="B918" s="0" t="s">
        <v>181</v>
      </c>
      <c r="C918" s="0" t="s">
        <v>21</v>
      </c>
      <c r="D918" s="0" t="s">
        <v>553</v>
      </c>
      <c r="E918" s="0" t="n">
        <v>1773</v>
      </c>
      <c r="G918" s="0" t="s">
        <v>1325</v>
      </c>
      <c r="L918" s="0" t="n">
        <v>0</v>
      </c>
    </row>
    <row r="919" customFormat="false" ht="12.8" hidden="false" customHeight="true" outlineLevel="0" collapsed="false">
      <c r="A919" s="0" t="s">
        <v>180</v>
      </c>
      <c r="B919" s="0" t="s">
        <v>181</v>
      </c>
      <c r="C919" s="0" t="s">
        <v>21</v>
      </c>
      <c r="D919" s="0" t="s">
        <v>553</v>
      </c>
      <c r="E919" s="0" t="n">
        <v>1773</v>
      </c>
      <c r="G919" s="0" t="s">
        <v>1326</v>
      </c>
      <c r="L919" s="0" t="n">
        <v>0</v>
      </c>
    </row>
    <row r="920" customFormat="false" ht="12.8" hidden="false" customHeight="true" outlineLevel="0" collapsed="false">
      <c r="A920" s="0" t="s">
        <v>180</v>
      </c>
      <c r="B920" s="0" t="s">
        <v>181</v>
      </c>
      <c r="C920" s="0" t="s">
        <v>21</v>
      </c>
      <c r="D920" s="0" t="s">
        <v>237</v>
      </c>
      <c r="E920" s="0" t="n">
        <v>1774</v>
      </c>
      <c r="G920" s="0" t="s">
        <v>942</v>
      </c>
      <c r="L920" s="0" t="n">
        <v>0</v>
      </c>
    </row>
    <row r="921" customFormat="false" ht="12.8" hidden="false" customHeight="true" outlineLevel="0" collapsed="false">
      <c r="A921" s="0" t="s">
        <v>360</v>
      </c>
      <c r="B921" s="0" t="s">
        <v>361</v>
      </c>
      <c r="C921" s="0" t="s">
        <v>362</v>
      </c>
      <c r="D921" s="0" t="s">
        <v>417</v>
      </c>
      <c r="E921" s="0" t="n">
        <v>1771</v>
      </c>
      <c r="G921" s="0" t="s">
        <v>1327</v>
      </c>
      <c r="I921" s="0" t="n">
        <v>8</v>
      </c>
      <c r="J921" s="0" t="n">
        <v>8</v>
      </c>
      <c r="K921" s="0" t="n">
        <v>0</v>
      </c>
      <c r="L921" s="0" t="n">
        <v>2016</v>
      </c>
    </row>
    <row r="922" customFormat="false" ht="12.8" hidden="false" customHeight="true" outlineLevel="0" collapsed="false">
      <c r="A922" s="0" t="s">
        <v>360</v>
      </c>
      <c r="B922" s="0" t="s">
        <v>361</v>
      </c>
      <c r="C922" s="0" t="s">
        <v>362</v>
      </c>
      <c r="D922" s="0" t="s">
        <v>417</v>
      </c>
      <c r="E922" s="0" t="n">
        <v>1771</v>
      </c>
      <c r="G922" s="0" t="s">
        <v>1328</v>
      </c>
      <c r="H922" s="0" t="s">
        <v>254</v>
      </c>
      <c r="L922" s="0" t="n">
        <v>0</v>
      </c>
    </row>
    <row r="923" customFormat="false" ht="12.8" hidden="false" customHeight="true" outlineLevel="0" collapsed="false">
      <c r="A923" s="0" t="s">
        <v>360</v>
      </c>
      <c r="B923" s="0" t="s">
        <v>361</v>
      </c>
      <c r="C923" s="0" t="s">
        <v>362</v>
      </c>
      <c r="D923" s="0" t="s">
        <v>417</v>
      </c>
      <c r="E923" s="0" t="n">
        <v>1771</v>
      </c>
      <c r="G923" s="0" t="s">
        <v>1329</v>
      </c>
      <c r="H923" s="0" t="s">
        <v>223</v>
      </c>
      <c r="L923" s="0" t="n">
        <v>0</v>
      </c>
    </row>
    <row r="924" customFormat="false" ht="12.8" hidden="false" customHeight="true" outlineLevel="0" collapsed="false">
      <c r="A924" s="0" t="s">
        <v>360</v>
      </c>
      <c r="B924" s="0" t="s">
        <v>361</v>
      </c>
      <c r="C924" s="0" t="s">
        <v>362</v>
      </c>
      <c r="D924" s="0" t="s">
        <v>417</v>
      </c>
      <c r="E924" s="0" t="n">
        <v>1771</v>
      </c>
      <c r="G924" s="0" t="s">
        <v>1215</v>
      </c>
      <c r="I924" s="0" t="n">
        <v>0</v>
      </c>
      <c r="J924" s="0" t="n">
        <v>2</v>
      </c>
      <c r="K924" s="0" t="n">
        <v>6</v>
      </c>
      <c r="L924" s="0" t="n">
        <v>30</v>
      </c>
    </row>
    <row r="925" customFormat="false" ht="12.8" hidden="false" customHeight="true" outlineLevel="0" collapsed="false">
      <c r="A925" s="0" t="s">
        <v>360</v>
      </c>
      <c r="B925" s="0" t="s">
        <v>361</v>
      </c>
      <c r="C925" s="0" t="s">
        <v>362</v>
      </c>
      <c r="D925" s="0" t="s">
        <v>417</v>
      </c>
      <c r="E925" s="0" t="n">
        <v>1771</v>
      </c>
      <c r="G925" s="0" t="s">
        <v>1330</v>
      </c>
      <c r="H925" s="0" t="s">
        <v>1331</v>
      </c>
      <c r="L925" s="0" t="n">
        <v>0</v>
      </c>
    </row>
    <row r="926" customFormat="false" ht="12.8" hidden="false" customHeight="true" outlineLevel="0" collapsed="false">
      <c r="A926" s="0" t="s">
        <v>360</v>
      </c>
      <c r="B926" s="0" t="s">
        <v>361</v>
      </c>
      <c r="C926" s="0" t="s">
        <v>362</v>
      </c>
      <c r="D926" s="0" t="s">
        <v>220</v>
      </c>
      <c r="E926" s="0" t="n">
        <v>1773</v>
      </c>
      <c r="G926" s="0" t="s">
        <v>1332</v>
      </c>
      <c r="I926" s="0" t="n">
        <v>10</v>
      </c>
      <c r="J926" s="0" t="n">
        <v>10</v>
      </c>
      <c r="K926" s="0" t="n">
        <v>0</v>
      </c>
      <c r="L926" s="0" t="n">
        <v>2520</v>
      </c>
    </row>
    <row r="927" customFormat="false" ht="12.8" hidden="false" customHeight="true" outlineLevel="0" collapsed="false">
      <c r="A927" s="0" t="s">
        <v>360</v>
      </c>
      <c r="B927" s="0" t="s">
        <v>361</v>
      </c>
      <c r="C927" s="0" t="s">
        <v>362</v>
      </c>
      <c r="D927" s="0" t="s">
        <v>220</v>
      </c>
      <c r="E927" s="0" t="n">
        <v>1773</v>
      </c>
      <c r="G927" s="0" t="s">
        <v>1333</v>
      </c>
      <c r="I927" s="0" t="n">
        <v>8</v>
      </c>
      <c r="J927" s="0" t="n">
        <v>20</v>
      </c>
      <c r="K927" s="0" t="n">
        <v>0</v>
      </c>
      <c r="L927" s="0" t="n">
        <v>2160</v>
      </c>
    </row>
    <row r="928" customFormat="false" ht="12.8" hidden="false" customHeight="true" outlineLevel="0" collapsed="false">
      <c r="A928" s="0" t="s">
        <v>360</v>
      </c>
      <c r="B928" s="0" t="s">
        <v>361</v>
      </c>
      <c r="C928" s="0" t="s">
        <v>362</v>
      </c>
      <c r="D928" s="0" t="s">
        <v>220</v>
      </c>
      <c r="E928" s="0" t="n">
        <v>1773</v>
      </c>
      <c r="G928" s="0" t="s">
        <v>1334</v>
      </c>
      <c r="H928" s="0" t="s">
        <v>255</v>
      </c>
      <c r="L928" s="0" t="n">
        <v>0</v>
      </c>
    </row>
    <row r="929" customFormat="false" ht="12.8" hidden="false" customHeight="true" outlineLevel="0" collapsed="false">
      <c r="A929" s="0" t="s">
        <v>360</v>
      </c>
      <c r="B929" s="0" t="s">
        <v>361</v>
      </c>
      <c r="C929" s="0" t="s">
        <v>362</v>
      </c>
      <c r="D929" s="0" t="s">
        <v>220</v>
      </c>
      <c r="E929" s="0" t="n">
        <v>1773</v>
      </c>
      <c r="G929" s="0" t="s">
        <v>1335</v>
      </c>
      <c r="H929" s="0" t="s">
        <v>51</v>
      </c>
      <c r="L929" s="0" t="n">
        <v>0</v>
      </c>
    </row>
    <row r="930" customFormat="false" ht="12.8" hidden="false" customHeight="true" outlineLevel="0" collapsed="false">
      <c r="A930" s="0" t="s">
        <v>360</v>
      </c>
      <c r="B930" s="0" t="s">
        <v>361</v>
      </c>
      <c r="C930" s="0" t="s">
        <v>362</v>
      </c>
      <c r="D930" s="0" t="s">
        <v>220</v>
      </c>
      <c r="E930" s="0" t="n">
        <v>1773</v>
      </c>
      <c r="G930" s="0" t="s">
        <v>1336</v>
      </c>
      <c r="H930" s="0" t="s">
        <v>48</v>
      </c>
      <c r="L930" s="0" t="n">
        <v>0</v>
      </c>
    </row>
    <row r="931" customFormat="false" ht="12.8" hidden="false" customHeight="true" outlineLevel="0" collapsed="false">
      <c r="A931" s="0" t="s">
        <v>360</v>
      </c>
      <c r="B931" s="0" t="s">
        <v>361</v>
      </c>
      <c r="C931" s="0" t="s">
        <v>362</v>
      </c>
      <c r="D931" s="0" t="s">
        <v>1337</v>
      </c>
      <c r="E931" s="0" t="n">
        <v>1773</v>
      </c>
      <c r="G931" s="0" t="s">
        <v>1338</v>
      </c>
      <c r="H931" s="0" t="s">
        <v>84</v>
      </c>
      <c r="L931" s="0" t="n">
        <v>0</v>
      </c>
    </row>
    <row r="932" customFormat="false" ht="12.8" hidden="false" customHeight="true" outlineLevel="0" collapsed="false">
      <c r="A932" s="0" t="s">
        <v>360</v>
      </c>
      <c r="B932" s="0" t="s">
        <v>361</v>
      </c>
      <c r="C932" s="0" t="s">
        <v>362</v>
      </c>
      <c r="D932" s="0" t="s">
        <v>1337</v>
      </c>
      <c r="E932" s="0" t="n">
        <v>1773</v>
      </c>
      <c r="G932" s="0" t="s">
        <v>1339</v>
      </c>
      <c r="I932" s="0" t="n">
        <v>0</v>
      </c>
      <c r="J932" s="0" t="n">
        <v>2</v>
      </c>
      <c r="K932" s="0" t="n">
        <v>6</v>
      </c>
      <c r="L932" s="0" t="n">
        <v>30</v>
      </c>
    </row>
    <row r="933" customFormat="false" ht="12.8" hidden="false" customHeight="true" outlineLevel="0" collapsed="false">
      <c r="A933" s="0" t="s">
        <v>360</v>
      </c>
      <c r="B933" s="0" t="s">
        <v>361</v>
      </c>
      <c r="C933" s="0" t="s">
        <v>362</v>
      </c>
      <c r="D933" s="0" t="s">
        <v>1337</v>
      </c>
      <c r="E933" s="0" t="n">
        <v>1773</v>
      </c>
      <c r="G933" s="0" t="s">
        <v>1340</v>
      </c>
      <c r="I933" s="0" t="n">
        <v>1</v>
      </c>
      <c r="J933" s="0" t="n">
        <v>0</v>
      </c>
      <c r="K933" s="0" t="n">
        <v>0</v>
      </c>
      <c r="L933" s="0" t="n">
        <v>240</v>
      </c>
    </row>
    <row r="934" customFormat="false" ht="12.8" hidden="false" customHeight="true" outlineLevel="0" collapsed="false">
      <c r="A934" s="0" t="s">
        <v>166</v>
      </c>
      <c r="B934" s="0" t="s">
        <v>167</v>
      </c>
      <c r="C934" s="0" t="s">
        <v>21</v>
      </c>
      <c r="D934" s="0" t="s">
        <v>97</v>
      </c>
      <c r="E934" s="0" t="n">
        <v>1772</v>
      </c>
      <c r="G934" s="0" t="s">
        <v>1341</v>
      </c>
      <c r="H934" s="0" t="s">
        <v>48</v>
      </c>
      <c r="L934" s="0" t="n">
        <v>0</v>
      </c>
    </row>
    <row r="935" customFormat="false" ht="12.8" hidden="false" customHeight="true" outlineLevel="0" collapsed="false">
      <c r="A935" s="0" t="s">
        <v>166</v>
      </c>
      <c r="B935" s="0" t="s">
        <v>167</v>
      </c>
      <c r="C935" s="0" t="s">
        <v>21</v>
      </c>
      <c r="D935" s="0" t="s">
        <v>97</v>
      </c>
      <c r="E935" s="0" t="n">
        <v>1772</v>
      </c>
      <c r="G935" s="0" t="s">
        <v>777</v>
      </c>
      <c r="H935" s="0" t="s">
        <v>84</v>
      </c>
      <c r="L935" s="0" t="n">
        <v>0</v>
      </c>
    </row>
    <row r="936" customFormat="false" ht="12.8" hidden="false" customHeight="true" outlineLevel="0" collapsed="false">
      <c r="A936" s="0" t="s">
        <v>166</v>
      </c>
      <c r="B936" s="0" t="s">
        <v>167</v>
      </c>
      <c r="C936" s="0" t="s">
        <v>21</v>
      </c>
      <c r="D936" s="0" t="s">
        <v>97</v>
      </c>
      <c r="E936" s="0" t="n">
        <v>1772</v>
      </c>
      <c r="G936" s="0" t="s">
        <v>687</v>
      </c>
      <c r="H936" s="0" t="s">
        <v>1048</v>
      </c>
      <c r="L936" s="0" t="n">
        <v>0</v>
      </c>
    </row>
    <row r="937" customFormat="false" ht="12.8" hidden="false" customHeight="true" outlineLevel="0" collapsed="false">
      <c r="A937" s="0" t="s">
        <v>166</v>
      </c>
      <c r="B937" s="0" t="s">
        <v>167</v>
      </c>
      <c r="C937" s="0" t="s">
        <v>21</v>
      </c>
      <c r="D937" s="0" t="s">
        <v>97</v>
      </c>
      <c r="E937" s="0" t="n">
        <v>1772</v>
      </c>
      <c r="G937" s="0" t="s">
        <v>1342</v>
      </c>
      <c r="H937" s="0" t="s">
        <v>48</v>
      </c>
      <c r="L937" s="0" t="n">
        <v>0</v>
      </c>
    </row>
    <row r="938" customFormat="false" ht="12.8" hidden="false" customHeight="true" outlineLevel="0" collapsed="false">
      <c r="A938" s="0" t="s">
        <v>166</v>
      </c>
      <c r="B938" s="0" t="s">
        <v>167</v>
      </c>
      <c r="C938" s="0" t="s">
        <v>21</v>
      </c>
      <c r="D938" s="0" t="s">
        <v>97</v>
      </c>
      <c r="E938" s="0" t="n">
        <v>1772</v>
      </c>
      <c r="G938" s="0" t="s">
        <v>1343</v>
      </c>
      <c r="H938" s="0" t="s">
        <v>228</v>
      </c>
      <c r="L938" s="0" t="n">
        <v>0</v>
      </c>
    </row>
    <row r="939" customFormat="false" ht="12.8" hidden="false" customHeight="true" outlineLevel="0" collapsed="false">
      <c r="A939" s="0" t="s">
        <v>166</v>
      </c>
      <c r="B939" s="0" t="s">
        <v>167</v>
      </c>
      <c r="C939" s="0" t="s">
        <v>21</v>
      </c>
      <c r="D939" s="0" t="s">
        <v>899</v>
      </c>
      <c r="E939" s="0" t="n">
        <v>1772</v>
      </c>
      <c r="G939" s="0" t="s">
        <v>1344</v>
      </c>
      <c r="H939" s="0" t="s">
        <v>228</v>
      </c>
      <c r="I939" s="0" t="n">
        <v>0</v>
      </c>
      <c r="J939" s="0" t="n">
        <v>10</v>
      </c>
      <c r="K939" s="0" t="n">
        <v>0</v>
      </c>
      <c r="L939" s="0" t="n">
        <v>120</v>
      </c>
    </row>
    <row r="940" customFormat="false" ht="12.8" hidden="false" customHeight="true" outlineLevel="0" collapsed="false">
      <c r="A940" s="0" t="s">
        <v>166</v>
      </c>
      <c r="B940" s="0" t="s">
        <v>167</v>
      </c>
      <c r="C940" s="0" t="s">
        <v>21</v>
      </c>
      <c r="D940" s="0" t="s">
        <v>526</v>
      </c>
      <c r="E940" s="0" t="n">
        <v>1772</v>
      </c>
      <c r="G940" s="0" t="s">
        <v>1345</v>
      </c>
      <c r="I940" s="0" t="n">
        <v>0</v>
      </c>
      <c r="J940" s="0" t="n">
        <v>4</v>
      </c>
      <c r="K940" s="0" t="n">
        <v>0</v>
      </c>
      <c r="L940" s="0" t="n">
        <v>48</v>
      </c>
    </row>
    <row r="941" customFormat="false" ht="12.8" hidden="false" customHeight="true" outlineLevel="0" collapsed="false">
      <c r="A941" s="0" t="s">
        <v>166</v>
      </c>
      <c r="B941" s="0" t="s">
        <v>167</v>
      </c>
      <c r="C941" s="0" t="s">
        <v>21</v>
      </c>
      <c r="D941" s="0" t="s">
        <v>1346</v>
      </c>
      <c r="E941" s="0" t="n">
        <v>1772</v>
      </c>
      <c r="F941" s="0" t="s">
        <v>1347</v>
      </c>
      <c r="G941" s="0" t="s">
        <v>1345</v>
      </c>
      <c r="I941" s="0" t="n">
        <v>0</v>
      </c>
      <c r="J941" s="0" t="n">
        <v>4</v>
      </c>
      <c r="K941" s="0" t="n">
        <v>0</v>
      </c>
      <c r="L941" s="0" t="n">
        <v>48</v>
      </c>
    </row>
    <row r="942" customFormat="false" ht="12.8" hidden="false" customHeight="true" outlineLevel="0" collapsed="false">
      <c r="A942" s="0" t="s">
        <v>166</v>
      </c>
      <c r="B942" s="0" t="s">
        <v>167</v>
      </c>
      <c r="C942" s="0" t="s">
        <v>21</v>
      </c>
      <c r="D942" s="0" t="s">
        <v>633</v>
      </c>
      <c r="E942" s="0" t="n">
        <v>1772</v>
      </c>
      <c r="F942" s="0" t="s">
        <v>40</v>
      </c>
      <c r="G942" s="0" t="s">
        <v>945</v>
      </c>
      <c r="I942" s="0" t="n">
        <v>0</v>
      </c>
      <c r="J942" s="0" t="n">
        <v>18</v>
      </c>
      <c r="K942" s="0" t="n">
        <v>0</v>
      </c>
      <c r="L942" s="0" t="n">
        <v>216</v>
      </c>
    </row>
    <row r="943" customFormat="false" ht="12.8" hidden="false" customHeight="true" outlineLevel="0" collapsed="false">
      <c r="A943" s="0" t="s">
        <v>166</v>
      </c>
      <c r="B943" s="0" t="s">
        <v>167</v>
      </c>
      <c r="C943" s="0" t="s">
        <v>21</v>
      </c>
      <c r="D943" s="0" t="s">
        <v>633</v>
      </c>
      <c r="E943" s="0" t="n">
        <v>1772</v>
      </c>
      <c r="G943" s="0" t="s">
        <v>670</v>
      </c>
      <c r="H943" s="0" t="s">
        <v>150</v>
      </c>
      <c r="L943" s="0" t="n">
        <v>0</v>
      </c>
    </row>
    <row r="944" customFormat="false" ht="12.8" hidden="false" customHeight="true" outlineLevel="0" collapsed="false">
      <c r="A944" s="0" t="s">
        <v>166</v>
      </c>
      <c r="B944" s="0" t="s">
        <v>167</v>
      </c>
      <c r="C944" s="0" t="s">
        <v>21</v>
      </c>
      <c r="D944" s="0" t="s">
        <v>760</v>
      </c>
      <c r="E944" s="0" t="n">
        <v>1772</v>
      </c>
      <c r="G944" s="0" t="s">
        <v>1348</v>
      </c>
      <c r="H944" s="0" t="s">
        <v>254</v>
      </c>
      <c r="L944" s="0" t="n">
        <v>0</v>
      </c>
    </row>
    <row r="945" customFormat="false" ht="12.8" hidden="false" customHeight="true" outlineLevel="0" collapsed="false">
      <c r="A945" s="0" t="s">
        <v>166</v>
      </c>
      <c r="B945" s="0" t="s">
        <v>167</v>
      </c>
      <c r="C945" s="0" t="s">
        <v>21</v>
      </c>
      <c r="D945" s="0" t="s">
        <v>760</v>
      </c>
      <c r="E945" s="0" t="n">
        <v>1772</v>
      </c>
      <c r="F945" s="0" t="s">
        <v>1349</v>
      </c>
      <c r="G945" s="0" t="s">
        <v>1350</v>
      </c>
      <c r="I945" s="0" t="n">
        <v>0</v>
      </c>
      <c r="J945" s="0" t="n">
        <v>8</v>
      </c>
      <c r="K945" s="0" t="n">
        <v>0</v>
      </c>
      <c r="L945" s="0" t="n">
        <v>96</v>
      </c>
    </row>
    <row r="946" customFormat="false" ht="12.8" hidden="false" customHeight="true" outlineLevel="0" collapsed="false">
      <c r="A946" s="0" t="s">
        <v>166</v>
      </c>
      <c r="B946" s="0" t="s">
        <v>167</v>
      </c>
      <c r="C946" s="0" t="s">
        <v>21</v>
      </c>
      <c r="D946" s="0" t="s">
        <v>760</v>
      </c>
      <c r="E946" s="0" t="n">
        <v>1772</v>
      </c>
      <c r="G946" s="0" t="s">
        <v>855</v>
      </c>
      <c r="I946" s="0" t="n">
        <v>0</v>
      </c>
      <c r="J946" s="0" t="n">
        <v>6</v>
      </c>
      <c r="K946" s="0" t="n">
        <v>0</v>
      </c>
      <c r="L946" s="0" t="n">
        <v>72</v>
      </c>
    </row>
    <row r="947" customFormat="false" ht="12.8" hidden="false" customHeight="true" outlineLevel="0" collapsed="false">
      <c r="A947" s="0" t="s">
        <v>166</v>
      </c>
      <c r="B947" s="0" t="s">
        <v>167</v>
      </c>
      <c r="C947" s="0" t="s">
        <v>21</v>
      </c>
      <c r="D947" s="0" t="s">
        <v>760</v>
      </c>
      <c r="E947" s="0" t="n">
        <v>1772</v>
      </c>
      <c r="G947" s="0" t="s">
        <v>1351</v>
      </c>
      <c r="I947" s="0" t="n">
        <v>0</v>
      </c>
      <c r="J947" s="0" t="n">
        <v>4</v>
      </c>
      <c r="K947" s="0" t="n">
        <v>0</v>
      </c>
      <c r="L947" s="0" t="n">
        <v>48</v>
      </c>
    </row>
    <row r="948" customFormat="false" ht="12.8" hidden="false" customHeight="true" outlineLevel="0" collapsed="false">
      <c r="A948" s="0" t="s">
        <v>166</v>
      </c>
      <c r="B948" s="0" t="s">
        <v>167</v>
      </c>
      <c r="C948" s="0" t="s">
        <v>21</v>
      </c>
      <c r="D948" s="0" t="s">
        <v>760</v>
      </c>
      <c r="E948" s="0" t="n">
        <v>1772</v>
      </c>
      <c r="G948" s="0" t="s">
        <v>1352</v>
      </c>
      <c r="I948" s="0" t="n">
        <v>0</v>
      </c>
      <c r="J948" s="0" t="n">
        <v>0</v>
      </c>
      <c r="K948" s="0" t="n">
        <v>9</v>
      </c>
      <c r="L948" s="0" t="n">
        <v>9</v>
      </c>
    </row>
    <row r="949" customFormat="false" ht="12.8" hidden="false" customHeight="true" outlineLevel="0" collapsed="false">
      <c r="A949" s="0" t="s">
        <v>166</v>
      </c>
      <c r="B949" s="0" t="s">
        <v>167</v>
      </c>
      <c r="C949" s="0" t="s">
        <v>21</v>
      </c>
      <c r="D949" s="0" t="s">
        <v>963</v>
      </c>
      <c r="E949" s="0" t="n">
        <v>1772</v>
      </c>
      <c r="F949" s="0" t="s">
        <v>168</v>
      </c>
      <c r="G949" s="0" t="s">
        <v>1353</v>
      </c>
      <c r="H949" s="0" t="s">
        <v>71</v>
      </c>
      <c r="I949" s="0" t="n">
        <v>1</v>
      </c>
      <c r="J949" s="0" t="n">
        <v>5</v>
      </c>
      <c r="K949" s="0" t="n">
        <v>0</v>
      </c>
      <c r="L949" s="0" t="n">
        <v>300</v>
      </c>
    </row>
    <row r="950" customFormat="false" ht="12.8" hidden="false" customHeight="true" outlineLevel="0" collapsed="false">
      <c r="A950" s="0" t="s">
        <v>166</v>
      </c>
      <c r="B950" s="0" t="s">
        <v>167</v>
      </c>
      <c r="C950" s="0" t="s">
        <v>21</v>
      </c>
      <c r="D950" s="0" t="s">
        <v>963</v>
      </c>
      <c r="E950" s="0" t="n">
        <v>1772</v>
      </c>
      <c r="G950" s="0" t="s">
        <v>1354</v>
      </c>
      <c r="H950" s="0" t="s">
        <v>228</v>
      </c>
      <c r="I950" s="0" t="n">
        <v>0</v>
      </c>
      <c r="J950" s="0" t="n">
        <v>3</v>
      </c>
      <c r="K950" s="0" t="n">
        <v>0</v>
      </c>
      <c r="L950" s="0" t="n">
        <v>36</v>
      </c>
    </row>
    <row r="951" customFormat="false" ht="12.8" hidden="false" customHeight="true" outlineLevel="0" collapsed="false">
      <c r="A951" s="0" t="s">
        <v>166</v>
      </c>
      <c r="B951" s="0" t="s">
        <v>167</v>
      </c>
      <c r="C951" s="0" t="s">
        <v>21</v>
      </c>
      <c r="D951" s="0" t="s">
        <v>963</v>
      </c>
      <c r="E951" s="0" t="n">
        <v>1772</v>
      </c>
      <c r="G951" s="0" t="s">
        <v>1355</v>
      </c>
      <c r="H951" s="0" t="s">
        <v>1150</v>
      </c>
      <c r="I951" s="0" t="n">
        <v>0</v>
      </c>
      <c r="J951" s="0" t="n">
        <v>1</v>
      </c>
      <c r="K951" s="0" t="n">
        <v>10</v>
      </c>
      <c r="L951" s="0" t="n">
        <v>22</v>
      </c>
    </row>
    <row r="952" customFormat="false" ht="12.8" hidden="false" customHeight="true" outlineLevel="0" collapsed="false">
      <c r="A952" s="0" t="s">
        <v>166</v>
      </c>
      <c r="B952" s="0" t="s">
        <v>167</v>
      </c>
      <c r="C952" s="0" t="s">
        <v>21</v>
      </c>
      <c r="D952" s="0" t="s">
        <v>963</v>
      </c>
      <c r="E952" s="0" t="n">
        <v>1772</v>
      </c>
      <c r="G952" s="0" t="s">
        <v>1356</v>
      </c>
      <c r="H952" s="0" t="s">
        <v>248</v>
      </c>
      <c r="I952" s="0" t="n">
        <v>0</v>
      </c>
      <c r="J952" s="0" t="n">
        <v>17</v>
      </c>
      <c r="K952" s="0" t="n">
        <v>6</v>
      </c>
      <c r="L952" s="0" t="n">
        <v>210</v>
      </c>
    </row>
    <row r="953" customFormat="false" ht="12.8" hidden="false" customHeight="true" outlineLevel="0" collapsed="false">
      <c r="A953" s="0" t="s">
        <v>166</v>
      </c>
      <c r="B953" s="0" t="s">
        <v>167</v>
      </c>
      <c r="C953" s="0" t="s">
        <v>21</v>
      </c>
      <c r="D953" s="0" t="s">
        <v>963</v>
      </c>
      <c r="E953" s="0" t="n">
        <v>1772</v>
      </c>
      <c r="G953" s="0" t="s">
        <v>1357</v>
      </c>
      <c r="H953" s="0" t="s">
        <v>228</v>
      </c>
      <c r="I953" s="0" t="n">
        <v>0</v>
      </c>
      <c r="J953" s="0" t="n">
        <v>2</v>
      </c>
      <c r="K953" s="0" t="n">
        <v>3</v>
      </c>
      <c r="L953" s="0" t="n">
        <v>27</v>
      </c>
    </row>
    <row r="954" customFormat="false" ht="12.8" hidden="false" customHeight="true" outlineLevel="0" collapsed="false">
      <c r="A954" s="0" t="s">
        <v>166</v>
      </c>
      <c r="B954" s="0" t="s">
        <v>167</v>
      </c>
      <c r="C954" s="0" t="s">
        <v>21</v>
      </c>
      <c r="D954" s="0" t="s">
        <v>963</v>
      </c>
      <c r="E954" s="0" t="n">
        <v>1772</v>
      </c>
      <c r="G954" s="0" t="s">
        <v>1358</v>
      </c>
      <c r="I954" s="0" t="n">
        <v>0</v>
      </c>
      <c r="J954" s="0" t="n">
        <v>0</v>
      </c>
      <c r="K954" s="0" t="n">
        <v>10</v>
      </c>
      <c r="L954" s="0" t="n">
        <v>10</v>
      </c>
    </row>
    <row r="955" customFormat="false" ht="12.8" hidden="false" customHeight="true" outlineLevel="0" collapsed="false">
      <c r="A955" s="0" t="s">
        <v>166</v>
      </c>
      <c r="B955" s="0" t="s">
        <v>167</v>
      </c>
      <c r="C955" s="0" t="s">
        <v>21</v>
      </c>
      <c r="D955" s="0" t="s">
        <v>963</v>
      </c>
      <c r="E955" s="0" t="n">
        <v>1772</v>
      </c>
      <c r="G955" s="0" t="s">
        <v>1359</v>
      </c>
      <c r="I955" s="0" t="n">
        <v>0</v>
      </c>
      <c r="J955" s="0" t="n">
        <v>0</v>
      </c>
      <c r="K955" s="0" t="n">
        <v>5</v>
      </c>
      <c r="L955" s="0" t="n">
        <v>5</v>
      </c>
    </row>
    <row r="956" customFormat="false" ht="12.8" hidden="false" customHeight="true" outlineLevel="0" collapsed="false">
      <c r="A956" s="0" t="s">
        <v>166</v>
      </c>
      <c r="B956" s="0" t="s">
        <v>167</v>
      </c>
      <c r="C956" s="0" t="s">
        <v>21</v>
      </c>
      <c r="D956" s="0" t="s">
        <v>189</v>
      </c>
      <c r="E956" s="0" t="n">
        <v>1773</v>
      </c>
      <c r="G956" s="0" t="s">
        <v>1295</v>
      </c>
      <c r="H956" s="0" t="s">
        <v>122</v>
      </c>
      <c r="I956" s="0" t="n">
        <v>0</v>
      </c>
      <c r="J956" s="0" t="n">
        <v>7</v>
      </c>
      <c r="K956" s="0" t="n">
        <v>10</v>
      </c>
      <c r="L956" s="0" t="n">
        <v>94</v>
      </c>
    </row>
    <row r="957" customFormat="false" ht="12.8" hidden="false" customHeight="true" outlineLevel="0" collapsed="false">
      <c r="A957" s="0" t="s">
        <v>166</v>
      </c>
      <c r="B957" s="0" t="s">
        <v>167</v>
      </c>
      <c r="C957" s="0" t="s">
        <v>21</v>
      </c>
      <c r="D957" s="0" t="s">
        <v>189</v>
      </c>
      <c r="E957" s="0" t="n">
        <v>1773</v>
      </c>
      <c r="G957" s="0" t="s">
        <v>1360</v>
      </c>
      <c r="H957" s="0" t="s">
        <v>248</v>
      </c>
      <c r="I957" s="0" t="n">
        <v>1</v>
      </c>
      <c r="J957" s="0" t="n">
        <v>10</v>
      </c>
      <c r="K957" s="0" t="n">
        <v>0</v>
      </c>
      <c r="L957" s="0" t="n">
        <v>360</v>
      </c>
    </row>
    <row r="958" customFormat="false" ht="12.8" hidden="false" customHeight="true" outlineLevel="0" collapsed="false">
      <c r="A958" s="0" t="s">
        <v>166</v>
      </c>
      <c r="B958" s="0" t="s">
        <v>167</v>
      </c>
      <c r="C958" s="0" t="s">
        <v>21</v>
      </c>
      <c r="D958" s="0" t="s">
        <v>189</v>
      </c>
      <c r="E958" s="0" t="n">
        <v>1773</v>
      </c>
      <c r="G958" s="0" t="s">
        <v>1361</v>
      </c>
      <c r="H958" s="0" t="s">
        <v>254</v>
      </c>
      <c r="I958" s="0" t="n">
        <v>0</v>
      </c>
      <c r="J958" s="0" t="n">
        <v>6</v>
      </c>
      <c r="K958" s="0" t="n">
        <v>0</v>
      </c>
      <c r="L958" s="0" t="n">
        <v>72</v>
      </c>
    </row>
    <row r="959" customFormat="false" ht="12.8" hidden="false" customHeight="true" outlineLevel="0" collapsed="false">
      <c r="A959" s="0" t="s">
        <v>166</v>
      </c>
      <c r="B959" s="0" t="s">
        <v>167</v>
      </c>
      <c r="C959" s="0" t="s">
        <v>21</v>
      </c>
      <c r="D959" s="0" t="s">
        <v>189</v>
      </c>
      <c r="E959" s="0" t="n">
        <v>1773</v>
      </c>
      <c r="G959" s="0" t="s">
        <v>1362</v>
      </c>
      <c r="H959" s="0" t="s">
        <v>150</v>
      </c>
      <c r="I959" s="0" t="n">
        <v>0</v>
      </c>
      <c r="J959" s="0" t="n">
        <v>3</v>
      </c>
      <c r="K959" s="0" t="n">
        <v>9</v>
      </c>
      <c r="L959" s="0" t="n">
        <v>45</v>
      </c>
    </row>
    <row r="960" customFormat="false" ht="12.8" hidden="false" customHeight="true" outlineLevel="0" collapsed="false">
      <c r="A960" s="0" t="s">
        <v>166</v>
      </c>
      <c r="B960" s="0" t="s">
        <v>167</v>
      </c>
      <c r="C960" s="0" t="s">
        <v>21</v>
      </c>
      <c r="D960" s="0" t="s">
        <v>189</v>
      </c>
      <c r="E960" s="0" t="n">
        <v>1773</v>
      </c>
      <c r="G960" s="0" t="s">
        <v>1357</v>
      </c>
      <c r="H960" s="0" t="s">
        <v>449</v>
      </c>
      <c r="I960" s="0" t="n">
        <v>0</v>
      </c>
      <c r="J960" s="0" t="n">
        <v>1</v>
      </c>
      <c r="K960" s="0" t="n">
        <v>6</v>
      </c>
      <c r="L960" s="0" t="n">
        <v>18</v>
      </c>
    </row>
    <row r="961" customFormat="false" ht="12.8" hidden="false" customHeight="true" outlineLevel="0" collapsed="false">
      <c r="A961" s="0" t="s">
        <v>166</v>
      </c>
      <c r="B961" s="0" t="s">
        <v>167</v>
      </c>
      <c r="C961" s="0" t="s">
        <v>21</v>
      </c>
      <c r="D961" s="0" t="s">
        <v>189</v>
      </c>
      <c r="E961" s="0" t="n">
        <v>1773</v>
      </c>
      <c r="G961" s="0" t="s">
        <v>911</v>
      </c>
      <c r="H961" s="0" t="s">
        <v>449</v>
      </c>
      <c r="I961" s="0" t="n">
        <v>0</v>
      </c>
      <c r="J961" s="0" t="n">
        <v>2</v>
      </c>
      <c r="K961" s="0" t="n">
        <v>0</v>
      </c>
      <c r="L961" s="0" t="n">
        <v>24</v>
      </c>
    </row>
    <row r="962" customFormat="false" ht="12.8" hidden="false" customHeight="true" outlineLevel="0" collapsed="false">
      <c r="A962" s="0" t="s">
        <v>166</v>
      </c>
      <c r="B962" s="0" t="s">
        <v>167</v>
      </c>
      <c r="C962" s="0" t="s">
        <v>21</v>
      </c>
      <c r="D962" s="0" t="s">
        <v>196</v>
      </c>
      <c r="E962" s="0" t="n">
        <v>1773</v>
      </c>
      <c r="G962" s="0" t="s">
        <v>971</v>
      </c>
      <c r="I962" s="0" t="n">
        <v>0</v>
      </c>
      <c r="J962" s="0" t="n">
        <v>2</v>
      </c>
      <c r="K962" s="0" t="n">
        <v>6</v>
      </c>
      <c r="L962" s="0" t="n">
        <v>30</v>
      </c>
    </row>
    <row r="963" customFormat="false" ht="12.8" hidden="false" customHeight="true" outlineLevel="0" collapsed="false">
      <c r="A963" s="0" t="s">
        <v>166</v>
      </c>
      <c r="B963" s="0" t="s">
        <v>167</v>
      </c>
      <c r="C963" s="0" t="s">
        <v>21</v>
      </c>
      <c r="D963" s="0" t="s">
        <v>196</v>
      </c>
      <c r="E963" s="0" t="n">
        <v>1773</v>
      </c>
      <c r="G963" s="0" t="s">
        <v>1363</v>
      </c>
      <c r="I963" s="0" t="n">
        <v>0</v>
      </c>
      <c r="J963" s="0" t="n">
        <v>0</v>
      </c>
      <c r="K963" s="0" t="n">
        <v>6</v>
      </c>
      <c r="L963" s="0" t="n">
        <v>6</v>
      </c>
    </row>
    <row r="964" customFormat="false" ht="12.8" hidden="false" customHeight="true" outlineLevel="0" collapsed="false">
      <c r="A964" s="0" t="s">
        <v>166</v>
      </c>
      <c r="B964" s="0" t="s">
        <v>167</v>
      </c>
      <c r="C964" s="0" t="s">
        <v>21</v>
      </c>
      <c r="D964" s="0" t="s">
        <v>329</v>
      </c>
      <c r="E964" s="0" t="n">
        <v>1773</v>
      </c>
      <c r="G964" s="0" t="s">
        <v>1364</v>
      </c>
      <c r="H964" s="0" t="s">
        <v>84</v>
      </c>
      <c r="I964" s="0" t="n">
        <v>0</v>
      </c>
      <c r="J964" s="0" t="n">
        <v>3</v>
      </c>
      <c r="K964" s="0" t="n">
        <v>9</v>
      </c>
      <c r="L964" s="0" t="n">
        <v>45</v>
      </c>
    </row>
    <row r="965" customFormat="false" ht="12.8" hidden="false" customHeight="true" outlineLevel="0" collapsed="false">
      <c r="A965" s="0" t="s">
        <v>166</v>
      </c>
      <c r="B965" s="0" t="s">
        <v>167</v>
      </c>
      <c r="C965" s="0" t="s">
        <v>21</v>
      </c>
      <c r="D965" s="0" t="s">
        <v>329</v>
      </c>
      <c r="E965" s="0" t="n">
        <v>1773</v>
      </c>
      <c r="G965" s="0" t="s">
        <v>1365</v>
      </c>
      <c r="I965" s="0" t="n">
        <v>0</v>
      </c>
      <c r="J965" s="0" t="n">
        <v>9</v>
      </c>
      <c r="K965" s="0" t="n">
        <v>0</v>
      </c>
      <c r="L965" s="0" t="n">
        <v>108</v>
      </c>
    </row>
    <row r="966" customFormat="false" ht="12.8" hidden="false" customHeight="true" outlineLevel="0" collapsed="false">
      <c r="A966" s="0" t="s">
        <v>166</v>
      </c>
      <c r="B966" s="0" t="s">
        <v>167</v>
      </c>
      <c r="C966" s="0" t="s">
        <v>21</v>
      </c>
      <c r="D966" s="0" t="s">
        <v>329</v>
      </c>
      <c r="E966" s="0" t="n">
        <v>1773</v>
      </c>
      <c r="G966" s="0" t="s">
        <v>1366</v>
      </c>
      <c r="I966" s="0" t="n">
        <v>0</v>
      </c>
      <c r="J966" s="0" t="n">
        <v>1</v>
      </c>
      <c r="K966" s="0" t="n">
        <v>0</v>
      </c>
      <c r="L966" s="0" t="n">
        <v>12</v>
      </c>
    </row>
    <row r="967" customFormat="false" ht="12.8" hidden="false" customHeight="true" outlineLevel="0" collapsed="false">
      <c r="A967" s="0" t="s">
        <v>28</v>
      </c>
      <c r="B967" s="0" t="s">
        <v>29</v>
      </c>
      <c r="C967" s="0" t="s">
        <v>15</v>
      </c>
      <c r="D967" s="0" t="s">
        <v>529</v>
      </c>
      <c r="E967" s="0" t="n">
        <v>1772</v>
      </c>
      <c r="G967" s="0" t="s">
        <v>1367</v>
      </c>
      <c r="I967" s="0" t="n">
        <v>1</v>
      </c>
      <c r="J967" s="0" t="n">
        <v>16</v>
      </c>
      <c r="K967" s="0" t="n">
        <v>0</v>
      </c>
      <c r="L967" s="0" t="n">
        <v>432</v>
      </c>
    </row>
    <row r="968" customFormat="false" ht="12.8" hidden="false" customHeight="true" outlineLevel="0" collapsed="false">
      <c r="A968" s="0" t="s">
        <v>28</v>
      </c>
      <c r="B968" s="0" t="s">
        <v>29</v>
      </c>
      <c r="C968" s="0" t="s">
        <v>15</v>
      </c>
      <c r="D968" s="0" t="s">
        <v>1228</v>
      </c>
      <c r="E968" s="0" t="n">
        <v>1772</v>
      </c>
      <c r="F968" s="0" t="s">
        <v>168</v>
      </c>
      <c r="G968" s="0" t="s">
        <v>605</v>
      </c>
      <c r="H968" s="0" t="s">
        <v>84</v>
      </c>
      <c r="I968" s="0" t="n">
        <v>0</v>
      </c>
      <c r="J968" s="0" t="n">
        <v>12</v>
      </c>
      <c r="K968" s="0" t="n">
        <v>0</v>
      </c>
      <c r="L968" s="0" t="n">
        <v>144</v>
      </c>
    </row>
    <row r="969" customFormat="false" ht="12.8" hidden="false" customHeight="true" outlineLevel="0" collapsed="false">
      <c r="A969" s="0" t="s">
        <v>28</v>
      </c>
      <c r="B969" s="0" t="s">
        <v>29</v>
      </c>
      <c r="C969" s="0" t="s">
        <v>15</v>
      </c>
      <c r="D969" s="0" t="s">
        <v>879</v>
      </c>
      <c r="E969" s="0" t="n">
        <v>1772</v>
      </c>
      <c r="F969" s="0" t="s">
        <v>320</v>
      </c>
      <c r="G969" s="0" t="s">
        <v>1368</v>
      </c>
      <c r="H969" s="0" t="s">
        <v>84</v>
      </c>
      <c r="I969" s="0" t="n">
        <v>0</v>
      </c>
      <c r="J969" s="0" t="n">
        <v>15</v>
      </c>
      <c r="K969" s="0" t="n">
        <v>0</v>
      </c>
      <c r="L969" s="0" t="n">
        <v>180</v>
      </c>
    </row>
    <row r="970" customFormat="false" ht="12.8" hidden="false" customHeight="true" outlineLevel="0" collapsed="false">
      <c r="A970" s="0" t="s">
        <v>28</v>
      </c>
      <c r="B970" s="0" t="s">
        <v>29</v>
      </c>
      <c r="C970" s="0" t="s">
        <v>15</v>
      </c>
      <c r="D970" s="0" t="s">
        <v>1193</v>
      </c>
      <c r="E970" s="0" t="n">
        <v>1772</v>
      </c>
      <c r="G970" s="0" t="s">
        <v>414</v>
      </c>
      <c r="I970" s="0" t="n">
        <v>0</v>
      </c>
      <c r="J970" s="0" t="n">
        <v>4</v>
      </c>
      <c r="K970" s="0" t="n">
        <v>6</v>
      </c>
      <c r="L970" s="0" t="n">
        <v>54</v>
      </c>
    </row>
    <row r="971" customFormat="false" ht="12.8" hidden="false" customHeight="true" outlineLevel="0" collapsed="false">
      <c r="A971" s="0" t="s">
        <v>28</v>
      </c>
      <c r="B971" s="0" t="s">
        <v>29</v>
      </c>
      <c r="C971" s="0" t="s">
        <v>15</v>
      </c>
      <c r="D971" s="0" t="s">
        <v>1193</v>
      </c>
      <c r="E971" s="0" t="n">
        <v>1772</v>
      </c>
      <c r="G971" s="0" t="s">
        <v>1167</v>
      </c>
      <c r="H971" s="0" t="s">
        <v>1150</v>
      </c>
      <c r="L971" s="0" t="n">
        <v>0</v>
      </c>
    </row>
    <row r="972" customFormat="false" ht="12.8" hidden="false" customHeight="true" outlineLevel="0" collapsed="false">
      <c r="A972" s="0" t="s">
        <v>28</v>
      </c>
      <c r="B972" s="0" t="s">
        <v>29</v>
      </c>
      <c r="C972" s="0" t="s">
        <v>15</v>
      </c>
      <c r="D972" s="0" t="s">
        <v>1193</v>
      </c>
      <c r="E972" s="0" t="n">
        <v>1772</v>
      </c>
      <c r="G972" s="0" t="s">
        <v>1369</v>
      </c>
      <c r="H972" s="0" t="s">
        <v>1150</v>
      </c>
      <c r="L972" s="0" t="n">
        <v>0</v>
      </c>
    </row>
    <row r="973" customFormat="false" ht="12.8" hidden="false" customHeight="true" outlineLevel="0" collapsed="false">
      <c r="A973" s="0" t="s">
        <v>28</v>
      </c>
      <c r="B973" s="0" t="s">
        <v>29</v>
      </c>
      <c r="C973" s="0" t="s">
        <v>15</v>
      </c>
      <c r="D973" s="0" t="s">
        <v>1370</v>
      </c>
      <c r="E973" s="0" t="n">
        <v>1772</v>
      </c>
      <c r="G973" s="0" t="s">
        <v>1371</v>
      </c>
      <c r="I973" s="0" t="n">
        <v>0</v>
      </c>
      <c r="J973" s="0" t="n">
        <v>2</v>
      </c>
      <c r="K973" s="0" t="n">
        <v>6</v>
      </c>
      <c r="L973" s="0" t="n">
        <v>30</v>
      </c>
    </row>
    <row r="974" customFormat="false" ht="12.8" hidden="false" customHeight="true" outlineLevel="0" collapsed="false">
      <c r="A974" s="0" t="s">
        <v>28</v>
      </c>
      <c r="B974" s="0" t="s">
        <v>29</v>
      </c>
      <c r="C974" s="0" t="s">
        <v>15</v>
      </c>
      <c r="D974" s="0" t="s">
        <v>722</v>
      </c>
      <c r="E974" s="0" t="n">
        <v>1772</v>
      </c>
      <c r="F974" s="0" t="s">
        <v>320</v>
      </c>
      <c r="G974" s="0" t="s">
        <v>1293</v>
      </c>
      <c r="I974" s="0" t="n">
        <v>0</v>
      </c>
      <c r="J974" s="0" t="n">
        <v>4</v>
      </c>
      <c r="K974" s="0" t="n">
        <v>0</v>
      </c>
      <c r="L974" s="0" t="n">
        <v>48</v>
      </c>
    </row>
    <row r="975" customFormat="false" ht="12.8" hidden="false" customHeight="true" outlineLevel="0" collapsed="false">
      <c r="A975" s="0" t="s">
        <v>28</v>
      </c>
      <c r="B975" s="0" t="s">
        <v>29</v>
      </c>
      <c r="C975" s="0" t="s">
        <v>15</v>
      </c>
      <c r="D975" s="0" t="s">
        <v>722</v>
      </c>
      <c r="E975" s="0" t="n">
        <v>1772</v>
      </c>
      <c r="F975" s="0" t="s">
        <v>320</v>
      </c>
      <c r="G975" s="0" t="s">
        <v>1372</v>
      </c>
      <c r="I975" s="0" t="n">
        <v>0</v>
      </c>
      <c r="J975" s="0" t="n">
        <v>1</v>
      </c>
      <c r="K975" s="0" t="n">
        <v>6</v>
      </c>
      <c r="L975" s="0" t="n">
        <v>18</v>
      </c>
    </row>
    <row r="976" customFormat="false" ht="12.8" hidden="false" customHeight="true" outlineLevel="0" collapsed="false">
      <c r="A976" s="0" t="s">
        <v>28</v>
      </c>
      <c r="B976" s="0" t="s">
        <v>29</v>
      </c>
      <c r="C976" s="0" t="s">
        <v>15</v>
      </c>
      <c r="D976" s="0" t="s">
        <v>722</v>
      </c>
      <c r="E976" s="0" t="n">
        <v>1772</v>
      </c>
      <c r="F976" s="0" t="s">
        <v>320</v>
      </c>
      <c r="G976" s="0" t="s">
        <v>1373</v>
      </c>
      <c r="I976" s="0" t="n">
        <v>0</v>
      </c>
      <c r="J976" s="0" t="n">
        <v>1</v>
      </c>
      <c r="K976" s="0" t="n">
        <v>0</v>
      </c>
      <c r="L976" s="0" t="n">
        <v>12</v>
      </c>
    </row>
    <row r="977" customFormat="false" ht="12.8" hidden="false" customHeight="true" outlineLevel="0" collapsed="false">
      <c r="A977" s="0" t="s">
        <v>28</v>
      </c>
      <c r="B977" s="0" t="s">
        <v>29</v>
      </c>
      <c r="C977" s="0" t="s">
        <v>15</v>
      </c>
      <c r="D977" s="0" t="s">
        <v>722</v>
      </c>
      <c r="E977" s="0" t="n">
        <v>1772</v>
      </c>
      <c r="G977" s="0" t="s">
        <v>1374</v>
      </c>
      <c r="I977" s="0" t="n">
        <v>0</v>
      </c>
      <c r="J977" s="0" t="n">
        <v>0</v>
      </c>
      <c r="K977" s="0" t="n">
        <v>2</v>
      </c>
      <c r="L977" s="0" t="n">
        <v>2</v>
      </c>
    </row>
    <row r="978" customFormat="false" ht="12.8" hidden="false" customHeight="true" outlineLevel="0" collapsed="false">
      <c r="A978" s="0" t="s">
        <v>28</v>
      </c>
      <c r="B978" s="0" t="s">
        <v>29</v>
      </c>
      <c r="C978" s="0" t="s">
        <v>15</v>
      </c>
      <c r="D978" s="0" t="s">
        <v>722</v>
      </c>
      <c r="E978" s="0" t="n">
        <v>1772</v>
      </c>
      <c r="G978" s="0" t="s">
        <v>1375</v>
      </c>
      <c r="I978" s="0" t="n">
        <v>0</v>
      </c>
      <c r="J978" s="0" t="n">
        <v>0</v>
      </c>
      <c r="K978" s="0" t="n">
        <v>4</v>
      </c>
      <c r="L978" s="0" t="n">
        <v>4</v>
      </c>
    </row>
    <row r="979" customFormat="false" ht="12.8" hidden="false" customHeight="true" outlineLevel="0" collapsed="false">
      <c r="A979" s="0" t="s">
        <v>28</v>
      </c>
      <c r="B979" s="0" t="s">
        <v>29</v>
      </c>
      <c r="C979" s="0" t="s">
        <v>15</v>
      </c>
      <c r="D979" s="0" t="s">
        <v>118</v>
      </c>
      <c r="E979" s="0" t="n">
        <v>1772</v>
      </c>
      <c r="F979" s="0" t="s">
        <v>320</v>
      </c>
      <c r="G979" s="0" t="s">
        <v>414</v>
      </c>
      <c r="I979" s="0" t="n">
        <v>0</v>
      </c>
      <c r="J979" s="0" t="n">
        <v>4</v>
      </c>
      <c r="K979" s="0" t="n">
        <v>6</v>
      </c>
      <c r="L979" s="0" t="n">
        <v>54</v>
      </c>
    </row>
    <row r="980" customFormat="false" ht="12.8" hidden="false" customHeight="true" outlineLevel="0" collapsed="false">
      <c r="A980" s="0" t="s">
        <v>28</v>
      </c>
      <c r="B980" s="0" t="s">
        <v>29</v>
      </c>
      <c r="C980" s="0" t="s">
        <v>15</v>
      </c>
      <c r="D980" s="0" t="s">
        <v>118</v>
      </c>
      <c r="E980" s="0" t="n">
        <v>1772</v>
      </c>
      <c r="G980" s="0" t="s">
        <v>775</v>
      </c>
      <c r="I980" s="0" t="n">
        <v>0</v>
      </c>
      <c r="J980" s="0" t="n">
        <v>4</v>
      </c>
      <c r="K980" s="0" t="n">
        <v>0</v>
      </c>
      <c r="L980" s="0" t="n">
        <v>48</v>
      </c>
    </row>
    <row r="981" customFormat="false" ht="12.8" hidden="false" customHeight="true" outlineLevel="0" collapsed="false">
      <c r="A981" s="0" t="s">
        <v>28</v>
      </c>
      <c r="B981" s="0" t="s">
        <v>29</v>
      </c>
      <c r="C981" s="0" t="s">
        <v>15</v>
      </c>
      <c r="D981" s="0" t="s">
        <v>983</v>
      </c>
      <c r="E981" s="0" t="n">
        <v>1773</v>
      </c>
      <c r="F981" s="0" t="s">
        <v>320</v>
      </c>
      <c r="G981" s="0" t="s">
        <v>780</v>
      </c>
      <c r="I981" s="0" t="n">
        <v>0</v>
      </c>
      <c r="J981" s="0" t="n">
        <v>8</v>
      </c>
      <c r="K981" s="0" t="n">
        <v>0</v>
      </c>
      <c r="L981" s="0" t="n">
        <v>96</v>
      </c>
    </row>
    <row r="982" customFormat="false" ht="12.8" hidden="false" customHeight="true" outlineLevel="0" collapsed="false">
      <c r="A982" s="0" t="s">
        <v>28</v>
      </c>
      <c r="B982" s="0" t="s">
        <v>29</v>
      </c>
      <c r="C982" s="0" t="s">
        <v>15</v>
      </c>
      <c r="D982" s="0" t="s">
        <v>983</v>
      </c>
      <c r="E982" s="0" t="n">
        <v>1773</v>
      </c>
      <c r="G982" s="0" t="s">
        <v>1221</v>
      </c>
      <c r="I982" s="0" t="n">
        <v>0</v>
      </c>
      <c r="J982" s="0" t="n">
        <v>0</v>
      </c>
      <c r="K982" s="0" t="n">
        <v>4</v>
      </c>
      <c r="L982" s="0" t="n">
        <v>4</v>
      </c>
    </row>
    <row r="983" customFormat="false" ht="12.8" hidden="false" customHeight="true" outlineLevel="0" collapsed="false">
      <c r="A983" s="0" t="s">
        <v>28</v>
      </c>
      <c r="B983" s="0" t="s">
        <v>29</v>
      </c>
      <c r="C983" s="0" t="s">
        <v>15</v>
      </c>
      <c r="D983" s="0" t="s">
        <v>441</v>
      </c>
      <c r="E983" s="0" t="n">
        <v>1773</v>
      </c>
      <c r="F983" s="0" t="s">
        <v>320</v>
      </c>
      <c r="G983" s="0" t="s">
        <v>1244</v>
      </c>
      <c r="I983" s="0" t="n">
        <v>0</v>
      </c>
      <c r="J983" s="0" t="n">
        <v>2</v>
      </c>
      <c r="K983" s="0" t="n">
        <v>3</v>
      </c>
      <c r="L983" s="0" t="n">
        <v>27</v>
      </c>
    </row>
    <row r="984" customFormat="false" ht="12.8" hidden="false" customHeight="true" outlineLevel="0" collapsed="false">
      <c r="A984" s="0" t="s">
        <v>28</v>
      </c>
      <c r="B984" s="0" t="s">
        <v>29</v>
      </c>
      <c r="C984" s="0" t="s">
        <v>15</v>
      </c>
      <c r="D984" s="0" t="s">
        <v>441</v>
      </c>
      <c r="E984" s="0" t="n">
        <v>1773</v>
      </c>
      <c r="G984" s="0" t="s">
        <v>1376</v>
      </c>
      <c r="H984" s="0" t="s">
        <v>84</v>
      </c>
      <c r="I984" s="0" t="n">
        <v>0</v>
      </c>
      <c r="J984" s="0" t="n">
        <v>6</v>
      </c>
      <c r="K984" s="0" t="n">
        <v>0</v>
      </c>
      <c r="L984" s="0" t="n">
        <v>72</v>
      </c>
    </row>
    <row r="985" customFormat="false" ht="12.8" hidden="false" customHeight="true" outlineLevel="0" collapsed="false">
      <c r="A985" s="0" t="s">
        <v>28</v>
      </c>
      <c r="B985" s="0" t="s">
        <v>29</v>
      </c>
      <c r="C985" s="0" t="s">
        <v>15</v>
      </c>
      <c r="D985" s="0" t="s">
        <v>30</v>
      </c>
      <c r="E985" s="0" t="n">
        <v>1773</v>
      </c>
      <c r="F985" s="0" t="s">
        <v>320</v>
      </c>
      <c r="G985" s="0" t="s">
        <v>716</v>
      </c>
      <c r="I985" s="0" t="n">
        <v>0</v>
      </c>
      <c r="J985" s="0" t="n">
        <v>8</v>
      </c>
      <c r="K985" s="0" t="n">
        <v>0</v>
      </c>
      <c r="L985" s="0" t="n">
        <v>96</v>
      </c>
    </row>
    <row r="986" customFormat="false" ht="12.8" hidden="false" customHeight="true" outlineLevel="0" collapsed="false">
      <c r="A986" s="0" t="s">
        <v>28</v>
      </c>
      <c r="B986" s="0" t="s">
        <v>29</v>
      </c>
      <c r="C986" s="0" t="s">
        <v>15</v>
      </c>
      <c r="D986" s="0" t="s">
        <v>615</v>
      </c>
      <c r="E986" s="0" t="n">
        <v>1773</v>
      </c>
      <c r="F986" s="0" t="s">
        <v>320</v>
      </c>
      <c r="G986" s="0" t="s">
        <v>1377</v>
      </c>
      <c r="I986" s="0" t="n">
        <v>0</v>
      </c>
      <c r="J986" s="0" t="n">
        <v>6</v>
      </c>
      <c r="K986" s="0" t="n">
        <v>0</v>
      </c>
      <c r="L986" s="0" t="n">
        <v>72</v>
      </c>
    </row>
    <row r="987" customFormat="false" ht="12.8" hidden="false" customHeight="true" outlineLevel="0" collapsed="false">
      <c r="A987" s="0" t="s">
        <v>28</v>
      </c>
      <c r="B987" s="0" t="s">
        <v>29</v>
      </c>
      <c r="C987" s="0" t="s">
        <v>15</v>
      </c>
      <c r="D987" s="0" t="s">
        <v>319</v>
      </c>
      <c r="E987" s="0" t="n">
        <v>1773</v>
      </c>
      <c r="G987" s="0" t="s">
        <v>605</v>
      </c>
      <c r="H987" s="0" t="s">
        <v>84</v>
      </c>
      <c r="I987" s="0" t="n">
        <v>0</v>
      </c>
      <c r="J987" s="0" t="n">
        <v>12</v>
      </c>
      <c r="K987" s="0" t="n">
        <v>0</v>
      </c>
      <c r="L987" s="0" t="n">
        <v>144</v>
      </c>
    </row>
    <row r="988" customFormat="false" ht="12.8" hidden="false" customHeight="true" outlineLevel="0" collapsed="false">
      <c r="A988" s="0" t="s">
        <v>28</v>
      </c>
      <c r="B988" s="0" t="s">
        <v>29</v>
      </c>
      <c r="C988" s="0" t="s">
        <v>15</v>
      </c>
      <c r="D988" s="0" t="s">
        <v>54</v>
      </c>
      <c r="E988" s="0" t="n">
        <v>1773</v>
      </c>
      <c r="F988" s="0" t="s">
        <v>320</v>
      </c>
      <c r="G988" s="0" t="s">
        <v>1378</v>
      </c>
      <c r="I988" s="0" t="n">
        <v>0</v>
      </c>
      <c r="J988" s="0" t="n">
        <v>2</v>
      </c>
      <c r="K988" s="0" t="n">
        <v>0</v>
      </c>
      <c r="L988" s="0" t="n">
        <v>24</v>
      </c>
    </row>
    <row r="989" customFormat="false" ht="12.8" hidden="false" customHeight="true" outlineLevel="0" collapsed="false">
      <c r="A989" s="0" t="s">
        <v>28</v>
      </c>
      <c r="B989" s="0" t="s">
        <v>29</v>
      </c>
      <c r="C989" s="0" t="s">
        <v>15</v>
      </c>
      <c r="D989" s="0" t="s">
        <v>148</v>
      </c>
      <c r="E989" s="0" t="n">
        <v>1773</v>
      </c>
      <c r="G989" s="0" t="s">
        <v>1379</v>
      </c>
      <c r="I989" s="0" t="n">
        <v>0</v>
      </c>
      <c r="J989" s="0" t="n">
        <v>16</v>
      </c>
      <c r="K989" s="0" t="n">
        <v>0</v>
      </c>
      <c r="L989" s="0" t="n">
        <v>192</v>
      </c>
    </row>
    <row r="990" customFormat="false" ht="12.8" hidden="false" customHeight="true" outlineLevel="0" collapsed="false">
      <c r="A990" s="0" t="s">
        <v>28</v>
      </c>
      <c r="B990" s="0" t="s">
        <v>29</v>
      </c>
      <c r="C990" s="0" t="s">
        <v>15</v>
      </c>
      <c r="D990" s="0" t="s">
        <v>148</v>
      </c>
      <c r="E990" s="0" t="n">
        <v>1773</v>
      </c>
      <c r="F990" s="0" t="s">
        <v>320</v>
      </c>
      <c r="G990" s="0" t="s">
        <v>1380</v>
      </c>
      <c r="H990" s="0" t="s">
        <v>449</v>
      </c>
      <c r="I990" s="0" t="n">
        <v>0</v>
      </c>
      <c r="J990" s="0" t="n">
        <v>3</v>
      </c>
      <c r="K990" s="0" t="n">
        <v>0</v>
      </c>
      <c r="L990" s="0" t="n">
        <v>36</v>
      </c>
    </row>
    <row r="991" customFormat="false" ht="12.8" hidden="false" customHeight="true" outlineLevel="0" collapsed="false">
      <c r="A991" s="0" t="s">
        <v>28</v>
      </c>
      <c r="B991" s="0" t="s">
        <v>29</v>
      </c>
      <c r="C991" s="0" t="s">
        <v>15</v>
      </c>
      <c r="D991" s="0" t="s">
        <v>148</v>
      </c>
      <c r="E991" s="0" t="n">
        <v>1773</v>
      </c>
      <c r="G991" s="0" t="s">
        <v>1381</v>
      </c>
      <c r="I991" s="0" t="n">
        <v>0</v>
      </c>
      <c r="J991" s="0" t="n">
        <v>6</v>
      </c>
      <c r="K991" s="0" t="n">
        <v>0</v>
      </c>
      <c r="L991" s="0" t="n">
        <v>72</v>
      </c>
    </row>
    <row r="992" customFormat="false" ht="12.8" hidden="false" customHeight="true" outlineLevel="0" collapsed="false">
      <c r="A992" s="0" t="s">
        <v>28</v>
      </c>
      <c r="B992" s="0" t="s">
        <v>29</v>
      </c>
      <c r="C992" s="0" t="s">
        <v>15</v>
      </c>
      <c r="D992" s="0" t="s">
        <v>148</v>
      </c>
      <c r="E992" s="0" t="n">
        <v>1773</v>
      </c>
      <c r="G992" s="0" t="s">
        <v>1382</v>
      </c>
      <c r="I992" s="0" t="n">
        <v>0</v>
      </c>
      <c r="J992" s="0" t="n">
        <v>5</v>
      </c>
      <c r="K992" s="0" t="n">
        <v>9</v>
      </c>
      <c r="L992" s="0" t="n">
        <v>69</v>
      </c>
    </row>
    <row r="993" customFormat="false" ht="12.8" hidden="false" customHeight="true" outlineLevel="0" collapsed="false">
      <c r="A993" s="0" t="s">
        <v>28</v>
      </c>
      <c r="B993" s="0" t="s">
        <v>29</v>
      </c>
      <c r="C993" s="0" t="s">
        <v>15</v>
      </c>
      <c r="D993" s="0" t="s">
        <v>148</v>
      </c>
      <c r="E993" s="0" t="n">
        <v>1773</v>
      </c>
      <c r="G993" s="0" t="s">
        <v>1383</v>
      </c>
      <c r="H993" s="0" t="s">
        <v>48</v>
      </c>
      <c r="L993" s="0" t="n">
        <v>0</v>
      </c>
    </row>
    <row r="994" customFormat="false" ht="12.8" hidden="false" customHeight="true" outlineLevel="0" collapsed="false">
      <c r="A994" s="0" t="s">
        <v>28</v>
      </c>
      <c r="B994" s="0" t="s">
        <v>29</v>
      </c>
      <c r="C994" s="0" t="s">
        <v>15</v>
      </c>
      <c r="D994" s="0" t="s">
        <v>148</v>
      </c>
      <c r="E994" s="0" t="n">
        <v>1773</v>
      </c>
      <c r="G994" s="0" t="s">
        <v>1163</v>
      </c>
      <c r="H994" s="0" t="s">
        <v>228</v>
      </c>
      <c r="L994" s="0" t="n">
        <v>0</v>
      </c>
    </row>
    <row r="995" customFormat="false" ht="12.8" hidden="false" customHeight="true" outlineLevel="0" collapsed="false">
      <c r="A995" s="0" t="s">
        <v>28</v>
      </c>
      <c r="B995" s="0" t="s">
        <v>29</v>
      </c>
      <c r="C995" s="0" t="s">
        <v>15</v>
      </c>
      <c r="D995" s="0" t="s">
        <v>148</v>
      </c>
      <c r="E995" s="0" t="n">
        <v>1773</v>
      </c>
      <c r="G995" s="0" t="s">
        <v>1163</v>
      </c>
      <c r="H995" s="0" t="s">
        <v>598</v>
      </c>
      <c r="L995" s="0" t="n">
        <v>0</v>
      </c>
    </row>
    <row r="996" customFormat="false" ht="12.8" hidden="false" customHeight="true" outlineLevel="0" collapsed="false">
      <c r="A996" s="0" t="s">
        <v>28</v>
      </c>
      <c r="B996" s="0" t="s">
        <v>29</v>
      </c>
      <c r="C996" s="0" t="s">
        <v>15</v>
      </c>
      <c r="D996" s="0" t="s">
        <v>148</v>
      </c>
      <c r="E996" s="0" t="n">
        <v>1773</v>
      </c>
      <c r="G996" s="0" t="s">
        <v>1384</v>
      </c>
      <c r="L996" s="0" t="n">
        <v>0</v>
      </c>
    </row>
    <row r="997" customFormat="false" ht="12.8" hidden="false" customHeight="true" outlineLevel="0" collapsed="false">
      <c r="A997" s="0" t="s">
        <v>92</v>
      </c>
      <c r="B997" s="0" t="s">
        <v>93</v>
      </c>
      <c r="C997" s="0" t="s">
        <v>38</v>
      </c>
      <c r="D997" s="0" t="s">
        <v>110</v>
      </c>
      <c r="E997" s="0" t="n">
        <v>1772</v>
      </c>
      <c r="G997" s="0" t="s">
        <v>1385</v>
      </c>
      <c r="H997" s="0" t="s">
        <v>1386</v>
      </c>
      <c r="L997" s="0" t="n">
        <v>0</v>
      </c>
    </row>
    <row r="998" customFormat="false" ht="12.8" hidden="false" customHeight="true" outlineLevel="0" collapsed="false">
      <c r="A998" s="0" t="s">
        <v>92</v>
      </c>
      <c r="B998" s="0" t="s">
        <v>93</v>
      </c>
      <c r="C998" s="0" t="s">
        <v>38</v>
      </c>
      <c r="D998" s="0" t="s">
        <v>480</v>
      </c>
      <c r="E998" s="0" t="n">
        <v>1772</v>
      </c>
      <c r="G998" s="0" t="s">
        <v>1104</v>
      </c>
      <c r="I998" s="0" t="n">
        <v>0</v>
      </c>
      <c r="J998" s="0" t="n">
        <v>12</v>
      </c>
      <c r="K998" s="0" t="n">
        <v>0</v>
      </c>
      <c r="L998" s="0" t="n">
        <v>144</v>
      </c>
    </row>
    <row r="999" customFormat="false" ht="12.8" hidden="false" customHeight="true" outlineLevel="0" collapsed="false">
      <c r="A999" s="0" t="s">
        <v>92</v>
      </c>
      <c r="B999" s="0" t="s">
        <v>93</v>
      </c>
      <c r="C999" s="0" t="s">
        <v>38</v>
      </c>
      <c r="D999" s="0" t="s">
        <v>480</v>
      </c>
      <c r="E999" s="0" t="n">
        <v>1772</v>
      </c>
      <c r="G999" s="0" t="s">
        <v>1387</v>
      </c>
      <c r="I999" s="0" t="n">
        <v>0</v>
      </c>
      <c r="J999" s="0" t="n">
        <v>10</v>
      </c>
      <c r="K999" s="0" t="n">
        <v>0</v>
      </c>
      <c r="L999" s="0" t="n">
        <v>120</v>
      </c>
    </row>
    <row r="1000" customFormat="false" ht="12.8" hidden="false" customHeight="true" outlineLevel="0" collapsed="false">
      <c r="A1000" s="0" t="s">
        <v>92</v>
      </c>
      <c r="B1000" s="0" t="s">
        <v>93</v>
      </c>
      <c r="C1000" s="0" t="s">
        <v>38</v>
      </c>
      <c r="D1000" s="0" t="s">
        <v>480</v>
      </c>
      <c r="E1000" s="0" t="n">
        <v>1772</v>
      </c>
      <c r="G1000" s="0" t="s">
        <v>1388</v>
      </c>
      <c r="I1000" s="0" t="n">
        <v>0</v>
      </c>
      <c r="J1000" s="0" t="n">
        <v>1</v>
      </c>
      <c r="K1000" s="0" t="n">
        <v>0</v>
      </c>
      <c r="L1000" s="0" t="n">
        <v>12</v>
      </c>
    </row>
    <row r="1001" customFormat="false" ht="12.8" hidden="false" customHeight="true" outlineLevel="0" collapsed="false">
      <c r="A1001" s="0" t="s">
        <v>92</v>
      </c>
      <c r="B1001" s="0" t="s">
        <v>93</v>
      </c>
      <c r="C1001" s="0" t="s">
        <v>38</v>
      </c>
      <c r="D1001" s="0" t="s">
        <v>480</v>
      </c>
      <c r="E1001" s="0" t="n">
        <v>1772</v>
      </c>
      <c r="G1001" s="0" t="s">
        <v>1389</v>
      </c>
      <c r="H1001" s="0" t="s">
        <v>48</v>
      </c>
      <c r="I1001" s="0" t="n">
        <v>0</v>
      </c>
      <c r="J1001" s="0" t="n">
        <v>8</v>
      </c>
      <c r="K1001" s="0" t="n">
        <v>0</v>
      </c>
      <c r="L1001" s="0" t="n">
        <v>96</v>
      </c>
    </row>
    <row r="1002" customFormat="false" ht="12.8" hidden="false" customHeight="true" outlineLevel="0" collapsed="false">
      <c r="A1002" s="0" t="s">
        <v>92</v>
      </c>
      <c r="B1002" s="0" t="s">
        <v>93</v>
      </c>
      <c r="C1002" s="0" t="s">
        <v>38</v>
      </c>
      <c r="D1002" s="0" t="s">
        <v>480</v>
      </c>
      <c r="E1002" s="0" t="n">
        <v>1772</v>
      </c>
      <c r="G1002" s="0" t="s">
        <v>1390</v>
      </c>
      <c r="I1002" s="0" t="n">
        <v>0</v>
      </c>
      <c r="J1002" s="0" t="n">
        <v>6</v>
      </c>
      <c r="K1002" s="0" t="n">
        <v>0</v>
      </c>
      <c r="L1002" s="0" t="n">
        <v>72</v>
      </c>
    </row>
    <row r="1003" customFormat="false" ht="12.8" hidden="false" customHeight="true" outlineLevel="0" collapsed="false">
      <c r="A1003" s="0" t="s">
        <v>92</v>
      </c>
      <c r="B1003" s="0" t="s">
        <v>93</v>
      </c>
      <c r="C1003" s="0" t="s">
        <v>38</v>
      </c>
      <c r="D1003" s="0" t="s">
        <v>480</v>
      </c>
      <c r="E1003" s="0" t="n">
        <v>1772</v>
      </c>
      <c r="G1003" s="0" t="s">
        <v>1060</v>
      </c>
      <c r="H1003" s="0" t="s">
        <v>122</v>
      </c>
      <c r="I1003" s="0" t="n">
        <v>0</v>
      </c>
      <c r="J1003" s="0" t="n">
        <v>5</v>
      </c>
      <c r="K1003" s="0" t="n">
        <v>3</v>
      </c>
      <c r="L1003" s="0" t="n">
        <v>63</v>
      </c>
    </row>
    <row r="1004" customFormat="false" ht="12.8" hidden="false" customHeight="true" outlineLevel="0" collapsed="false">
      <c r="A1004" s="0" t="s">
        <v>92</v>
      </c>
      <c r="B1004" s="0" t="s">
        <v>93</v>
      </c>
      <c r="C1004" s="0" t="s">
        <v>38</v>
      </c>
      <c r="D1004" s="0" t="s">
        <v>480</v>
      </c>
      <c r="E1004" s="0" t="n">
        <v>1772</v>
      </c>
      <c r="G1004" s="0" t="s">
        <v>777</v>
      </c>
      <c r="I1004" s="0" t="n">
        <v>0</v>
      </c>
      <c r="J1004" s="0" t="n">
        <v>5</v>
      </c>
      <c r="K1004" s="0" t="n">
        <v>6</v>
      </c>
      <c r="L1004" s="0" t="n">
        <v>66</v>
      </c>
    </row>
    <row r="1005" customFormat="false" ht="12.8" hidden="false" customHeight="true" outlineLevel="0" collapsed="false">
      <c r="A1005" s="0" t="s">
        <v>92</v>
      </c>
      <c r="B1005" s="0" t="s">
        <v>93</v>
      </c>
      <c r="C1005" s="0" t="s">
        <v>38</v>
      </c>
      <c r="D1005" s="0" t="s">
        <v>480</v>
      </c>
      <c r="E1005" s="0" t="n">
        <v>1772</v>
      </c>
      <c r="G1005" s="0" t="s">
        <v>1391</v>
      </c>
      <c r="I1005" s="0" t="n">
        <v>0</v>
      </c>
      <c r="J1005" s="0" t="n">
        <v>6</v>
      </c>
      <c r="K1005" s="0" t="n">
        <v>0</v>
      </c>
      <c r="L1005" s="0" t="n">
        <v>72</v>
      </c>
    </row>
    <row r="1006" customFormat="false" ht="12.8" hidden="false" customHeight="true" outlineLevel="0" collapsed="false">
      <c r="A1006" s="0" t="s">
        <v>92</v>
      </c>
      <c r="B1006" s="0" t="s">
        <v>93</v>
      </c>
      <c r="C1006" s="0" t="s">
        <v>38</v>
      </c>
      <c r="D1006" s="0" t="s">
        <v>480</v>
      </c>
      <c r="E1006" s="0" t="n">
        <v>1772</v>
      </c>
      <c r="G1006" s="0" t="s">
        <v>627</v>
      </c>
      <c r="H1006" s="0" t="s">
        <v>254</v>
      </c>
      <c r="L1006" s="0" t="n">
        <v>0</v>
      </c>
    </row>
    <row r="1007" customFormat="false" ht="12.8" hidden="false" customHeight="true" outlineLevel="0" collapsed="false">
      <c r="A1007" s="0" t="s">
        <v>92</v>
      </c>
      <c r="B1007" s="0" t="s">
        <v>93</v>
      </c>
      <c r="C1007" s="0" t="s">
        <v>38</v>
      </c>
      <c r="D1007" s="0" t="s">
        <v>480</v>
      </c>
      <c r="E1007" s="0" t="n">
        <v>1772</v>
      </c>
      <c r="G1007" s="0" t="s">
        <v>1392</v>
      </c>
      <c r="H1007" s="0" t="s">
        <v>48</v>
      </c>
      <c r="L1007" s="0" t="n">
        <v>0</v>
      </c>
    </row>
    <row r="1008" customFormat="false" ht="12.8" hidden="false" customHeight="true" outlineLevel="0" collapsed="false">
      <c r="A1008" s="0" t="s">
        <v>92</v>
      </c>
      <c r="B1008" s="0" t="s">
        <v>93</v>
      </c>
      <c r="C1008" s="0" t="s">
        <v>38</v>
      </c>
      <c r="D1008" s="0" t="s">
        <v>1393</v>
      </c>
      <c r="E1008" s="0" t="n">
        <v>1772</v>
      </c>
      <c r="G1008" s="0" t="s">
        <v>716</v>
      </c>
      <c r="H1008" s="0" t="s">
        <v>51</v>
      </c>
      <c r="L1008" s="0" t="n">
        <v>0</v>
      </c>
    </row>
    <row r="1009" customFormat="false" ht="12.8" hidden="false" customHeight="true" outlineLevel="0" collapsed="false">
      <c r="A1009" s="0" t="s">
        <v>92</v>
      </c>
      <c r="B1009" s="0" t="s">
        <v>93</v>
      </c>
      <c r="C1009" s="0" t="s">
        <v>38</v>
      </c>
      <c r="D1009" s="0" t="s">
        <v>1393</v>
      </c>
      <c r="E1009" s="0" t="n">
        <v>1772</v>
      </c>
      <c r="G1009" s="0" t="s">
        <v>1392</v>
      </c>
      <c r="H1009" s="0" t="s">
        <v>48</v>
      </c>
      <c r="L1009" s="0" t="n">
        <v>0</v>
      </c>
    </row>
    <row r="1010" customFormat="false" ht="12.8" hidden="false" customHeight="true" outlineLevel="0" collapsed="false">
      <c r="A1010" s="0" t="s">
        <v>92</v>
      </c>
      <c r="B1010" s="0" t="s">
        <v>93</v>
      </c>
      <c r="C1010" s="0" t="s">
        <v>38</v>
      </c>
      <c r="D1010" s="0" t="s">
        <v>633</v>
      </c>
      <c r="E1010" s="0" t="n">
        <v>1772</v>
      </c>
      <c r="F1010" s="0" t="s">
        <v>1394</v>
      </c>
      <c r="G1010" s="0" t="s">
        <v>1395</v>
      </c>
      <c r="I1010" s="0" t="n">
        <v>0</v>
      </c>
      <c r="J1010" s="0" t="n">
        <v>18</v>
      </c>
      <c r="K1010" s="0" t="n">
        <v>0</v>
      </c>
      <c r="L1010" s="0" t="n">
        <v>216</v>
      </c>
    </row>
    <row r="1011" customFormat="false" ht="12.8" hidden="false" customHeight="true" outlineLevel="0" collapsed="false">
      <c r="A1011" s="0" t="s">
        <v>92</v>
      </c>
      <c r="B1011" s="0" t="s">
        <v>93</v>
      </c>
      <c r="C1011" s="0" t="s">
        <v>38</v>
      </c>
      <c r="D1011" s="0" t="s">
        <v>633</v>
      </c>
      <c r="E1011" s="0" t="n">
        <v>1772</v>
      </c>
      <c r="G1011" s="0" t="s">
        <v>1396</v>
      </c>
      <c r="I1011" s="0" t="n">
        <v>0</v>
      </c>
      <c r="J1011" s="0" t="n">
        <v>9</v>
      </c>
      <c r="K1011" s="0" t="n">
        <v>0</v>
      </c>
      <c r="L1011" s="0" t="n">
        <v>108</v>
      </c>
    </row>
    <row r="1012" customFormat="false" ht="12.8" hidden="false" customHeight="true" outlineLevel="0" collapsed="false">
      <c r="A1012" s="0" t="s">
        <v>92</v>
      </c>
      <c r="B1012" s="0" t="s">
        <v>93</v>
      </c>
      <c r="C1012" s="0" t="s">
        <v>38</v>
      </c>
      <c r="D1012" s="0" t="s">
        <v>1107</v>
      </c>
      <c r="E1012" s="0" t="n">
        <v>1772</v>
      </c>
      <c r="F1012" s="0" t="s">
        <v>1397</v>
      </c>
      <c r="G1012" s="0" t="s">
        <v>1345</v>
      </c>
      <c r="I1012" s="0" t="n">
        <v>0</v>
      </c>
      <c r="J1012" s="0" t="n">
        <v>4</v>
      </c>
      <c r="K1012" s="0" t="n">
        <v>0</v>
      </c>
      <c r="L1012" s="0" t="n">
        <v>48</v>
      </c>
    </row>
    <row r="1013" customFormat="false" ht="12.8" hidden="false" customHeight="true" outlineLevel="0" collapsed="false">
      <c r="A1013" s="0" t="s">
        <v>92</v>
      </c>
      <c r="B1013" s="0" t="s">
        <v>93</v>
      </c>
      <c r="C1013" s="0" t="s">
        <v>38</v>
      </c>
      <c r="D1013" s="0" t="s">
        <v>1398</v>
      </c>
      <c r="E1013" s="0" t="n">
        <v>1772</v>
      </c>
      <c r="F1013" s="0" t="s">
        <v>168</v>
      </c>
      <c r="G1013" s="0" t="s">
        <v>1399</v>
      </c>
      <c r="I1013" s="0" t="n">
        <v>0</v>
      </c>
      <c r="J1013" s="0" t="n">
        <v>3</v>
      </c>
      <c r="K1013" s="0" t="n">
        <v>0</v>
      </c>
      <c r="L1013" s="0" t="n">
        <v>36</v>
      </c>
    </row>
    <row r="1014" customFormat="false" ht="12.8" hidden="false" customHeight="true" outlineLevel="0" collapsed="false">
      <c r="A1014" s="0" t="s">
        <v>92</v>
      </c>
      <c r="B1014" s="0" t="s">
        <v>93</v>
      </c>
      <c r="C1014" s="0" t="s">
        <v>38</v>
      </c>
      <c r="D1014" s="0" t="s">
        <v>1400</v>
      </c>
      <c r="E1014" s="0" t="n">
        <v>1772</v>
      </c>
      <c r="G1014" s="0" t="s">
        <v>1401</v>
      </c>
      <c r="I1014" s="0" t="n">
        <v>0</v>
      </c>
      <c r="J1014" s="0" t="n">
        <v>4</v>
      </c>
      <c r="K1014" s="0" t="n">
        <v>0</v>
      </c>
      <c r="L1014" s="0" t="n">
        <v>48</v>
      </c>
    </row>
    <row r="1015" customFormat="false" ht="12.8" hidden="false" customHeight="true" outlineLevel="0" collapsed="false">
      <c r="A1015" s="0" t="s">
        <v>92</v>
      </c>
      <c r="B1015" s="0" t="s">
        <v>93</v>
      </c>
      <c r="C1015" s="0" t="s">
        <v>38</v>
      </c>
      <c r="D1015" s="0" t="s">
        <v>1400</v>
      </c>
      <c r="E1015" s="0" t="n">
        <v>1772</v>
      </c>
      <c r="G1015" s="0" t="s">
        <v>1402</v>
      </c>
      <c r="I1015" s="0" t="n">
        <v>0</v>
      </c>
      <c r="J1015" s="0" t="n">
        <v>3</v>
      </c>
      <c r="K1015" s="0" t="n">
        <v>6</v>
      </c>
      <c r="L1015" s="0" t="n">
        <v>42</v>
      </c>
    </row>
    <row r="1016" customFormat="false" ht="12.8" hidden="false" customHeight="true" outlineLevel="0" collapsed="false">
      <c r="A1016" s="0" t="s">
        <v>92</v>
      </c>
      <c r="B1016" s="0" t="s">
        <v>93</v>
      </c>
      <c r="C1016" s="0" t="s">
        <v>38</v>
      </c>
      <c r="D1016" s="0" t="s">
        <v>336</v>
      </c>
      <c r="E1016" s="0" t="n">
        <v>1772</v>
      </c>
      <c r="G1016" s="0" t="s">
        <v>1403</v>
      </c>
      <c r="I1016" s="0" t="n">
        <v>0</v>
      </c>
      <c r="J1016" s="0" t="n">
        <v>16</v>
      </c>
      <c r="K1016" s="0" t="n">
        <v>0</v>
      </c>
      <c r="L1016" s="0" t="n">
        <v>192</v>
      </c>
    </row>
    <row r="1017" customFormat="false" ht="12.8" hidden="false" customHeight="true" outlineLevel="0" collapsed="false">
      <c r="A1017" s="0" t="s">
        <v>92</v>
      </c>
      <c r="B1017" s="0" t="s">
        <v>93</v>
      </c>
      <c r="C1017" s="0" t="s">
        <v>38</v>
      </c>
      <c r="D1017" s="0" t="s">
        <v>336</v>
      </c>
      <c r="E1017" s="0" t="n">
        <v>1772</v>
      </c>
      <c r="G1017" s="0" t="s">
        <v>1404</v>
      </c>
      <c r="H1017" s="0" t="s">
        <v>83</v>
      </c>
      <c r="I1017" s="0" t="n">
        <v>0</v>
      </c>
      <c r="J1017" s="0" t="n">
        <v>6</v>
      </c>
      <c r="K1017" s="0" t="n">
        <v>3</v>
      </c>
      <c r="L1017" s="0" t="n">
        <v>75</v>
      </c>
    </row>
    <row r="1018" customFormat="false" ht="12.8" hidden="false" customHeight="true" outlineLevel="0" collapsed="false">
      <c r="A1018" s="0" t="s">
        <v>92</v>
      </c>
      <c r="B1018" s="0" t="s">
        <v>93</v>
      </c>
      <c r="C1018" s="0" t="s">
        <v>38</v>
      </c>
      <c r="D1018" s="0" t="s">
        <v>336</v>
      </c>
      <c r="E1018" s="0" t="n">
        <v>1772</v>
      </c>
      <c r="G1018" s="0" t="s">
        <v>1405</v>
      </c>
      <c r="I1018" s="0" t="n">
        <v>0</v>
      </c>
      <c r="J1018" s="0" t="n">
        <v>1</v>
      </c>
      <c r="K1018" s="0" t="n">
        <v>0</v>
      </c>
      <c r="L1018" s="0" t="n">
        <v>12</v>
      </c>
    </row>
    <row r="1019" customFormat="false" ht="12.8" hidden="false" customHeight="true" outlineLevel="0" collapsed="false">
      <c r="A1019" s="0" t="s">
        <v>92</v>
      </c>
      <c r="B1019" s="0" t="s">
        <v>93</v>
      </c>
      <c r="C1019" s="0" t="s">
        <v>38</v>
      </c>
      <c r="D1019" s="0" t="s">
        <v>336</v>
      </c>
      <c r="E1019" s="0" t="n">
        <v>1772</v>
      </c>
      <c r="G1019" s="0" t="s">
        <v>1406</v>
      </c>
      <c r="I1019" s="0" t="n">
        <v>0</v>
      </c>
      <c r="J1019" s="0" t="n">
        <v>4</v>
      </c>
      <c r="K1019" s="0" t="n">
        <v>0</v>
      </c>
      <c r="L1019" s="0" t="n">
        <v>48</v>
      </c>
    </row>
    <row r="1020" customFormat="false" ht="12.8" hidden="false" customHeight="true" outlineLevel="0" collapsed="false">
      <c r="A1020" s="0" t="s">
        <v>92</v>
      </c>
      <c r="B1020" s="0" t="s">
        <v>93</v>
      </c>
      <c r="C1020" s="0" t="s">
        <v>38</v>
      </c>
      <c r="D1020" s="0" t="s">
        <v>336</v>
      </c>
      <c r="E1020" s="0" t="n">
        <v>1772</v>
      </c>
      <c r="G1020" s="0" t="s">
        <v>661</v>
      </c>
      <c r="I1020" s="0" t="n">
        <v>0</v>
      </c>
      <c r="J1020" s="0" t="n">
        <v>0</v>
      </c>
      <c r="K1020" s="0" t="n">
        <v>6</v>
      </c>
      <c r="L1020" s="0" t="n">
        <v>6</v>
      </c>
    </row>
    <row r="1021" customFormat="false" ht="12.8" hidden="false" customHeight="true" outlineLevel="0" collapsed="false">
      <c r="A1021" s="0" t="s">
        <v>92</v>
      </c>
      <c r="B1021" s="0" t="s">
        <v>93</v>
      </c>
      <c r="C1021" s="0" t="s">
        <v>38</v>
      </c>
      <c r="D1021" s="0" t="s">
        <v>1407</v>
      </c>
      <c r="E1021" s="0" t="n">
        <v>1773</v>
      </c>
      <c r="G1021" s="0" t="s">
        <v>1408</v>
      </c>
      <c r="I1021" s="0" t="n">
        <v>0</v>
      </c>
      <c r="J1021" s="0" t="n">
        <v>13</v>
      </c>
      <c r="K1021" s="0" t="n">
        <v>0</v>
      </c>
      <c r="L1021" s="0" t="n">
        <v>156</v>
      </c>
    </row>
    <row r="1022" customFormat="false" ht="12.8" hidden="false" customHeight="true" outlineLevel="0" collapsed="false">
      <c r="A1022" s="0" t="s">
        <v>92</v>
      </c>
      <c r="B1022" s="0" t="s">
        <v>93</v>
      </c>
      <c r="C1022" s="0" t="s">
        <v>38</v>
      </c>
      <c r="D1022" s="0" t="s">
        <v>81</v>
      </c>
      <c r="E1022" s="0" t="n">
        <v>1773</v>
      </c>
      <c r="G1022" s="0" t="s">
        <v>1409</v>
      </c>
      <c r="L1022" s="0" t="n">
        <v>0</v>
      </c>
    </row>
    <row r="1023" customFormat="false" ht="12.8" hidden="false" customHeight="true" outlineLevel="0" collapsed="false">
      <c r="A1023" s="0" t="s">
        <v>92</v>
      </c>
      <c r="B1023" s="0" t="s">
        <v>93</v>
      </c>
      <c r="C1023" s="0" t="s">
        <v>38</v>
      </c>
      <c r="D1023" s="0" t="s">
        <v>230</v>
      </c>
      <c r="E1023" s="0" t="n">
        <v>1773</v>
      </c>
      <c r="G1023" s="0" t="s">
        <v>1410</v>
      </c>
      <c r="I1023" s="0" t="n">
        <v>0</v>
      </c>
      <c r="J1023" s="0" t="n">
        <v>6</v>
      </c>
      <c r="K1023" s="0" t="n">
        <v>0</v>
      </c>
      <c r="L1023" s="0" t="n">
        <v>72</v>
      </c>
    </row>
    <row r="1024" customFormat="false" ht="12.8" hidden="false" customHeight="true" outlineLevel="0" collapsed="false">
      <c r="A1024" s="0" t="s">
        <v>92</v>
      </c>
      <c r="B1024" s="0" t="s">
        <v>93</v>
      </c>
      <c r="C1024" s="0" t="s">
        <v>38</v>
      </c>
      <c r="D1024" s="0" t="s">
        <v>230</v>
      </c>
      <c r="E1024" s="0" t="n">
        <v>1773</v>
      </c>
      <c r="G1024" s="0" t="s">
        <v>1411</v>
      </c>
      <c r="I1024" s="0" t="n">
        <v>0</v>
      </c>
      <c r="J1024" s="0" t="n">
        <v>6</v>
      </c>
      <c r="K1024" s="0" t="n">
        <v>0</v>
      </c>
      <c r="L1024" s="0" t="n">
        <v>72</v>
      </c>
    </row>
    <row r="1025" customFormat="false" ht="12.8" hidden="false" customHeight="true" outlineLevel="0" collapsed="false">
      <c r="A1025" s="0" t="s">
        <v>92</v>
      </c>
      <c r="B1025" s="0" t="s">
        <v>93</v>
      </c>
      <c r="C1025" s="0" t="s">
        <v>38</v>
      </c>
      <c r="D1025" s="0" t="s">
        <v>430</v>
      </c>
      <c r="E1025" s="0" t="n">
        <v>1773</v>
      </c>
      <c r="G1025" s="0" t="s">
        <v>1243</v>
      </c>
      <c r="I1025" s="0" t="n">
        <v>0</v>
      </c>
      <c r="J1025" s="0" t="n">
        <v>2</v>
      </c>
      <c r="K1025" s="0" t="n">
        <v>0</v>
      </c>
      <c r="L1025" s="0" t="n">
        <v>24</v>
      </c>
    </row>
    <row r="1026" customFormat="false" ht="12.8" hidden="false" customHeight="true" outlineLevel="0" collapsed="false">
      <c r="A1026" s="0" t="s">
        <v>92</v>
      </c>
      <c r="B1026" s="0" t="s">
        <v>93</v>
      </c>
      <c r="C1026" s="0" t="s">
        <v>38</v>
      </c>
      <c r="D1026" s="0" t="s">
        <v>430</v>
      </c>
      <c r="E1026" s="0" t="n">
        <v>1773</v>
      </c>
      <c r="G1026" s="0" t="s">
        <v>680</v>
      </c>
      <c r="I1026" s="0" t="n">
        <v>0</v>
      </c>
      <c r="J1026" s="0" t="n">
        <v>1</v>
      </c>
      <c r="K1026" s="0" t="n">
        <v>9</v>
      </c>
      <c r="L1026" s="0" t="n">
        <v>21</v>
      </c>
    </row>
    <row r="1027" customFormat="false" ht="12.8" hidden="false" customHeight="true" outlineLevel="0" collapsed="false">
      <c r="A1027" s="0" t="s">
        <v>79</v>
      </c>
      <c r="B1027" s="0" t="s">
        <v>80</v>
      </c>
      <c r="C1027" s="0" t="s">
        <v>21</v>
      </c>
      <c r="D1027" s="0" t="s">
        <v>568</v>
      </c>
      <c r="E1027" s="0" t="n">
        <v>1772</v>
      </c>
      <c r="G1027" s="0" t="s">
        <v>1412</v>
      </c>
      <c r="I1027" s="0" t="n">
        <v>0</v>
      </c>
      <c r="J1027" s="0" t="n">
        <v>1</v>
      </c>
      <c r="K1027" s="0" t="n">
        <v>0</v>
      </c>
      <c r="L1027" s="0" t="n">
        <v>12</v>
      </c>
    </row>
    <row r="1028" customFormat="false" ht="12.8" hidden="false" customHeight="true" outlineLevel="0" collapsed="false">
      <c r="A1028" s="0" t="s">
        <v>79</v>
      </c>
      <c r="B1028" s="0" t="s">
        <v>80</v>
      </c>
      <c r="C1028" s="0" t="s">
        <v>21</v>
      </c>
      <c r="D1028" s="0" t="s">
        <v>644</v>
      </c>
      <c r="E1028" s="0" t="n">
        <v>1772</v>
      </c>
      <c r="G1028" s="0" t="s">
        <v>414</v>
      </c>
      <c r="I1028" s="0" t="n">
        <v>0</v>
      </c>
      <c r="J1028" s="0" t="n">
        <v>1</v>
      </c>
      <c r="K1028" s="0" t="n">
        <v>6</v>
      </c>
      <c r="L1028" s="0" t="n">
        <v>18</v>
      </c>
    </row>
    <row r="1029" customFormat="false" ht="12.8" hidden="false" customHeight="true" outlineLevel="0" collapsed="false">
      <c r="A1029" s="0" t="s">
        <v>79</v>
      </c>
      <c r="B1029" s="0" t="s">
        <v>80</v>
      </c>
      <c r="C1029" s="0" t="s">
        <v>21</v>
      </c>
      <c r="D1029" s="0" t="s">
        <v>298</v>
      </c>
      <c r="E1029" s="0" t="n">
        <v>1772</v>
      </c>
      <c r="G1029" s="0" t="s">
        <v>1104</v>
      </c>
      <c r="I1029" s="0" t="n">
        <v>0</v>
      </c>
      <c r="J1029" s="0" t="n">
        <v>12</v>
      </c>
      <c r="K1029" s="0" t="n">
        <v>0</v>
      </c>
      <c r="L1029" s="0" t="n">
        <v>144</v>
      </c>
    </row>
    <row r="1030" customFormat="false" ht="12.8" hidden="false" customHeight="true" outlineLevel="0" collapsed="false">
      <c r="A1030" s="0" t="s">
        <v>79</v>
      </c>
      <c r="B1030" s="0" t="s">
        <v>80</v>
      </c>
      <c r="C1030" s="0" t="s">
        <v>21</v>
      </c>
      <c r="D1030" s="0" t="s">
        <v>118</v>
      </c>
      <c r="E1030" s="0" t="n">
        <v>1772</v>
      </c>
      <c r="F1030" s="0" t="s">
        <v>388</v>
      </c>
      <c r="G1030" s="0" t="s">
        <v>822</v>
      </c>
      <c r="I1030" s="0" t="n">
        <v>0</v>
      </c>
      <c r="J1030" s="0" t="n">
        <v>4</v>
      </c>
      <c r="K1030" s="0" t="n">
        <v>0</v>
      </c>
      <c r="L1030" s="0" t="n">
        <v>48</v>
      </c>
    </row>
    <row r="1031" customFormat="false" ht="12.8" hidden="false" customHeight="true" outlineLevel="0" collapsed="false">
      <c r="A1031" s="0" t="s">
        <v>79</v>
      </c>
      <c r="B1031" s="0" t="s">
        <v>80</v>
      </c>
      <c r="C1031" s="0" t="s">
        <v>21</v>
      </c>
      <c r="D1031" s="0" t="s">
        <v>118</v>
      </c>
      <c r="E1031" s="0" t="n">
        <v>1772</v>
      </c>
      <c r="G1031" s="0" t="s">
        <v>1413</v>
      </c>
      <c r="I1031" s="0" t="n">
        <v>0</v>
      </c>
      <c r="J1031" s="0" t="n">
        <v>6</v>
      </c>
      <c r="K1031" s="0" t="n">
        <v>0</v>
      </c>
      <c r="L1031" s="0" t="n">
        <v>72</v>
      </c>
    </row>
    <row r="1032" customFormat="false" ht="12.8" hidden="false" customHeight="true" outlineLevel="0" collapsed="false">
      <c r="A1032" s="0" t="s">
        <v>79</v>
      </c>
      <c r="B1032" s="0" t="s">
        <v>80</v>
      </c>
      <c r="C1032" s="0" t="s">
        <v>21</v>
      </c>
      <c r="D1032" s="0" t="s">
        <v>876</v>
      </c>
      <c r="E1032" s="0" t="n">
        <v>1773</v>
      </c>
      <c r="F1032" s="0" t="s">
        <v>388</v>
      </c>
      <c r="G1032" s="0" t="s">
        <v>1414</v>
      </c>
      <c r="I1032" s="0" t="n">
        <v>0</v>
      </c>
      <c r="J1032" s="0" t="n">
        <v>16</v>
      </c>
      <c r="K1032" s="0" t="n">
        <v>0</v>
      </c>
      <c r="L1032" s="0" t="n">
        <v>192</v>
      </c>
    </row>
    <row r="1033" customFormat="false" ht="12.8" hidden="false" customHeight="true" outlineLevel="0" collapsed="false">
      <c r="A1033" s="0" t="s">
        <v>79</v>
      </c>
      <c r="B1033" s="0" t="s">
        <v>80</v>
      </c>
      <c r="C1033" s="0" t="s">
        <v>21</v>
      </c>
      <c r="D1033" s="0" t="s">
        <v>387</v>
      </c>
      <c r="E1033" s="0" t="n">
        <v>1773</v>
      </c>
      <c r="F1033" s="0" t="s">
        <v>388</v>
      </c>
      <c r="G1033" s="0" t="s">
        <v>1408</v>
      </c>
      <c r="I1033" s="0" t="n">
        <v>0</v>
      </c>
      <c r="J1033" s="0" t="n">
        <v>14</v>
      </c>
      <c r="K1033" s="0" t="n">
        <v>0</v>
      </c>
      <c r="L1033" s="0" t="n">
        <v>168</v>
      </c>
    </row>
    <row r="1034" customFormat="false" ht="12.8" hidden="false" customHeight="true" outlineLevel="0" collapsed="false">
      <c r="A1034" s="0" t="s">
        <v>79</v>
      </c>
      <c r="B1034" s="0" t="s">
        <v>80</v>
      </c>
      <c r="C1034" s="0" t="s">
        <v>21</v>
      </c>
      <c r="D1034" s="0" t="s">
        <v>387</v>
      </c>
      <c r="E1034" s="0" t="n">
        <v>1773</v>
      </c>
      <c r="G1034" s="0" t="s">
        <v>132</v>
      </c>
      <c r="I1034" s="0" t="n">
        <v>0</v>
      </c>
      <c r="J1034" s="0" t="n">
        <v>4</v>
      </c>
      <c r="K1034" s="0" t="n">
        <v>0</v>
      </c>
      <c r="L1034" s="0" t="n">
        <v>48</v>
      </c>
    </row>
    <row r="1035" customFormat="false" ht="12.8" hidden="false" customHeight="true" outlineLevel="0" collapsed="false">
      <c r="A1035" s="0" t="s">
        <v>79</v>
      </c>
      <c r="B1035" s="0" t="s">
        <v>80</v>
      </c>
      <c r="C1035" s="0" t="s">
        <v>21</v>
      </c>
      <c r="D1035" s="0" t="s">
        <v>387</v>
      </c>
      <c r="E1035" s="0" t="n">
        <v>1773</v>
      </c>
      <c r="G1035" s="0" t="s">
        <v>1415</v>
      </c>
      <c r="I1035" s="0" t="n">
        <v>0</v>
      </c>
      <c r="J1035" s="0" t="n">
        <v>6</v>
      </c>
      <c r="K1035" s="0" t="n">
        <v>0</v>
      </c>
      <c r="L1035" s="0" t="n">
        <v>72</v>
      </c>
    </row>
    <row r="1036" customFormat="false" ht="12.8" hidden="false" customHeight="true" outlineLevel="0" collapsed="false">
      <c r="A1036" s="0" t="s">
        <v>79</v>
      </c>
      <c r="B1036" s="0" t="s">
        <v>80</v>
      </c>
      <c r="C1036" s="0" t="s">
        <v>21</v>
      </c>
      <c r="D1036" s="0" t="s">
        <v>387</v>
      </c>
      <c r="E1036" s="0" t="n">
        <v>1773</v>
      </c>
      <c r="G1036" s="0" t="s">
        <v>1416</v>
      </c>
      <c r="H1036" s="0" t="s">
        <v>228</v>
      </c>
      <c r="I1036" s="0" t="n">
        <v>0</v>
      </c>
      <c r="J1036" s="0" t="n">
        <v>2</v>
      </c>
      <c r="K1036" s="0" t="n">
        <v>3</v>
      </c>
      <c r="L1036" s="0" t="n">
        <v>27</v>
      </c>
    </row>
    <row r="1037" customFormat="false" ht="12.8" hidden="false" customHeight="true" outlineLevel="0" collapsed="false">
      <c r="A1037" s="0" t="s">
        <v>79</v>
      </c>
      <c r="B1037" s="0" t="s">
        <v>80</v>
      </c>
      <c r="C1037" s="0" t="s">
        <v>21</v>
      </c>
      <c r="D1037" s="0" t="s">
        <v>387</v>
      </c>
      <c r="E1037" s="0" t="n">
        <v>1773</v>
      </c>
      <c r="G1037" s="0" t="s">
        <v>1417</v>
      </c>
      <c r="H1037" s="0" t="s">
        <v>228</v>
      </c>
      <c r="I1037" s="0" t="n">
        <v>0</v>
      </c>
      <c r="J1037" s="0" t="n">
        <v>1</v>
      </c>
      <c r="K1037" s="0" t="n">
        <v>10</v>
      </c>
      <c r="L1037" s="0" t="n">
        <v>22</v>
      </c>
    </row>
    <row r="1038" customFormat="false" ht="12.8" hidden="false" customHeight="true" outlineLevel="0" collapsed="false">
      <c r="A1038" s="0" t="s">
        <v>79</v>
      </c>
      <c r="B1038" s="0" t="s">
        <v>80</v>
      </c>
      <c r="C1038" s="0" t="s">
        <v>21</v>
      </c>
      <c r="D1038" s="0" t="s">
        <v>81</v>
      </c>
      <c r="E1038" s="0" t="n">
        <v>1773</v>
      </c>
      <c r="F1038" s="0" t="s">
        <v>1418</v>
      </c>
      <c r="G1038" s="0" t="s">
        <v>1419</v>
      </c>
      <c r="I1038" s="0" t="n">
        <v>0</v>
      </c>
      <c r="J1038" s="0" t="n">
        <v>15</v>
      </c>
      <c r="K1038" s="0" t="n">
        <v>0</v>
      </c>
      <c r="L1038" s="0" t="n">
        <v>180</v>
      </c>
    </row>
    <row r="1039" customFormat="false" ht="12.8" hidden="false" customHeight="true" outlineLevel="0" collapsed="false">
      <c r="A1039" s="0" t="s">
        <v>79</v>
      </c>
      <c r="B1039" s="0" t="s">
        <v>80</v>
      </c>
      <c r="C1039" s="0" t="s">
        <v>21</v>
      </c>
      <c r="D1039" s="0" t="s">
        <v>81</v>
      </c>
      <c r="E1039" s="0" t="n">
        <v>1773</v>
      </c>
      <c r="G1039" s="0" t="s">
        <v>1420</v>
      </c>
      <c r="H1039" s="0" t="s">
        <v>84</v>
      </c>
      <c r="I1039" s="0" t="n">
        <v>0</v>
      </c>
      <c r="J1039" s="0" t="n">
        <v>12</v>
      </c>
      <c r="K1039" s="0" t="n">
        <v>0</v>
      </c>
      <c r="L1039" s="0" t="n">
        <v>144</v>
      </c>
    </row>
    <row r="1040" customFormat="false" ht="12.8" hidden="false" customHeight="true" outlineLevel="0" collapsed="false">
      <c r="A1040" s="0" t="s">
        <v>79</v>
      </c>
      <c r="B1040" s="0" t="s">
        <v>80</v>
      </c>
      <c r="C1040" s="0" t="s">
        <v>21</v>
      </c>
      <c r="D1040" s="0" t="s">
        <v>81</v>
      </c>
      <c r="E1040" s="0" t="n">
        <v>1773</v>
      </c>
      <c r="G1040" s="0" t="s">
        <v>1421</v>
      </c>
      <c r="H1040" s="0" t="s">
        <v>83</v>
      </c>
      <c r="I1040" s="0" t="n">
        <v>0</v>
      </c>
      <c r="J1040" s="0" t="n">
        <v>8</v>
      </c>
      <c r="K1040" s="0" t="n">
        <v>9</v>
      </c>
      <c r="L1040" s="0" t="n">
        <v>105</v>
      </c>
    </row>
    <row r="1041" customFormat="false" ht="12.8" hidden="false" customHeight="true" outlineLevel="0" collapsed="false">
      <c r="A1041" s="0" t="s">
        <v>79</v>
      </c>
      <c r="B1041" s="0" t="s">
        <v>80</v>
      </c>
      <c r="C1041" s="0" t="s">
        <v>21</v>
      </c>
      <c r="D1041" s="0" t="s">
        <v>81</v>
      </c>
      <c r="E1041" s="0" t="n">
        <v>1773</v>
      </c>
      <c r="G1041" s="0" t="s">
        <v>1422</v>
      </c>
      <c r="I1041" s="0" t="n">
        <v>0</v>
      </c>
      <c r="J1041" s="0" t="n">
        <v>2</v>
      </c>
      <c r="K1041" s="0" t="n">
        <v>0</v>
      </c>
      <c r="L1041" s="0" t="n">
        <v>24</v>
      </c>
    </row>
    <row r="1042" customFormat="false" ht="12.8" hidden="false" customHeight="true" outlineLevel="0" collapsed="false">
      <c r="A1042" s="0" t="s">
        <v>79</v>
      </c>
      <c r="B1042" s="0" t="s">
        <v>80</v>
      </c>
      <c r="C1042" s="0" t="s">
        <v>21</v>
      </c>
      <c r="D1042" s="0" t="s">
        <v>81</v>
      </c>
      <c r="E1042" s="0" t="n">
        <v>1773</v>
      </c>
      <c r="G1042" s="0" t="s">
        <v>1423</v>
      </c>
      <c r="I1042" s="0" t="n">
        <v>0</v>
      </c>
      <c r="J1042" s="0" t="n">
        <v>4</v>
      </c>
      <c r="K1042" s="0" t="n">
        <v>0</v>
      </c>
      <c r="L1042" s="0" t="n">
        <v>48</v>
      </c>
    </row>
    <row r="1043" customFormat="false" ht="12.8" hidden="false" customHeight="true" outlineLevel="0" collapsed="false">
      <c r="A1043" s="0" t="s">
        <v>79</v>
      </c>
      <c r="B1043" s="0" t="s">
        <v>80</v>
      </c>
      <c r="C1043" s="0" t="s">
        <v>21</v>
      </c>
      <c r="D1043" s="0" t="s">
        <v>81</v>
      </c>
      <c r="E1043" s="0" t="n">
        <v>1773</v>
      </c>
      <c r="G1043" s="0" t="s">
        <v>1424</v>
      </c>
      <c r="I1043" s="0" t="n">
        <v>0</v>
      </c>
      <c r="J1043" s="0" t="n">
        <v>3</v>
      </c>
      <c r="K1043" s="0" t="n">
        <v>0</v>
      </c>
      <c r="L1043" s="0" t="n">
        <v>36</v>
      </c>
    </row>
    <row r="1044" customFormat="false" ht="12.8" hidden="false" customHeight="true" outlineLevel="0" collapsed="false">
      <c r="A1044" s="0" t="s">
        <v>79</v>
      </c>
      <c r="B1044" s="0" t="s">
        <v>80</v>
      </c>
      <c r="C1044" s="0" t="s">
        <v>21</v>
      </c>
      <c r="D1044" s="0" t="s">
        <v>81</v>
      </c>
      <c r="E1044" s="0" t="n">
        <v>1773</v>
      </c>
      <c r="G1044" s="0" t="s">
        <v>1425</v>
      </c>
      <c r="I1044" s="0" t="n">
        <v>0</v>
      </c>
      <c r="J1044" s="0" t="n">
        <v>6</v>
      </c>
      <c r="K1044" s="0" t="n">
        <v>0</v>
      </c>
      <c r="L1044" s="0" t="n">
        <v>72</v>
      </c>
    </row>
    <row r="1045" customFormat="false" ht="12.8" hidden="false" customHeight="true" outlineLevel="0" collapsed="false">
      <c r="A1045" s="0" t="s">
        <v>79</v>
      </c>
      <c r="B1045" s="0" t="s">
        <v>80</v>
      </c>
      <c r="C1045" s="0" t="s">
        <v>21</v>
      </c>
      <c r="D1045" s="0" t="s">
        <v>81</v>
      </c>
      <c r="E1045" s="0" t="n">
        <v>1773</v>
      </c>
      <c r="G1045" s="0" t="s">
        <v>692</v>
      </c>
      <c r="I1045" s="0" t="n">
        <v>0</v>
      </c>
      <c r="J1045" s="0" t="n">
        <v>1</v>
      </c>
      <c r="K1045" s="0" t="n">
        <v>6</v>
      </c>
      <c r="L1045" s="0" t="n">
        <v>18</v>
      </c>
    </row>
    <row r="1046" customFormat="false" ht="12.8" hidden="false" customHeight="true" outlineLevel="0" collapsed="false">
      <c r="A1046" s="0" t="s">
        <v>79</v>
      </c>
      <c r="B1046" s="0" t="s">
        <v>80</v>
      </c>
      <c r="C1046" s="0" t="s">
        <v>21</v>
      </c>
      <c r="D1046" s="0" t="s">
        <v>81</v>
      </c>
      <c r="E1046" s="0" t="n">
        <v>1773</v>
      </c>
      <c r="G1046" s="0" t="s">
        <v>1426</v>
      </c>
      <c r="I1046" s="0" t="n">
        <v>0</v>
      </c>
      <c r="J1046" s="0" t="n">
        <v>0</v>
      </c>
      <c r="K1046" s="0" t="n">
        <v>6</v>
      </c>
      <c r="L1046" s="0" t="n">
        <v>6</v>
      </c>
    </row>
    <row r="1047" customFormat="false" ht="12.8" hidden="false" customHeight="true" outlineLevel="0" collapsed="false">
      <c r="A1047" s="0" t="s">
        <v>79</v>
      </c>
      <c r="B1047" s="0" t="s">
        <v>80</v>
      </c>
      <c r="C1047" s="0" t="s">
        <v>21</v>
      </c>
      <c r="D1047" s="0" t="s">
        <v>1147</v>
      </c>
      <c r="E1047" s="0" t="n">
        <v>1773</v>
      </c>
      <c r="F1047" s="0" t="s">
        <v>952</v>
      </c>
      <c r="G1047" s="0" t="s">
        <v>1427</v>
      </c>
      <c r="I1047" s="0" t="n">
        <v>0</v>
      </c>
      <c r="J1047" s="0" t="n">
        <v>15</v>
      </c>
      <c r="K1047" s="0" t="n">
        <v>0</v>
      </c>
      <c r="L1047" s="0" t="n">
        <v>180</v>
      </c>
    </row>
    <row r="1048" customFormat="false" ht="12.8" hidden="false" customHeight="true" outlineLevel="0" collapsed="false">
      <c r="A1048" s="0" t="s">
        <v>79</v>
      </c>
      <c r="B1048" s="0" t="s">
        <v>80</v>
      </c>
      <c r="C1048" s="0" t="s">
        <v>21</v>
      </c>
      <c r="D1048" s="0" t="s">
        <v>1147</v>
      </c>
      <c r="E1048" s="0" t="n">
        <v>1773</v>
      </c>
      <c r="G1048" s="0" t="s">
        <v>1428</v>
      </c>
      <c r="I1048" s="0" t="n">
        <v>0</v>
      </c>
      <c r="J1048" s="0" t="n">
        <v>3</v>
      </c>
      <c r="K1048" s="0" t="n">
        <v>0</v>
      </c>
      <c r="L1048" s="0" t="n">
        <v>36</v>
      </c>
    </row>
    <row r="1049" customFormat="false" ht="12.8" hidden="false" customHeight="true" outlineLevel="0" collapsed="false">
      <c r="A1049" s="0" t="s">
        <v>79</v>
      </c>
      <c r="B1049" s="0" t="s">
        <v>80</v>
      </c>
      <c r="C1049" s="0" t="s">
        <v>21</v>
      </c>
      <c r="D1049" s="0" t="s">
        <v>1429</v>
      </c>
      <c r="E1049" s="0" t="n">
        <v>1773</v>
      </c>
      <c r="G1049" s="0" t="s">
        <v>1430</v>
      </c>
      <c r="H1049" s="0" t="s">
        <v>51</v>
      </c>
      <c r="I1049" s="0" t="n">
        <v>1</v>
      </c>
      <c r="J1049" s="0" t="n">
        <v>4</v>
      </c>
      <c r="K1049" s="0" t="n">
        <v>0</v>
      </c>
      <c r="L1049" s="0" t="n">
        <v>288</v>
      </c>
    </row>
    <row r="1050" customFormat="false" ht="12.8" hidden="false" customHeight="true" outlineLevel="0" collapsed="false">
      <c r="A1050" s="0" t="s">
        <v>79</v>
      </c>
      <c r="B1050" s="0" t="s">
        <v>80</v>
      </c>
      <c r="C1050" s="0" t="s">
        <v>21</v>
      </c>
      <c r="D1050" s="0" t="s">
        <v>1429</v>
      </c>
      <c r="E1050" s="0" t="n">
        <v>1773</v>
      </c>
      <c r="G1050" s="0" t="s">
        <v>1354</v>
      </c>
      <c r="I1050" s="0" t="n">
        <v>0</v>
      </c>
      <c r="J1050" s="0" t="n">
        <v>2</v>
      </c>
      <c r="K1050" s="0" t="n">
        <v>0</v>
      </c>
      <c r="L1050" s="0" t="n">
        <v>24</v>
      </c>
    </row>
    <row r="1051" customFormat="false" ht="12.8" hidden="false" customHeight="true" outlineLevel="0" collapsed="false">
      <c r="A1051" s="0" t="s">
        <v>79</v>
      </c>
      <c r="B1051" s="0" t="s">
        <v>80</v>
      </c>
      <c r="C1051" s="0" t="s">
        <v>21</v>
      </c>
      <c r="D1051" s="0" t="s">
        <v>1429</v>
      </c>
      <c r="E1051" s="0" t="n">
        <v>1773</v>
      </c>
      <c r="G1051" s="0" t="s">
        <v>1431</v>
      </c>
      <c r="H1051" s="0" t="s">
        <v>1150</v>
      </c>
      <c r="I1051" s="0" t="n">
        <v>0</v>
      </c>
      <c r="J1051" s="0" t="n">
        <v>2</v>
      </c>
      <c r="K1051" s="0" t="n">
        <v>0</v>
      </c>
      <c r="L1051" s="0" t="n">
        <v>24</v>
      </c>
    </row>
    <row r="1052" customFormat="false" ht="12.8" hidden="false" customHeight="true" outlineLevel="0" collapsed="false">
      <c r="A1052" s="0" t="s">
        <v>79</v>
      </c>
      <c r="B1052" s="0" t="s">
        <v>80</v>
      </c>
      <c r="C1052" s="0" t="s">
        <v>21</v>
      </c>
      <c r="D1052" s="0" t="s">
        <v>1429</v>
      </c>
      <c r="E1052" s="0" t="n">
        <v>1773</v>
      </c>
      <c r="G1052" s="0" t="s">
        <v>1432</v>
      </c>
      <c r="I1052" s="0" t="n">
        <v>0</v>
      </c>
      <c r="J1052" s="0" t="n">
        <v>0</v>
      </c>
      <c r="K1052" s="0" t="n">
        <v>9</v>
      </c>
      <c r="L1052" s="0" t="n">
        <v>9</v>
      </c>
    </row>
    <row r="1053" customFormat="false" ht="12.8" hidden="false" customHeight="true" outlineLevel="0" collapsed="false">
      <c r="A1053" s="0" t="s">
        <v>79</v>
      </c>
      <c r="B1053" s="0" t="s">
        <v>80</v>
      </c>
      <c r="C1053" s="0" t="s">
        <v>21</v>
      </c>
      <c r="D1053" s="0" t="s">
        <v>865</v>
      </c>
      <c r="E1053" s="0" t="n">
        <v>1773</v>
      </c>
      <c r="F1053" s="0" t="s">
        <v>168</v>
      </c>
      <c r="G1053" s="0" t="s">
        <v>914</v>
      </c>
      <c r="I1053" s="0" t="n">
        <v>0</v>
      </c>
      <c r="J1053" s="0" t="n">
        <v>0</v>
      </c>
      <c r="K1053" s="0" t="n">
        <v>9</v>
      </c>
      <c r="L1053" s="0" t="n">
        <v>9</v>
      </c>
    </row>
    <row r="1054" customFormat="false" ht="12.8" hidden="false" customHeight="true" outlineLevel="0" collapsed="false">
      <c r="A1054" s="0" t="s">
        <v>79</v>
      </c>
      <c r="B1054" s="0" t="s">
        <v>80</v>
      </c>
      <c r="C1054" s="0" t="s">
        <v>21</v>
      </c>
      <c r="D1054" s="0" t="s">
        <v>865</v>
      </c>
      <c r="E1054" s="0" t="n">
        <v>1773</v>
      </c>
      <c r="G1054" s="0" t="s">
        <v>1433</v>
      </c>
      <c r="H1054" s="0" t="s">
        <v>84</v>
      </c>
      <c r="L1054" s="0" t="n">
        <v>0</v>
      </c>
    </row>
    <row r="1055" customFormat="false" ht="12.8" hidden="false" customHeight="true" outlineLevel="0" collapsed="false">
      <c r="A1055" s="0" t="s">
        <v>79</v>
      </c>
      <c r="B1055" s="0" t="s">
        <v>80</v>
      </c>
      <c r="C1055" s="0" t="s">
        <v>21</v>
      </c>
      <c r="D1055" s="0" t="s">
        <v>865</v>
      </c>
      <c r="E1055" s="0" t="n">
        <v>1773</v>
      </c>
      <c r="G1055" s="0" t="s">
        <v>1434</v>
      </c>
      <c r="H1055" s="0" t="s">
        <v>254</v>
      </c>
      <c r="L1055" s="0" t="n">
        <v>0</v>
      </c>
    </row>
    <row r="1056" customFormat="false" ht="12.8" hidden="false" customHeight="true" outlineLevel="0" collapsed="false">
      <c r="A1056" s="0" t="s">
        <v>79</v>
      </c>
      <c r="B1056" s="0" t="s">
        <v>80</v>
      </c>
      <c r="C1056" s="0" t="s">
        <v>21</v>
      </c>
      <c r="D1056" s="0" t="s">
        <v>865</v>
      </c>
      <c r="E1056" s="0" t="n">
        <v>1773</v>
      </c>
      <c r="G1056" s="0" t="s">
        <v>1435</v>
      </c>
      <c r="H1056" s="0" t="s">
        <v>51</v>
      </c>
      <c r="L1056" s="0" t="n">
        <v>0</v>
      </c>
    </row>
    <row r="1057" customFormat="false" ht="12.8" hidden="false" customHeight="true" outlineLevel="0" collapsed="false">
      <c r="A1057" s="0" t="s">
        <v>79</v>
      </c>
      <c r="B1057" s="0" t="s">
        <v>80</v>
      </c>
      <c r="C1057" s="0" t="s">
        <v>21</v>
      </c>
      <c r="D1057" s="0" t="s">
        <v>865</v>
      </c>
      <c r="E1057" s="0" t="n">
        <v>1773</v>
      </c>
      <c r="G1057" s="0" t="s">
        <v>1436</v>
      </c>
      <c r="L1057" s="0" t="n">
        <v>0</v>
      </c>
    </row>
    <row r="1058" customFormat="false" ht="12.8" hidden="false" customHeight="true" outlineLevel="0" collapsed="false">
      <c r="A1058" s="0" t="s">
        <v>371</v>
      </c>
      <c r="B1058" s="0" t="s">
        <v>372</v>
      </c>
      <c r="C1058" s="0" t="s">
        <v>15</v>
      </c>
      <c r="D1058" s="0" t="s">
        <v>30</v>
      </c>
      <c r="E1058" s="0" t="n">
        <v>1772</v>
      </c>
      <c r="G1058" s="0" t="s">
        <v>1243</v>
      </c>
      <c r="I1058" s="0" t="n">
        <v>0</v>
      </c>
      <c r="J1058" s="0" t="n">
        <v>2</v>
      </c>
      <c r="K1058" s="0" t="n">
        <v>6</v>
      </c>
      <c r="L1058" s="0" t="n">
        <v>30</v>
      </c>
    </row>
    <row r="1059" customFormat="false" ht="12.8" hidden="false" customHeight="true" outlineLevel="0" collapsed="false">
      <c r="A1059" s="0" t="s">
        <v>371</v>
      </c>
      <c r="B1059" s="0" t="s">
        <v>372</v>
      </c>
      <c r="C1059" s="0" t="s">
        <v>15</v>
      </c>
      <c r="D1059" s="0" t="s">
        <v>30</v>
      </c>
      <c r="E1059" s="0" t="n">
        <v>1772</v>
      </c>
      <c r="G1059" s="0" t="s">
        <v>702</v>
      </c>
      <c r="I1059" s="0" t="n">
        <v>0</v>
      </c>
      <c r="J1059" s="0" t="n">
        <v>1</v>
      </c>
      <c r="K1059" s="0" t="n">
        <v>6</v>
      </c>
      <c r="L1059" s="0" t="n">
        <v>18</v>
      </c>
    </row>
    <row r="1060" customFormat="false" ht="12.8" hidden="false" customHeight="true" outlineLevel="0" collapsed="false">
      <c r="A1060" s="0" t="s">
        <v>371</v>
      </c>
      <c r="B1060" s="0" t="s">
        <v>372</v>
      </c>
      <c r="C1060" s="0" t="s">
        <v>15</v>
      </c>
      <c r="D1060" s="0" t="s">
        <v>1437</v>
      </c>
      <c r="E1060" s="0" t="n">
        <v>1772</v>
      </c>
      <c r="F1060" s="0" t="s">
        <v>1438</v>
      </c>
      <c r="G1060" s="0" t="s">
        <v>609</v>
      </c>
      <c r="I1060" s="0" t="n">
        <v>0</v>
      </c>
      <c r="J1060" s="0" t="n">
        <v>1</v>
      </c>
      <c r="K1060" s="0" t="n">
        <v>3</v>
      </c>
      <c r="L1060" s="0" t="n">
        <v>15</v>
      </c>
    </row>
    <row r="1061" customFormat="false" ht="12.8" hidden="false" customHeight="true" outlineLevel="0" collapsed="false">
      <c r="A1061" s="0" t="s">
        <v>371</v>
      </c>
      <c r="B1061" s="0" t="s">
        <v>372</v>
      </c>
      <c r="C1061" s="0" t="s">
        <v>15</v>
      </c>
      <c r="D1061" s="0" t="s">
        <v>1439</v>
      </c>
      <c r="E1061" s="0" t="n">
        <v>1772</v>
      </c>
      <c r="G1061" s="0" t="s">
        <v>1204</v>
      </c>
      <c r="I1061" s="0" t="n">
        <v>0</v>
      </c>
      <c r="J1061" s="0" t="n">
        <v>2</v>
      </c>
      <c r="K1061" s="0" t="n">
        <v>3</v>
      </c>
      <c r="L1061" s="0" t="n">
        <v>27</v>
      </c>
    </row>
    <row r="1062" customFormat="false" ht="12.8" hidden="false" customHeight="true" outlineLevel="0" collapsed="false">
      <c r="A1062" s="0" t="s">
        <v>371</v>
      </c>
      <c r="B1062" s="0" t="s">
        <v>372</v>
      </c>
      <c r="C1062" s="0" t="s">
        <v>15</v>
      </c>
      <c r="D1062" s="0" t="s">
        <v>1370</v>
      </c>
      <c r="E1062" s="0" t="n">
        <v>1772</v>
      </c>
      <c r="G1062" s="0" t="s">
        <v>1371</v>
      </c>
      <c r="I1062" s="0" t="n">
        <v>0</v>
      </c>
      <c r="J1062" s="0" t="n">
        <v>2</v>
      </c>
      <c r="K1062" s="0" t="n">
        <v>6</v>
      </c>
      <c r="L1062" s="0" t="n">
        <v>30</v>
      </c>
    </row>
    <row r="1063" customFormat="false" ht="12.8" hidden="false" customHeight="true" outlineLevel="0" collapsed="false">
      <c r="A1063" s="0" t="s">
        <v>371</v>
      </c>
      <c r="B1063" s="0" t="s">
        <v>372</v>
      </c>
      <c r="C1063" s="0" t="s">
        <v>15</v>
      </c>
      <c r="D1063" s="0" t="s">
        <v>1440</v>
      </c>
      <c r="E1063" s="0" t="n">
        <v>1775</v>
      </c>
      <c r="G1063" s="0" t="s">
        <v>1441</v>
      </c>
      <c r="I1063" s="0" t="n">
        <v>0</v>
      </c>
      <c r="J1063" s="0" t="n">
        <v>4</v>
      </c>
      <c r="K1063" s="0" t="n">
        <v>0</v>
      </c>
      <c r="L1063" s="0" t="n">
        <v>48</v>
      </c>
    </row>
    <row r="1064" customFormat="false" ht="12.8" hidden="false" customHeight="true" outlineLevel="0" collapsed="false">
      <c r="A1064" s="0" t="s">
        <v>584</v>
      </c>
      <c r="B1064" s="0" t="s">
        <v>372</v>
      </c>
      <c r="C1064" s="0" t="s">
        <v>21</v>
      </c>
      <c r="D1064" s="0" t="s">
        <v>585</v>
      </c>
      <c r="E1064" s="0" t="n">
        <v>1775</v>
      </c>
      <c r="G1064" s="0" t="s">
        <v>1415</v>
      </c>
      <c r="I1064" s="0" t="n">
        <v>0</v>
      </c>
      <c r="J1064" s="0" t="n">
        <v>6</v>
      </c>
      <c r="K1064" s="0" t="n">
        <v>0</v>
      </c>
      <c r="L1064" s="0" t="n">
        <v>72</v>
      </c>
    </row>
    <row r="1065" customFormat="false" ht="12.8" hidden="false" customHeight="true" outlineLevel="0" collapsed="false">
      <c r="A1065" s="0" t="s">
        <v>584</v>
      </c>
      <c r="B1065" s="0" t="s">
        <v>372</v>
      </c>
      <c r="C1065" s="0" t="s">
        <v>21</v>
      </c>
      <c r="D1065" s="0" t="s">
        <v>585</v>
      </c>
      <c r="E1065" s="0" t="n">
        <v>1775</v>
      </c>
      <c r="G1065" s="0" t="s">
        <v>1442</v>
      </c>
      <c r="H1065" s="0" t="s">
        <v>228</v>
      </c>
      <c r="I1065" s="0" t="n">
        <v>0</v>
      </c>
      <c r="J1065" s="0" t="n">
        <v>8</v>
      </c>
      <c r="K1065" s="0" t="n">
        <v>0</v>
      </c>
      <c r="L1065" s="0" t="n">
        <v>96</v>
      </c>
    </row>
    <row r="1066" customFormat="false" ht="12.8" hidden="false" customHeight="true" outlineLevel="0" collapsed="false">
      <c r="A1066" s="0" t="s">
        <v>584</v>
      </c>
      <c r="B1066" s="0" t="s">
        <v>372</v>
      </c>
      <c r="C1066" s="0" t="s">
        <v>21</v>
      </c>
      <c r="D1066" s="0" t="s">
        <v>585</v>
      </c>
      <c r="E1066" s="0" t="n">
        <v>1775</v>
      </c>
      <c r="F1066" s="0" t="s">
        <v>1443</v>
      </c>
      <c r="G1066" s="0" t="s">
        <v>862</v>
      </c>
      <c r="I1066" s="0" t="n">
        <v>0</v>
      </c>
      <c r="J1066" s="0" t="n">
        <v>3</v>
      </c>
      <c r="K1066" s="0" t="n">
        <v>0</v>
      </c>
      <c r="L1066" s="0" t="n">
        <v>36</v>
      </c>
    </row>
    <row r="1067" customFormat="false" ht="12.8" hidden="false" customHeight="true" outlineLevel="0" collapsed="false">
      <c r="A1067" s="0" t="s">
        <v>420</v>
      </c>
      <c r="B1067" s="0" t="s">
        <v>421</v>
      </c>
      <c r="C1067" s="0" t="s">
        <v>21</v>
      </c>
      <c r="D1067" s="0" t="s">
        <v>159</v>
      </c>
      <c r="E1067" s="0" t="n">
        <v>1772</v>
      </c>
      <c r="G1067" s="0" t="s">
        <v>1425</v>
      </c>
      <c r="I1067" s="0" t="n">
        <v>0</v>
      </c>
      <c r="J1067" s="0" t="n">
        <v>6</v>
      </c>
      <c r="K1067" s="0" t="n">
        <v>0</v>
      </c>
      <c r="L1067" s="0" t="n">
        <v>72</v>
      </c>
    </row>
    <row r="1068" customFormat="false" ht="12.8" hidden="false" customHeight="true" outlineLevel="0" collapsed="false">
      <c r="A1068" s="0" t="s">
        <v>420</v>
      </c>
      <c r="B1068" s="0" t="s">
        <v>421</v>
      </c>
      <c r="C1068" s="0" t="s">
        <v>21</v>
      </c>
      <c r="D1068" s="0" t="s">
        <v>159</v>
      </c>
      <c r="E1068" s="0" t="n">
        <v>1772</v>
      </c>
      <c r="G1068" s="0" t="s">
        <v>1190</v>
      </c>
      <c r="I1068" s="0" t="n">
        <v>0</v>
      </c>
      <c r="J1068" s="0" t="n">
        <v>4</v>
      </c>
      <c r="K1068" s="0" t="n">
        <v>0</v>
      </c>
      <c r="L1068" s="0" t="n">
        <v>48</v>
      </c>
    </row>
    <row r="1069" customFormat="false" ht="12.8" hidden="false" customHeight="true" outlineLevel="0" collapsed="false">
      <c r="A1069" s="0" t="s">
        <v>420</v>
      </c>
      <c r="B1069" s="0" t="s">
        <v>421</v>
      </c>
      <c r="C1069" s="0" t="s">
        <v>21</v>
      </c>
      <c r="D1069" s="0" t="s">
        <v>1189</v>
      </c>
      <c r="E1069" s="0" t="n">
        <v>1772</v>
      </c>
      <c r="G1069" s="0" t="s">
        <v>953</v>
      </c>
      <c r="H1069" s="0" t="s">
        <v>228</v>
      </c>
      <c r="I1069" s="0" t="n">
        <v>0</v>
      </c>
      <c r="J1069" s="0" t="n">
        <v>3</v>
      </c>
      <c r="K1069" s="0" t="n">
        <v>0</v>
      </c>
      <c r="L1069" s="0" t="n">
        <v>36</v>
      </c>
    </row>
    <row r="1070" customFormat="false" ht="12.8" hidden="false" customHeight="true" outlineLevel="0" collapsed="false">
      <c r="A1070" s="0" t="s">
        <v>420</v>
      </c>
      <c r="B1070" s="0" t="s">
        <v>421</v>
      </c>
      <c r="C1070" s="0" t="s">
        <v>21</v>
      </c>
      <c r="D1070" s="0" t="s">
        <v>1189</v>
      </c>
      <c r="E1070" s="0" t="n">
        <v>1772</v>
      </c>
      <c r="G1070" s="0" t="s">
        <v>914</v>
      </c>
      <c r="I1070" s="0" t="n">
        <v>0</v>
      </c>
      <c r="J1070" s="0" t="n">
        <v>0</v>
      </c>
      <c r="K1070" s="0" t="n">
        <v>9</v>
      </c>
      <c r="L1070" s="0" t="n">
        <v>9</v>
      </c>
    </row>
    <row r="1071" customFormat="false" ht="12.8" hidden="false" customHeight="true" outlineLevel="0" collapsed="false">
      <c r="A1071" s="0" t="s">
        <v>420</v>
      </c>
      <c r="B1071" s="0" t="s">
        <v>421</v>
      </c>
      <c r="C1071" s="0" t="s">
        <v>21</v>
      </c>
      <c r="D1071" s="0" t="s">
        <v>1444</v>
      </c>
      <c r="E1071" s="0" t="n">
        <v>1772</v>
      </c>
      <c r="F1071" s="0" t="s">
        <v>40</v>
      </c>
      <c r="G1071" s="0" t="s">
        <v>1395</v>
      </c>
      <c r="I1071" s="0" t="n">
        <v>1</v>
      </c>
      <c r="J1071" s="0" t="n">
        <v>0</v>
      </c>
      <c r="K1071" s="0" t="n">
        <v>0</v>
      </c>
      <c r="L1071" s="0" t="n">
        <v>240</v>
      </c>
    </row>
    <row r="1072" customFormat="false" ht="12.8" hidden="false" customHeight="true" outlineLevel="0" collapsed="false">
      <c r="A1072" s="0" t="s">
        <v>420</v>
      </c>
      <c r="B1072" s="0" t="s">
        <v>421</v>
      </c>
      <c r="C1072" s="0" t="s">
        <v>21</v>
      </c>
      <c r="D1072" s="0" t="s">
        <v>1444</v>
      </c>
      <c r="E1072" s="0" t="n">
        <v>1772</v>
      </c>
      <c r="G1072" s="0" t="s">
        <v>627</v>
      </c>
      <c r="I1072" s="0" t="n">
        <v>0</v>
      </c>
      <c r="J1072" s="0" t="n">
        <v>6</v>
      </c>
      <c r="K1072" s="0" t="n">
        <v>0</v>
      </c>
      <c r="L1072" s="0" t="n">
        <v>72</v>
      </c>
    </row>
    <row r="1073" customFormat="false" ht="12.8" hidden="false" customHeight="true" outlineLevel="0" collapsed="false">
      <c r="A1073" s="0" t="s">
        <v>420</v>
      </c>
      <c r="B1073" s="0" t="s">
        <v>421</v>
      </c>
      <c r="C1073" s="0" t="s">
        <v>21</v>
      </c>
      <c r="D1073" s="0" t="s">
        <v>1445</v>
      </c>
      <c r="E1073" s="0" t="n">
        <v>1772</v>
      </c>
      <c r="G1073" s="0" t="s">
        <v>1446</v>
      </c>
      <c r="I1073" s="0" t="n">
        <v>0</v>
      </c>
      <c r="J1073" s="0" t="n">
        <v>3</v>
      </c>
      <c r="K1073" s="0" t="n">
        <v>9</v>
      </c>
      <c r="L1073" s="0" t="n">
        <v>45</v>
      </c>
    </row>
    <row r="1074" customFormat="false" ht="12.8" hidden="false" customHeight="true" outlineLevel="0" collapsed="false">
      <c r="A1074" s="0" t="s">
        <v>420</v>
      </c>
      <c r="B1074" s="0" t="s">
        <v>421</v>
      </c>
      <c r="C1074" s="0" t="s">
        <v>21</v>
      </c>
      <c r="D1074" s="0" t="s">
        <v>1134</v>
      </c>
      <c r="E1074" s="0" t="n">
        <v>1772</v>
      </c>
      <c r="F1074" s="0" t="s">
        <v>1447</v>
      </c>
      <c r="G1074" s="0" t="s">
        <v>698</v>
      </c>
      <c r="I1074" s="0" t="n">
        <v>0</v>
      </c>
      <c r="J1074" s="0" t="n">
        <v>4</v>
      </c>
      <c r="K1074" s="0" t="n">
        <v>0</v>
      </c>
      <c r="L1074" s="0" t="n">
        <v>48</v>
      </c>
    </row>
    <row r="1075" customFormat="false" ht="12.8" hidden="false" customHeight="true" outlineLevel="0" collapsed="false">
      <c r="A1075" s="0" t="s">
        <v>420</v>
      </c>
      <c r="B1075" s="0" t="s">
        <v>421</v>
      </c>
      <c r="C1075" s="0" t="s">
        <v>21</v>
      </c>
      <c r="D1075" s="0" t="s">
        <v>659</v>
      </c>
      <c r="E1075" s="0" t="n">
        <v>1772</v>
      </c>
      <c r="F1075" s="0" t="s">
        <v>40</v>
      </c>
      <c r="G1075" s="0" t="s">
        <v>627</v>
      </c>
      <c r="I1075" s="0" t="n">
        <v>0</v>
      </c>
      <c r="J1075" s="0" t="n">
        <v>4</v>
      </c>
      <c r="K1075" s="0" t="n">
        <v>0</v>
      </c>
      <c r="L1075" s="0" t="n">
        <v>48</v>
      </c>
    </row>
    <row r="1076" customFormat="false" ht="12.8" hidden="false" customHeight="true" outlineLevel="0" collapsed="false">
      <c r="A1076" s="0" t="s">
        <v>420</v>
      </c>
      <c r="B1076" s="0" t="s">
        <v>421</v>
      </c>
      <c r="C1076" s="0" t="s">
        <v>21</v>
      </c>
      <c r="D1076" s="0" t="s">
        <v>633</v>
      </c>
      <c r="E1076" s="0" t="n">
        <v>1772</v>
      </c>
      <c r="F1076" s="0" t="s">
        <v>1448</v>
      </c>
      <c r="G1076" s="0" t="s">
        <v>627</v>
      </c>
      <c r="I1076" s="0" t="n">
        <v>0</v>
      </c>
      <c r="J1076" s="0" t="n">
        <v>4</v>
      </c>
      <c r="K1076" s="0" t="n">
        <v>0</v>
      </c>
      <c r="L1076" s="0" t="n">
        <v>48</v>
      </c>
    </row>
    <row r="1077" customFormat="false" ht="12.8" hidden="false" customHeight="true" outlineLevel="0" collapsed="false">
      <c r="A1077" s="0" t="s">
        <v>420</v>
      </c>
      <c r="B1077" s="0" t="s">
        <v>421</v>
      </c>
      <c r="C1077" s="0" t="s">
        <v>21</v>
      </c>
      <c r="D1077" s="0" t="s">
        <v>633</v>
      </c>
      <c r="E1077" s="0" t="n">
        <v>1772</v>
      </c>
      <c r="G1077" s="0" t="s">
        <v>939</v>
      </c>
      <c r="I1077" s="0" t="n">
        <v>0</v>
      </c>
      <c r="J1077" s="0" t="n">
        <v>18</v>
      </c>
      <c r="K1077" s="0" t="n">
        <v>0</v>
      </c>
      <c r="L1077" s="0" t="n">
        <v>216</v>
      </c>
    </row>
    <row r="1078" customFormat="false" ht="12.8" hidden="false" customHeight="true" outlineLevel="0" collapsed="false">
      <c r="A1078" s="0" t="s">
        <v>420</v>
      </c>
      <c r="B1078" s="0" t="s">
        <v>421</v>
      </c>
      <c r="C1078" s="0" t="s">
        <v>21</v>
      </c>
      <c r="D1078" s="0" t="s">
        <v>633</v>
      </c>
      <c r="E1078" s="0" t="n">
        <v>1772</v>
      </c>
      <c r="G1078" s="0" t="s">
        <v>1449</v>
      </c>
      <c r="I1078" s="0" t="n">
        <v>0</v>
      </c>
      <c r="J1078" s="0" t="n">
        <v>6</v>
      </c>
      <c r="K1078" s="0" t="n">
        <v>0</v>
      </c>
      <c r="L1078" s="0" t="n">
        <v>72</v>
      </c>
    </row>
    <row r="1079" customFormat="false" ht="12.8" hidden="false" customHeight="true" outlineLevel="0" collapsed="false">
      <c r="A1079" s="0" t="s">
        <v>420</v>
      </c>
      <c r="B1079" s="0" t="s">
        <v>421</v>
      </c>
      <c r="C1079" s="0" t="s">
        <v>21</v>
      </c>
      <c r="D1079" s="0" t="s">
        <v>633</v>
      </c>
      <c r="E1079" s="0" t="n">
        <v>1772</v>
      </c>
      <c r="G1079" s="0" t="s">
        <v>1396</v>
      </c>
      <c r="H1079" s="0" t="s">
        <v>84</v>
      </c>
      <c r="I1079" s="0" t="n">
        <v>0</v>
      </c>
      <c r="J1079" s="0" t="n">
        <v>9</v>
      </c>
      <c r="K1079" s="0" t="n">
        <v>0</v>
      </c>
      <c r="L1079" s="0" t="n">
        <v>108</v>
      </c>
    </row>
    <row r="1080" customFormat="false" ht="12.8" hidden="false" customHeight="true" outlineLevel="0" collapsed="false">
      <c r="A1080" s="0" t="s">
        <v>420</v>
      </c>
      <c r="B1080" s="0" t="s">
        <v>421</v>
      </c>
      <c r="C1080" s="0" t="s">
        <v>21</v>
      </c>
      <c r="D1080" s="0" t="s">
        <v>1312</v>
      </c>
      <c r="E1080" s="0" t="n">
        <v>1772</v>
      </c>
      <c r="G1080" s="0" t="s">
        <v>1450</v>
      </c>
      <c r="H1080" s="0" t="s">
        <v>122</v>
      </c>
      <c r="I1080" s="0" t="n">
        <v>0</v>
      </c>
      <c r="J1080" s="0" t="n">
        <v>12</v>
      </c>
      <c r="K1080" s="0" t="n">
        <v>3</v>
      </c>
      <c r="L1080" s="0" t="n">
        <v>147</v>
      </c>
    </row>
    <row r="1081" customFormat="false" ht="12.8" hidden="false" customHeight="true" outlineLevel="0" collapsed="false">
      <c r="A1081" s="0" t="s">
        <v>420</v>
      </c>
      <c r="B1081" s="0" t="s">
        <v>421</v>
      </c>
      <c r="C1081" s="0" t="s">
        <v>21</v>
      </c>
      <c r="D1081" s="0" t="s">
        <v>287</v>
      </c>
      <c r="E1081" s="0" t="n">
        <v>1772</v>
      </c>
      <c r="F1081" s="0" t="s">
        <v>1451</v>
      </c>
      <c r="G1081" s="0" t="s">
        <v>791</v>
      </c>
      <c r="I1081" s="0" t="n">
        <v>0</v>
      </c>
      <c r="J1081" s="0" t="n">
        <v>3</v>
      </c>
      <c r="K1081" s="0" t="n">
        <v>0</v>
      </c>
      <c r="L1081" s="0" t="n">
        <v>36</v>
      </c>
    </row>
    <row r="1082" customFormat="false" ht="12.8" hidden="false" customHeight="true" outlineLevel="0" collapsed="false">
      <c r="A1082" s="0" t="s">
        <v>420</v>
      </c>
      <c r="B1082" s="0" t="s">
        <v>421</v>
      </c>
      <c r="C1082" s="0" t="s">
        <v>21</v>
      </c>
      <c r="D1082" s="0" t="s">
        <v>287</v>
      </c>
      <c r="E1082" s="0" t="n">
        <v>1772</v>
      </c>
      <c r="G1082" s="0" t="s">
        <v>1141</v>
      </c>
      <c r="I1082" s="0" t="n">
        <v>0</v>
      </c>
      <c r="J1082" s="0" t="n">
        <v>0</v>
      </c>
      <c r="K1082" s="0" t="n">
        <v>9</v>
      </c>
      <c r="L1082" s="0" t="n">
        <v>9</v>
      </c>
    </row>
    <row r="1083" customFormat="false" ht="12.8" hidden="false" customHeight="true" outlineLevel="0" collapsed="false">
      <c r="A1083" s="0" t="s">
        <v>420</v>
      </c>
      <c r="B1083" s="0" t="s">
        <v>421</v>
      </c>
      <c r="C1083" s="0" t="s">
        <v>21</v>
      </c>
      <c r="D1083" s="0" t="s">
        <v>1240</v>
      </c>
      <c r="E1083" s="0" t="n">
        <v>1772</v>
      </c>
      <c r="F1083" s="0" t="s">
        <v>168</v>
      </c>
      <c r="G1083" s="0" t="s">
        <v>1290</v>
      </c>
      <c r="I1083" s="0" t="n">
        <v>0</v>
      </c>
      <c r="J1083" s="0" t="n">
        <v>13</v>
      </c>
      <c r="K1083" s="0" t="n">
        <v>0</v>
      </c>
      <c r="L1083" s="0" t="n">
        <v>156</v>
      </c>
    </row>
    <row r="1084" customFormat="false" ht="12.8" hidden="false" customHeight="true" outlineLevel="0" collapsed="false">
      <c r="A1084" s="0" t="s">
        <v>420</v>
      </c>
      <c r="B1084" s="0" t="s">
        <v>421</v>
      </c>
      <c r="C1084" s="0" t="s">
        <v>21</v>
      </c>
      <c r="D1084" s="0" t="s">
        <v>1452</v>
      </c>
      <c r="E1084" s="0" t="n">
        <v>1772</v>
      </c>
      <c r="G1084" s="0" t="s">
        <v>1453</v>
      </c>
      <c r="I1084" s="0" t="n">
        <v>0</v>
      </c>
      <c r="J1084" s="0" t="n">
        <v>8</v>
      </c>
      <c r="K1084" s="0" t="n">
        <v>0</v>
      </c>
      <c r="L1084" s="0" t="n">
        <v>96</v>
      </c>
    </row>
    <row r="1085" customFormat="false" ht="12.8" hidden="false" customHeight="true" outlineLevel="0" collapsed="false">
      <c r="A1085" s="0" t="s">
        <v>420</v>
      </c>
      <c r="B1085" s="0" t="s">
        <v>421</v>
      </c>
      <c r="C1085" s="0" t="s">
        <v>21</v>
      </c>
      <c r="D1085" s="0" t="s">
        <v>1452</v>
      </c>
      <c r="E1085" s="0" t="n">
        <v>1772</v>
      </c>
      <c r="G1085" s="0" t="s">
        <v>1401</v>
      </c>
      <c r="I1085" s="0" t="n">
        <v>0</v>
      </c>
      <c r="J1085" s="0" t="n">
        <v>4</v>
      </c>
      <c r="K1085" s="0" t="n">
        <v>0</v>
      </c>
      <c r="L1085" s="0" t="n">
        <v>48</v>
      </c>
    </row>
    <row r="1086" customFormat="false" ht="12.8" hidden="false" customHeight="true" outlineLevel="0" collapsed="false">
      <c r="A1086" s="0" t="s">
        <v>420</v>
      </c>
      <c r="B1086" s="0" t="s">
        <v>421</v>
      </c>
      <c r="C1086" s="0" t="s">
        <v>21</v>
      </c>
      <c r="D1086" s="0" t="s">
        <v>1452</v>
      </c>
      <c r="E1086" s="0" t="n">
        <v>1772</v>
      </c>
      <c r="G1086" s="0" t="s">
        <v>1454</v>
      </c>
      <c r="I1086" s="0" t="n">
        <v>0</v>
      </c>
      <c r="J1086" s="0" t="n">
        <v>0</v>
      </c>
      <c r="K1086" s="0" t="n">
        <v>11</v>
      </c>
      <c r="L1086" s="0" t="n">
        <v>11</v>
      </c>
    </row>
    <row r="1087" customFormat="false" ht="12.8" hidden="false" customHeight="true" outlineLevel="0" collapsed="false">
      <c r="A1087" s="0" t="s">
        <v>420</v>
      </c>
      <c r="B1087" s="0" t="s">
        <v>421</v>
      </c>
      <c r="C1087" s="0" t="s">
        <v>21</v>
      </c>
      <c r="D1087" s="0" t="s">
        <v>1242</v>
      </c>
      <c r="E1087" s="0" t="n">
        <v>1772</v>
      </c>
      <c r="F1087" s="0" t="s">
        <v>40</v>
      </c>
      <c r="G1087" s="0" t="s">
        <v>924</v>
      </c>
      <c r="I1087" s="0" t="n">
        <v>0</v>
      </c>
      <c r="J1087" s="0" t="n">
        <v>5</v>
      </c>
      <c r="K1087" s="0" t="n">
        <v>0</v>
      </c>
      <c r="L1087" s="0" t="n">
        <v>60</v>
      </c>
    </row>
    <row r="1088" customFormat="false" ht="12.8" hidden="false" customHeight="true" outlineLevel="0" collapsed="false">
      <c r="A1088" s="0" t="s">
        <v>420</v>
      </c>
      <c r="B1088" s="0" t="s">
        <v>421</v>
      </c>
      <c r="C1088" s="0" t="s">
        <v>21</v>
      </c>
      <c r="D1088" s="0" t="s">
        <v>1242</v>
      </c>
      <c r="E1088" s="0" t="n">
        <v>1772</v>
      </c>
      <c r="G1088" s="0" t="s">
        <v>1455</v>
      </c>
      <c r="I1088" s="0" t="n">
        <v>0</v>
      </c>
      <c r="J1088" s="0" t="n">
        <v>1</v>
      </c>
      <c r="K1088" s="0" t="n">
        <v>0</v>
      </c>
      <c r="L1088" s="0" t="n">
        <v>12</v>
      </c>
    </row>
    <row r="1089" customFormat="false" ht="12.8" hidden="false" customHeight="true" outlineLevel="0" collapsed="false">
      <c r="A1089" s="0" t="s">
        <v>420</v>
      </c>
      <c r="B1089" s="0" t="s">
        <v>421</v>
      </c>
      <c r="C1089" s="0" t="s">
        <v>21</v>
      </c>
      <c r="D1089" s="0" t="s">
        <v>1235</v>
      </c>
      <c r="E1089" s="0" t="n">
        <v>1772</v>
      </c>
      <c r="G1089" s="0" t="s">
        <v>1456</v>
      </c>
      <c r="I1089" s="0" t="n">
        <v>0</v>
      </c>
      <c r="J1089" s="0" t="n">
        <v>8</v>
      </c>
      <c r="K1089" s="0" t="n">
        <v>0</v>
      </c>
      <c r="L1089" s="0" t="n">
        <v>96</v>
      </c>
    </row>
    <row r="1090" customFormat="false" ht="12.8" hidden="false" customHeight="true" outlineLevel="0" collapsed="false">
      <c r="A1090" s="0" t="s">
        <v>420</v>
      </c>
      <c r="B1090" s="0" t="s">
        <v>421</v>
      </c>
      <c r="C1090" s="0" t="s">
        <v>21</v>
      </c>
      <c r="D1090" s="0" t="s">
        <v>1457</v>
      </c>
      <c r="E1090" s="0" t="n">
        <v>1772</v>
      </c>
      <c r="F1090" s="0" t="s">
        <v>40</v>
      </c>
      <c r="G1090" s="0" t="s">
        <v>1458</v>
      </c>
      <c r="H1090" s="0" t="s">
        <v>127</v>
      </c>
      <c r="I1090" s="0" t="n">
        <v>0</v>
      </c>
      <c r="J1090" s="0" t="n">
        <v>6</v>
      </c>
      <c r="K1090" s="0" t="n">
        <v>6</v>
      </c>
      <c r="L1090" s="0" t="n">
        <v>78</v>
      </c>
    </row>
    <row r="1091" customFormat="false" ht="12.8" hidden="false" customHeight="true" outlineLevel="0" collapsed="false">
      <c r="A1091" s="0" t="s">
        <v>420</v>
      </c>
      <c r="B1091" s="0" t="s">
        <v>421</v>
      </c>
      <c r="C1091" s="0" t="s">
        <v>21</v>
      </c>
      <c r="D1091" s="0" t="s">
        <v>1457</v>
      </c>
      <c r="E1091" s="0" t="n">
        <v>1772</v>
      </c>
      <c r="G1091" s="0" t="s">
        <v>1459</v>
      </c>
      <c r="I1091" s="0" t="n">
        <v>0</v>
      </c>
      <c r="J1091" s="0" t="n">
        <v>1</v>
      </c>
      <c r="K1091" s="0" t="n">
        <v>0</v>
      </c>
      <c r="L1091" s="0" t="n">
        <v>12</v>
      </c>
    </row>
    <row r="1092" customFormat="false" ht="12.8" hidden="false" customHeight="true" outlineLevel="0" collapsed="false">
      <c r="A1092" s="0" t="s">
        <v>420</v>
      </c>
      <c r="B1092" s="0" t="s">
        <v>421</v>
      </c>
      <c r="C1092" s="0" t="s">
        <v>21</v>
      </c>
      <c r="D1092" s="0" t="s">
        <v>422</v>
      </c>
      <c r="E1092" s="0" t="n">
        <v>1772</v>
      </c>
      <c r="G1092" s="0" t="s">
        <v>1460</v>
      </c>
      <c r="H1092" s="0" t="s">
        <v>83</v>
      </c>
      <c r="I1092" s="0" t="n">
        <v>0</v>
      </c>
      <c r="J1092" s="0" t="n">
        <v>7</v>
      </c>
      <c r="K1092" s="0" t="n">
        <v>6</v>
      </c>
      <c r="L1092" s="0" t="n">
        <v>90</v>
      </c>
    </row>
    <row r="1093" customFormat="false" ht="12.8" hidden="false" customHeight="true" outlineLevel="0" collapsed="false">
      <c r="A1093" s="0" t="s">
        <v>420</v>
      </c>
      <c r="B1093" s="0" t="s">
        <v>421</v>
      </c>
      <c r="C1093" s="0" t="s">
        <v>21</v>
      </c>
      <c r="D1093" s="0" t="s">
        <v>422</v>
      </c>
      <c r="E1093" s="0" t="n">
        <v>1772</v>
      </c>
      <c r="G1093" s="0" t="s">
        <v>1461</v>
      </c>
      <c r="H1093" s="0" t="s">
        <v>122</v>
      </c>
      <c r="I1093" s="0" t="n">
        <v>0</v>
      </c>
      <c r="J1093" s="0" t="n">
        <v>10</v>
      </c>
      <c r="K1093" s="0" t="n">
        <v>6</v>
      </c>
      <c r="L1093" s="0" t="n">
        <v>126</v>
      </c>
    </row>
    <row r="1094" customFormat="false" ht="12.8" hidden="false" customHeight="true" outlineLevel="0" collapsed="false">
      <c r="A1094" s="0" t="s">
        <v>420</v>
      </c>
      <c r="B1094" s="0" t="s">
        <v>421</v>
      </c>
      <c r="C1094" s="0" t="s">
        <v>21</v>
      </c>
      <c r="D1094" s="0" t="s">
        <v>422</v>
      </c>
      <c r="E1094" s="0" t="n">
        <v>1772</v>
      </c>
      <c r="G1094" s="0" t="s">
        <v>1462</v>
      </c>
      <c r="H1094" s="0" t="s">
        <v>254</v>
      </c>
      <c r="I1094" s="0" t="n">
        <v>0</v>
      </c>
      <c r="J1094" s="0" t="n">
        <v>6</v>
      </c>
      <c r="K1094" s="0" t="n">
        <v>0</v>
      </c>
      <c r="L1094" s="0" t="n">
        <v>72</v>
      </c>
    </row>
    <row r="1095" customFormat="false" ht="12.8" hidden="false" customHeight="true" outlineLevel="0" collapsed="false">
      <c r="A1095" s="0" t="s">
        <v>420</v>
      </c>
      <c r="B1095" s="0" t="s">
        <v>421</v>
      </c>
      <c r="C1095" s="0" t="s">
        <v>21</v>
      </c>
      <c r="D1095" s="0" t="s">
        <v>422</v>
      </c>
      <c r="E1095" s="0" t="n">
        <v>1772</v>
      </c>
      <c r="G1095" s="0" t="s">
        <v>642</v>
      </c>
      <c r="I1095" s="0" t="n">
        <v>0</v>
      </c>
      <c r="J1095" s="0" t="n">
        <v>2</v>
      </c>
      <c r="K1095" s="0" t="n">
        <v>0</v>
      </c>
      <c r="L1095" s="0" t="n">
        <v>24</v>
      </c>
    </row>
    <row r="1096" customFormat="false" ht="12.8" hidden="false" customHeight="true" outlineLevel="0" collapsed="false">
      <c r="A1096" s="0" t="s">
        <v>420</v>
      </c>
      <c r="B1096" s="0" t="s">
        <v>421</v>
      </c>
      <c r="C1096" s="0" t="s">
        <v>21</v>
      </c>
      <c r="D1096" s="0" t="s">
        <v>422</v>
      </c>
      <c r="E1096" s="0" t="n">
        <v>1772</v>
      </c>
      <c r="G1096" s="0" t="s">
        <v>1463</v>
      </c>
      <c r="I1096" s="0" t="n">
        <v>0</v>
      </c>
      <c r="J1096" s="0" t="n">
        <v>2</v>
      </c>
      <c r="K1096" s="0" t="n">
        <v>6</v>
      </c>
      <c r="L1096" s="0" t="n">
        <v>30</v>
      </c>
    </row>
    <row r="1097" customFormat="false" ht="12.8" hidden="false" customHeight="true" outlineLevel="0" collapsed="false">
      <c r="A1097" s="0" t="s">
        <v>420</v>
      </c>
      <c r="B1097" s="0" t="s">
        <v>421</v>
      </c>
      <c r="C1097" s="0" t="s">
        <v>21</v>
      </c>
      <c r="D1097" s="0" t="s">
        <v>422</v>
      </c>
      <c r="E1097" s="0" t="n">
        <v>1772</v>
      </c>
      <c r="G1097" s="0" t="s">
        <v>1464</v>
      </c>
      <c r="I1097" s="0" t="n">
        <v>0</v>
      </c>
      <c r="J1097" s="0" t="n">
        <v>0</v>
      </c>
      <c r="K1097" s="0" t="n">
        <v>9</v>
      </c>
      <c r="L1097" s="0" t="n">
        <v>9</v>
      </c>
    </row>
    <row r="1098" customFormat="false" ht="12.8" hidden="false" customHeight="true" outlineLevel="0" collapsed="false">
      <c r="A1098" s="0" t="s">
        <v>420</v>
      </c>
      <c r="B1098" s="0" t="s">
        <v>421</v>
      </c>
      <c r="C1098" s="0" t="s">
        <v>21</v>
      </c>
      <c r="D1098" s="0" t="s">
        <v>422</v>
      </c>
      <c r="E1098" s="0" t="n">
        <v>1772</v>
      </c>
      <c r="G1098" s="0" t="s">
        <v>791</v>
      </c>
      <c r="I1098" s="0" t="n">
        <v>0</v>
      </c>
      <c r="J1098" s="0" t="n">
        <v>3</v>
      </c>
      <c r="K1098" s="0" t="n">
        <v>3</v>
      </c>
      <c r="L1098" s="0" t="n">
        <v>39</v>
      </c>
    </row>
    <row r="1099" customFormat="false" ht="12.8" hidden="false" customHeight="true" outlineLevel="0" collapsed="false">
      <c r="A1099" s="0" t="s">
        <v>176</v>
      </c>
      <c r="B1099" s="0" t="s">
        <v>177</v>
      </c>
      <c r="C1099" s="0" t="s">
        <v>21</v>
      </c>
      <c r="D1099" s="0" t="s">
        <v>178</v>
      </c>
      <c r="E1099" s="0" t="n">
        <v>1772</v>
      </c>
      <c r="G1099" s="0" t="s">
        <v>1250</v>
      </c>
      <c r="I1099" s="0" t="n">
        <v>0</v>
      </c>
      <c r="J1099" s="0" t="n">
        <v>0</v>
      </c>
      <c r="K1099" s="0" t="n">
        <v>9</v>
      </c>
      <c r="L1099" s="0" t="n">
        <v>9</v>
      </c>
    </row>
    <row r="1100" customFormat="false" ht="12.8" hidden="false" customHeight="true" outlineLevel="0" collapsed="false">
      <c r="A1100" s="0" t="s">
        <v>176</v>
      </c>
      <c r="B1100" s="0" t="s">
        <v>177</v>
      </c>
      <c r="C1100" s="0" t="s">
        <v>21</v>
      </c>
      <c r="D1100" s="0" t="s">
        <v>178</v>
      </c>
      <c r="E1100" s="0" t="n">
        <v>1772</v>
      </c>
      <c r="G1100" s="0" t="s">
        <v>1465</v>
      </c>
      <c r="I1100" s="0" t="n">
        <v>1</v>
      </c>
      <c r="J1100" s="0" t="n">
        <v>10</v>
      </c>
      <c r="K1100" s="0" t="n">
        <v>0</v>
      </c>
      <c r="L1100" s="0" t="n">
        <v>360</v>
      </c>
    </row>
    <row r="1101" customFormat="false" ht="12.8" hidden="false" customHeight="true" outlineLevel="0" collapsed="false">
      <c r="A1101" s="0" t="s">
        <v>176</v>
      </c>
      <c r="B1101" s="0" t="s">
        <v>177</v>
      </c>
      <c r="C1101" s="0" t="s">
        <v>21</v>
      </c>
      <c r="D1101" s="0" t="s">
        <v>39</v>
      </c>
      <c r="E1101" s="0" t="n">
        <v>1772</v>
      </c>
      <c r="G1101" s="0" t="s">
        <v>605</v>
      </c>
      <c r="H1101" s="0" t="s">
        <v>255</v>
      </c>
      <c r="I1101" s="0" t="n">
        <v>0</v>
      </c>
      <c r="J1101" s="0" t="n">
        <v>12</v>
      </c>
      <c r="K1101" s="0" t="n">
        <v>0</v>
      </c>
      <c r="L1101" s="0" t="n">
        <v>144</v>
      </c>
    </row>
    <row r="1102" customFormat="false" ht="12.8" hidden="false" customHeight="true" outlineLevel="0" collapsed="false">
      <c r="A1102" s="0" t="s">
        <v>176</v>
      </c>
      <c r="B1102" s="0" t="s">
        <v>177</v>
      </c>
      <c r="C1102" s="0" t="s">
        <v>21</v>
      </c>
      <c r="D1102" s="0" t="s">
        <v>1466</v>
      </c>
      <c r="E1102" s="0" t="n">
        <v>1772</v>
      </c>
      <c r="G1102" s="0" t="s">
        <v>1467</v>
      </c>
      <c r="I1102" s="0" t="n">
        <v>0</v>
      </c>
      <c r="J1102" s="0" t="n">
        <v>3</v>
      </c>
      <c r="K1102" s="0" t="n">
        <v>6</v>
      </c>
      <c r="L1102" s="0" t="n">
        <v>42</v>
      </c>
    </row>
    <row r="1103" customFormat="false" ht="12.8" hidden="false" customHeight="true" outlineLevel="0" collapsed="false">
      <c r="A1103" s="0" t="s">
        <v>176</v>
      </c>
      <c r="B1103" s="0" t="s">
        <v>177</v>
      </c>
      <c r="C1103" s="0" t="s">
        <v>21</v>
      </c>
      <c r="D1103" s="0" t="s">
        <v>644</v>
      </c>
      <c r="E1103" s="0" t="n">
        <v>1772</v>
      </c>
      <c r="G1103" s="0" t="s">
        <v>1468</v>
      </c>
      <c r="I1103" s="0" t="n">
        <v>0</v>
      </c>
      <c r="J1103" s="0" t="n">
        <v>6</v>
      </c>
      <c r="K1103" s="0" t="n">
        <v>0</v>
      </c>
      <c r="L1103" s="0" t="n">
        <v>72</v>
      </c>
    </row>
    <row r="1104" customFormat="false" ht="12.8" hidden="false" customHeight="true" outlineLevel="0" collapsed="false">
      <c r="A1104" s="0" t="s">
        <v>176</v>
      </c>
      <c r="B1104" s="0" t="s">
        <v>177</v>
      </c>
      <c r="C1104" s="0" t="s">
        <v>21</v>
      </c>
      <c r="D1104" s="0" t="s">
        <v>287</v>
      </c>
      <c r="E1104" s="0" t="n">
        <v>1772</v>
      </c>
      <c r="G1104" s="0" t="s">
        <v>1469</v>
      </c>
      <c r="I1104" s="0" t="n">
        <v>0</v>
      </c>
      <c r="J1104" s="0" t="n">
        <v>8</v>
      </c>
      <c r="K1104" s="0" t="n">
        <v>0</v>
      </c>
      <c r="L1104" s="0" t="n">
        <v>96</v>
      </c>
    </row>
    <row r="1105" customFormat="false" ht="12.8" hidden="false" customHeight="true" outlineLevel="0" collapsed="false">
      <c r="A1105" s="0" t="s">
        <v>176</v>
      </c>
      <c r="B1105" s="0" t="s">
        <v>177</v>
      </c>
      <c r="C1105" s="0" t="s">
        <v>21</v>
      </c>
      <c r="D1105" s="0" t="s">
        <v>287</v>
      </c>
      <c r="E1105" s="0" t="n">
        <v>1772</v>
      </c>
      <c r="G1105" s="0" t="s">
        <v>1470</v>
      </c>
      <c r="I1105" s="0" t="n">
        <v>0</v>
      </c>
      <c r="J1105" s="0" t="n">
        <v>6</v>
      </c>
      <c r="K1105" s="0" t="n">
        <v>0</v>
      </c>
      <c r="L1105" s="0" t="n">
        <v>72</v>
      </c>
    </row>
    <row r="1106" customFormat="false" ht="12.8" hidden="false" customHeight="true" outlineLevel="0" collapsed="false">
      <c r="A1106" s="0" t="s">
        <v>176</v>
      </c>
      <c r="B1106" s="0" t="s">
        <v>177</v>
      </c>
      <c r="C1106" s="0" t="s">
        <v>21</v>
      </c>
      <c r="D1106" s="0" t="s">
        <v>1240</v>
      </c>
      <c r="E1106" s="0" t="n">
        <v>1772</v>
      </c>
      <c r="G1106" s="0" t="s">
        <v>1471</v>
      </c>
      <c r="I1106" s="0" t="n">
        <v>0</v>
      </c>
      <c r="J1106" s="0" t="n">
        <v>3</v>
      </c>
      <c r="K1106" s="0" t="n">
        <v>0</v>
      </c>
      <c r="L1106" s="0" t="n">
        <v>36</v>
      </c>
    </row>
    <row r="1107" customFormat="false" ht="12.8" hidden="false" customHeight="true" outlineLevel="0" collapsed="false">
      <c r="A1107" s="0" t="s">
        <v>176</v>
      </c>
      <c r="B1107" s="0" t="s">
        <v>177</v>
      </c>
      <c r="C1107" s="0" t="s">
        <v>21</v>
      </c>
      <c r="D1107" s="0" t="s">
        <v>256</v>
      </c>
      <c r="E1107" s="0" t="n">
        <v>1772</v>
      </c>
      <c r="G1107" s="0" t="s">
        <v>1472</v>
      </c>
      <c r="I1107" s="0" t="n">
        <v>0</v>
      </c>
      <c r="J1107" s="0" t="n">
        <v>1</v>
      </c>
      <c r="K1107" s="0" t="n">
        <v>6</v>
      </c>
      <c r="L1107" s="0" t="n">
        <v>18</v>
      </c>
    </row>
    <row r="1108" customFormat="false" ht="12.8" hidden="false" customHeight="true" outlineLevel="0" collapsed="false">
      <c r="A1108" s="0" t="s">
        <v>176</v>
      </c>
      <c r="B1108" s="0" t="s">
        <v>177</v>
      </c>
      <c r="C1108" s="0" t="s">
        <v>21</v>
      </c>
      <c r="D1108" s="0" t="s">
        <v>256</v>
      </c>
      <c r="E1108" s="0" t="n">
        <v>1772</v>
      </c>
      <c r="G1108" s="0" t="s">
        <v>1473</v>
      </c>
      <c r="H1108" s="0" t="s">
        <v>138</v>
      </c>
      <c r="I1108" s="0" t="n">
        <v>0</v>
      </c>
      <c r="J1108" s="0" t="n">
        <v>1</v>
      </c>
      <c r="K1108" s="0" t="n">
        <v>0</v>
      </c>
      <c r="L1108" s="0" t="n">
        <v>12</v>
      </c>
    </row>
    <row r="1109" customFormat="false" ht="12.8" hidden="false" customHeight="true" outlineLevel="0" collapsed="false">
      <c r="A1109" s="0" t="s">
        <v>176</v>
      </c>
      <c r="B1109" s="0" t="s">
        <v>177</v>
      </c>
      <c r="C1109" s="0" t="s">
        <v>21</v>
      </c>
      <c r="D1109" s="0" t="s">
        <v>1474</v>
      </c>
      <c r="E1109" s="0" t="n">
        <v>1772</v>
      </c>
      <c r="G1109" s="0" t="s">
        <v>434</v>
      </c>
      <c r="I1109" s="0" t="n">
        <v>0</v>
      </c>
      <c r="J1109" s="0" t="n">
        <v>3</v>
      </c>
      <c r="K1109" s="0" t="n">
        <v>0</v>
      </c>
      <c r="L1109" s="0" t="n">
        <v>36</v>
      </c>
    </row>
    <row r="1110" customFormat="false" ht="12.8" hidden="false" customHeight="true" outlineLevel="0" collapsed="false">
      <c r="A1110" s="0" t="s">
        <v>176</v>
      </c>
      <c r="B1110" s="0" t="s">
        <v>177</v>
      </c>
      <c r="C1110" s="0" t="s">
        <v>21</v>
      </c>
      <c r="D1110" s="0" t="s">
        <v>417</v>
      </c>
      <c r="E1110" s="0" t="n">
        <v>1772</v>
      </c>
      <c r="G1110" s="0" t="s">
        <v>775</v>
      </c>
      <c r="I1110" s="0" t="n">
        <v>0</v>
      </c>
      <c r="J1110" s="0" t="n">
        <v>4</v>
      </c>
      <c r="K1110" s="0" t="n">
        <v>0</v>
      </c>
      <c r="L1110" s="0" t="n">
        <v>48</v>
      </c>
    </row>
    <row r="1111" customFormat="false" ht="12.8" hidden="false" customHeight="true" outlineLevel="0" collapsed="false">
      <c r="A1111" s="0" t="s">
        <v>176</v>
      </c>
      <c r="B1111" s="0" t="s">
        <v>177</v>
      </c>
      <c r="C1111" s="0" t="s">
        <v>21</v>
      </c>
      <c r="D1111" s="0" t="s">
        <v>417</v>
      </c>
      <c r="E1111" s="0" t="n">
        <v>1772</v>
      </c>
      <c r="G1111" s="0" t="s">
        <v>656</v>
      </c>
      <c r="I1111" s="0" t="n">
        <v>0</v>
      </c>
      <c r="J1111" s="0" t="n">
        <v>7</v>
      </c>
      <c r="K1111" s="0" t="n">
        <v>0</v>
      </c>
      <c r="L1111" s="0" t="n">
        <v>84</v>
      </c>
    </row>
    <row r="1112" customFormat="false" ht="12.8" hidden="false" customHeight="true" outlineLevel="0" collapsed="false">
      <c r="A1112" s="0" t="s">
        <v>176</v>
      </c>
      <c r="B1112" s="0" t="s">
        <v>177</v>
      </c>
      <c r="C1112" s="0" t="s">
        <v>21</v>
      </c>
      <c r="D1112" s="0" t="s">
        <v>876</v>
      </c>
      <c r="E1112" s="0" t="n">
        <v>1773</v>
      </c>
      <c r="G1112" s="0" t="s">
        <v>1475</v>
      </c>
      <c r="H1112" s="0" t="s">
        <v>449</v>
      </c>
      <c r="I1112" s="0" t="n">
        <v>0</v>
      </c>
      <c r="J1112" s="0" t="n">
        <v>4</v>
      </c>
      <c r="K1112" s="0" t="n">
        <v>0</v>
      </c>
      <c r="L1112" s="0" t="n">
        <v>48</v>
      </c>
    </row>
    <row r="1113" customFormat="false" ht="12.8" hidden="false" customHeight="true" outlineLevel="0" collapsed="false">
      <c r="A1113" s="0" t="s">
        <v>176</v>
      </c>
      <c r="B1113" s="0" t="s">
        <v>177</v>
      </c>
      <c r="C1113" s="0" t="s">
        <v>21</v>
      </c>
      <c r="D1113" s="0" t="s">
        <v>876</v>
      </c>
      <c r="E1113" s="0" t="n">
        <v>1773</v>
      </c>
      <c r="G1113" s="0" t="s">
        <v>1476</v>
      </c>
      <c r="I1113" s="0" t="n">
        <v>0</v>
      </c>
      <c r="J1113" s="0" t="n">
        <v>3</v>
      </c>
      <c r="K1113" s="0" t="n">
        <v>0</v>
      </c>
      <c r="L1113" s="0" t="n">
        <v>36</v>
      </c>
    </row>
    <row r="1114" customFormat="false" ht="12.8" hidden="false" customHeight="true" outlineLevel="0" collapsed="false">
      <c r="A1114" s="0" t="s">
        <v>176</v>
      </c>
      <c r="B1114" s="0" t="s">
        <v>177</v>
      </c>
      <c r="C1114" s="0" t="s">
        <v>21</v>
      </c>
      <c r="D1114" s="0" t="s">
        <v>876</v>
      </c>
      <c r="E1114" s="0" t="n">
        <v>1773</v>
      </c>
      <c r="G1114" s="0" t="s">
        <v>1477</v>
      </c>
      <c r="H1114" s="0" t="s">
        <v>620</v>
      </c>
      <c r="I1114" s="0" t="n">
        <v>0</v>
      </c>
      <c r="J1114" s="0" t="n">
        <v>3</v>
      </c>
      <c r="K1114" s="0" t="n">
        <v>9</v>
      </c>
      <c r="L1114" s="0" t="n">
        <v>45</v>
      </c>
    </row>
    <row r="1115" customFormat="false" ht="12.8" hidden="false" customHeight="true" outlineLevel="0" collapsed="false">
      <c r="A1115" s="0" t="s">
        <v>176</v>
      </c>
      <c r="B1115" s="0" t="s">
        <v>177</v>
      </c>
      <c r="C1115" s="0" t="s">
        <v>21</v>
      </c>
      <c r="D1115" s="0" t="s">
        <v>1478</v>
      </c>
      <c r="E1115" s="0" t="n">
        <v>1773</v>
      </c>
      <c r="G1115" s="0" t="s">
        <v>1479</v>
      </c>
      <c r="I1115" s="0" t="n">
        <v>0</v>
      </c>
      <c r="J1115" s="0" t="n">
        <v>2</v>
      </c>
      <c r="K1115" s="0" t="n">
        <v>0</v>
      </c>
      <c r="L1115" s="0" t="n">
        <v>24</v>
      </c>
    </row>
    <row r="1116" customFormat="false" ht="12.8" hidden="false" customHeight="true" outlineLevel="0" collapsed="false">
      <c r="A1116" s="0" t="s">
        <v>176</v>
      </c>
      <c r="B1116" s="0" t="s">
        <v>177</v>
      </c>
      <c r="C1116" s="0" t="s">
        <v>21</v>
      </c>
      <c r="D1116" s="0" t="s">
        <v>106</v>
      </c>
      <c r="E1116" s="0" t="n">
        <v>1773</v>
      </c>
      <c r="G1116" s="0" t="s">
        <v>1480</v>
      </c>
      <c r="I1116" s="0" t="n">
        <v>0</v>
      </c>
      <c r="J1116" s="0" t="n">
        <v>1</v>
      </c>
      <c r="K1116" s="0" t="n">
        <v>0</v>
      </c>
      <c r="L1116" s="0" t="n">
        <v>12</v>
      </c>
    </row>
    <row r="1117" customFormat="false" ht="12.8" hidden="false" customHeight="true" outlineLevel="0" collapsed="false">
      <c r="A1117" s="0" t="s">
        <v>176</v>
      </c>
      <c r="B1117" s="0" t="s">
        <v>177</v>
      </c>
      <c r="C1117" s="0" t="s">
        <v>21</v>
      </c>
      <c r="D1117" s="0" t="s">
        <v>985</v>
      </c>
      <c r="E1117" s="0" t="n">
        <v>1773</v>
      </c>
      <c r="G1117" s="0" t="s">
        <v>775</v>
      </c>
      <c r="I1117" s="0" t="n">
        <v>0</v>
      </c>
      <c r="J1117" s="0" t="n">
        <v>4</v>
      </c>
      <c r="K1117" s="0" t="n">
        <v>0</v>
      </c>
      <c r="L1117" s="0" t="n">
        <v>48</v>
      </c>
    </row>
    <row r="1118" customFormat="false" ht="12.8" hidden="false" customHeight="true" outlineLevel="0" collapsed="false">
      <c r="A1118" s="0" t="s">
        <v>176</v>
      </c>
      <c r="B1118" s="0" t="s">
        <v>177</v>
      </c>
      <c r="C1118" s="0" t="s">
        <v>21</v>
      </c>
      <c r="D1118" s="0" t="s">
        <v>985</v>
      </c>
      <c r="E1118" s="0" t="n">
        <v>1773</v>
      </c>
      <c r="G1118" s="0" t="s">
        <v>1446</v>
      </c>
      <c r="I1118" s="0" t="n">
        <v>0</v>
      </c>
      <c r="J1118" s="0" t="n">
        <v>1</v>
      </c>
      <c r="K1118" s="0" t="n">
        <v>0</v>
      </c>
      <c r="L1118" s="0" t="n">
        <v>12</v>
      </c>
    </row>
    <row r="1119" customFormat="false" ht="12.8" hidden="false" customHeight="true" outlineLevel="0" collapsed="false">
      <c r="A1119" s="0" t="s">
        <v>176</v>
      </c>
      <c r="B1119" s="0" t="s">
        <v>177</v>
      </c>
      <c r="C1119" s="0" t="s">
        <v>21</v>
      </c>
      <c r="D1119" s="0" t="s">
        <v>693</v>
      </c>
      <c r="E1119" s="0" t="n">
        <v>1773</v>
      </c>
      <c r="G1119" s="0" t="s">
        <v>1481</v>
      </c>
      <c r="I1119" s="0" t="n">
        <v>0</v>
      </c>
      <c r="J1119" s="0" t="n">
        <v>2</v>
      </c>
      <c r="K1119" s="0" t="n">
        <v>0</v>
      </c>
      <c r="L1119" s="0" t="n">
        <v>24</v>
      </c>
    </row>
    <row r="1120" customFormat="false" ht="12.8" hidden="false" customHeight="true" outlineLevel="0" collapsed="false">
      <c r="A1120" s="0" t="s">
        <v>176</v>
      </c>
      <c r="B1120" s="0" t="s">
        <v>177</v>
      </c>
      <c r="C1120" s="0" t="s">
        <v>21</v>
      </c>
      <c r="D1120" s="0" t="s">
        <v>1482</v>
      </c>
      <c r="E1120" s="0" t="n">
        <v>1773</v>
      </c>
      <c r="G1120" s="0" t="s">
        <v>1483</v>
      </c>
      <c r="I1120" s="0" t="n">
        <v>0</v>
      </c>
      <c r="J1120" s="0" t="n">
        <v>3</v>
      </c>
      <c r="K1120" s="0" t="n">
        <v>0</v>
      </c>
      <c r="L1120" s="0" t="n">
        <v>36</v>
      </c>
    </row>
    <row r="1121" customFormat="false" ht="12.8" hidden="false" customHeight="true" outlineLevel="0" collapsed="false">
      <c r="A1121" s="0" t="s">
        <v>176</v>
      </c>
      <c r="B1121" s="0" t="s">
        <v>177</v>
      </c>
      <c r="C1121" s="0" t="s">
        <v>21</v>
      </c>
      <c r="D1121" s="0" t="s">
        <v>852</v>
      </c>
      <c r="E1121" s="0" t="n">
        <v>1773</v>
      </c>
      <c r="G1121" s="0" t="s">
        <v>822</v>
      </c>
      <c r="I1121" s="0" t="n">
        <v>0</v>
      </c>
      <c r="J1121" s="0" t="n">
        <v>4</v>
      </c>
      <c r="K1121" s="0" t="n">
        <v>0</v>
      </c>
      <c r="L1121" s="0" t="n">
        <v>48</v>
      </c>
    </row>
    <row r="1122" customFormat="false" ht="12.8" hidden="false" customHeight="true" outlineLevel="0" collapsed="false">
      <c r="A1122" s="0" t="s">
        <v>176</v>
      </c>
      <c r="B1122" s="0" t="s">
        <v>177</v>
      </c>
      <c r="C1122" s="0" t="s">
        <v>21</v>
      </c>
      <c r="D1122" s="0" t="s">
        <v>1484</v>
      </c>
      <c r="E1122" s="0" t="n">
        <v>1773</v>
      </c>
      <c r="G1122" s="0" t="s">
        <v>1485</v>
      </c>
      <c r="I1122" s="0" t="n">
        <v>0</v>
      </c>
      <c r="J1122" s="0" t="n">
        <v>6</v>
      </c>
      <c r="K1122" s="0" t="n">
        <v>0</v>
      </c>
      <c r="L1122" s="0" t="n">
        <v>72</v>
      </c>
    </row>
    <row r="1123" customFormat="false" ht="12.8" hidden="false" customHeight="true" outlineLevel="0" collapsed="false">
      <c r="A1123" s="0" t="s">
        <v>176</v>
      </c>
      <c r="B1123" s="0" t="s">
        <v>177</v>
      </c>
      <c r="C1123" s="0" t="s">
        <v>21</v>
      </c>
      <c r="D1123" s="0" t="s">
        <v>1484</v>
      </c>
      <c r="E1123" s="0" t="n">
        <v>1773</v>
      </c>
      <c r="G1123" s="0" t="s">
        <v>1486</v>
      </c>
      <c r="I1123" s="0" t="n">
        <v>0</v>
      </c>
      <c r="J1123" s="0" t="n">
        <v>9</v>
      </c>
      <c r="K1123" s="0" t="n">
        <v>0</v>
      </c>
      <c r="L1123" s="0" t="n">
        <v>108</v>
      </c>
    </row>
    <row r="1124" customFormat="false" ht="12.8" hidden="false" customHeight="true" outlineLevel="0" collapsed="false">
      <c r="A1124" s="0" t="s">
        <v>176</v>
      </c>
      <c r="B1124" s="0" t="s">
        <v>177</v>
      </c>
      <c r="C1124" s="0" t="s">
        <v>21</v>
      </c>
      <c r="D1124" s="0" t="s">
        <v>1484</v>
      </c>
      <c r="E1124" s="0" t="n">
        <v>1773</v>
      </c>
      <c r="G1124" s="0" t="s">
        <v>1487</v>
      </c>
      <c r="I1124" s="0" t="n">
        <v>0</v>
      </c>
      <c r="J1124" s="0" t="n">
        <v>4</v>
      </c>
      <c r="K1124" s="0" t="n">
        <v>0</v>
      </c>
      <c r="L1124" s="0" t="n">
        <v>48</v>
      </c>
    </row>
    <row r="1125" customFormat="false" ht="12.8" hidden="false" customHeight="true" outlineLevel="0" collapsed="false">
      <c r="A1125" s="0" t="s">
        <v>176</v>
      </c>
      <c r="B1125" s="0" t="s">
        <v>177</v>
      </c>
      <c r="C1125" s="0" t="s">
        <v>21</v>
      </c>
      <c r="D1125" s="0" t="s">
        <v>1484</v>
      </c>
      <c r="E1125" s="0" t="n">
        <v>1773</v>
      </c>
      <c r="G1125" s="0" t="s">
        <v>1187</v>
      </c>
      <c r="I1125" s="0" t="n">
        <v>0</v>
      </c>
      <c r="J1125" s="0" t="n">
        <v>6</v>
      </c>
      <c r="K1125" s="0" t="n">
        <v>0</v>
      </c>
      <c r="L1125" s="0" t="n">
        <v>72</v>
      </c>
    </row>
    <row r="1126" customFormat="false" ht="12.8" hidden="false" customHeight="true" outlineLevel="0" collapsed="false">
      <c r="A1126" s="0" t="s">
        <v>176</v>
      </c>
      <c r="B1126" s="0" t="s">
        <v>177</v>
      </c>
      <c r="C1126" s="0" t="s">
        <v>21</v>
      </c>
      <c r="D1126" s="0" t="s">
        <v>1437</v>
      </c>
      <c r="E1126" s="0" t="n">
        <v>1773</v>
      </c>
      <c r="G1126" s="0" t="s">
        <v>766</v>
      </c>
      <c r="H1126" s="0" t="s">
        <v>83</v>
      </c>
      <c r="I1126" s="0" t="n">
        <v>0</v>
      </c>
      <c r="J1126" s="0" t="n">
        <v>10</v>
      </c>
      <c r="K1126" s="0" t="n">
        <v>0</v>
      </c>
      <c r="L1126" s="0" t="n">
        <v>120</v>
      </c>
    </row>
    <row r="1127" customFormat="false" ht="12.8" hidden="false" customHeight="true" outlineLevel="0" collapsed="false">
      <c r="A1127" s="0" t="s">
        <v>176</v>
      </c>
      <c r="B1127" s="0" t="s">
        <v>177</v>
      </c>
      <c r="C1127" s="0" t="s">
        <v>21</v>
      </c>
      <c r="D1127" s="0" t="s">
        <v>1488</v>
      </c>
      <c r="E1127" s="0" t="n">
        <v>1773</v>
      </c>
      <c r="G1127" s="0" t="s">
        <v>1489</v>
      </c>
      <c r="I1127" s="0" t="n">
        <v>0</v>
      </c>
      <c r="J1127" s="0" t="n">
        <v>6</v>
      </c>
      <c r="K1127" s="0" t="n">
        <v>0</v>
      </c>
      <c r="L1127" s="0" t="n">
        <v>72</v>
      </c>
    </row>
    <row r="1128" customFormat="false" ht="12.8" hidden="false" customHeight="true" outlineLevel="0" collapsed="false">
      <c r="A1128" s="0" t="s">
        <v>176</v>
      </c>
      <c r="B1128" s="0" t="s">
        <v>177</v>
      </c>
      <c r="C1128" s="0" t="s">
        <v>21</v>
      </c>
      <c r="D1128" s="0" t="s">
        <v>178</v>
      </c>
      <c r="E1128" s="0" t="n">
        <v>1773</v>
      </c>
      <c r="G1128" s="0" t="s">
        <v>1206</v>
      </c>
      <c r="H1128" s="0" t="s">
        <v>966</v>
      </c>
      <c r="L1128" s="0" t="n">
        <v>0</v>
      </c>
    </row>
    <row r="1129" customFormat="false" ht="12.8" hidden="false" customHeight="true" outlineLevel="0" collapsed="false">
      <c r="A1129" s="0" t="s">
        <v>176</v>
      </c>
      <c r="B1129" s="0" t="s">
        <v>177</v>
      </c>
      <c r="C1129" s="0" t="s">
        <v>21</v>
      </c>
      <c r="D1129" s="0" t="s">
        <v>178</v>
      </c>
      <c r="E1129" s="0" t="n">
        <v>1773</v>
      </c>
      <c r="G1129" s="0" t="s">
        <v>1169</v>
      </c>
      <c r="H1129" s="0" t="s">
        <v>96</v>
      </c>
      <c r="L1129" s="0" t="n">
        <v>0</v>
      </c>
    </row>
    <row r="1130" customFormat="false" ht="12.8" hidden="false" customHeight="true" outlineLevel="0" collapsed="false">
      <c r="A1130" s="0" t="s">
        <v>146</v>
      </c>
      <c r="B1130" s="0" t="s">
        <v>147</v>
      </c>
      <c r="C1130" s="0" t="s">
        <v>21</v>
      </c>
      <c r="D1130" s="0" t="s">
        <v>178</v>
      </c>
      <c r="E1130" s="0" t="n">
        <v>1773</v>
      </c>
      <c r="G1130" s="0" t="s">
        <v>1490</v>
      </c>
      <c r="I1130" s="0" t="n">
        <v>3</v>
      </c>
      <c r="J1130" s="0" t="n">
        <v>18</v>
      </c>
      <c r="K1130" s="0" t="n">
        <v>0</v>
      </c>
      <c r="L1130" s="0" t="n">
        <v>936</v>
      </c>
    </row>
    <row r="1131" customFormat="false" ht="12.8" hidden="false" customHeight="true" outlineLevel="0" collapsed="false">
      <c r="A1131" s="0" t="s">
        <v>146</v>
      </c>
      <c r="B1131" s="0" t="s">
        <v>147</v>
      </c>
      <c r="C1131" s="0" t="s">
        <v>21</v>
      </c>
      <c r="D1131" s="0" t="s">
        <v>39</v>
      </c>
      <c r="E1131" s="0" t="n">
        <v>1772</v>
      </c>
      <c r="G1131" s="0" t="s">
        <v>1212</v>
      </c>
      <c r="I1131" s="0" t="n">
        <v>0</v>
      </c>
      <c r="J1131" s="0" t="n">
        <v>9</v>
      </c>
      <c r="K1131" s="0" t="n">
        <v>0</v>
      </c>
      <c r="L1131" s="0" t="n">
        <v>108</v>
      </c>
    </row>
    <row r="1132" customFormat="false" ht="12.8" hidden="false" customHeight="true" outlineLevel="0" collapsed="false">
      <c r="A1132" s="0" t="s">
        <v>146</v>
      </c>
      <c r="B1132" s="0" t="s">
        <v>147</v>
      </c>
      <c r="C1132" s="0" t="s">
        <v>21</v>
      </c>
      <c r="D1132" s="0" t="s">
        <v>1491</v>
      </c>
      <c r="E1132" s="0" t="n">
        <v>1772</v>
      </c>
      <c r="G1132" s="0" t="s">
        <v>627</v>
      </c>
      <c r="I1132" s="0" t="n">
        <v>0</v>
      </c>
      <c r="J1132" s="0" t="n">
        <v>4</v>
      </c>
      <c r="K1132" s="0" t="n">
        <v>0</v>
      </c>
      <c r="L1132" s="0" t="n">
        <v>48</v>
      </c>
    </row>
    <row r="1133" customFormat="false" ht="12.8" hidden="false" customHeight="true" outlineLevel="0" collapsed="false">
      <c r="A1133" s="0" t="s">
        <v>146</v>
      </c>
      <c r="B1133" s="0" t="s">
        <v>147</v>
      </c>
      <c r="C1133" s="0" t="s">
        <v>21</v>
      </c>
      <c r="D1133" s="0" t="s">
        <v>720</v>
      </c>
      <c r="E1133" s="0" t="n">
        <v>1772</v>
      </c>
      <c r="G1133" s="0" t="s">
        <v>1492</v>
      </c>
      <c r="H1133" s="0" t="s">
        <v>84</v>
      </c>
      <c r="I1133" s="0" t="n">
        <v>0</v>
      </c>
      <c r="J1133" s="0" t="n">
        <v>7</v>
      </c>
      <c r="K1133" s="0" t="n">
        <v>6</v>
      </c>
      <c r="L1133" s="0" t="n">
        <v>90</v>
      </c>
    </row>
    <row r="1134" customFormat="false" ht="12.8" hidden="false" customHeight="true" outlineLevel="0" collapsed="false">
      <c r="A1134" s="0" t="s">
        <v>146</v>
      </c>
      <c r="B1134" s="0" t="s">
        <v>147</v>
      </c>
      <c r="C1134" s="0" t="s">
        <v>21</v>
      </c>
      <c r="D1134" s="0" t="s">
        <v>720</v>
      </c>
      <c r="E1134" s="0" t="n">
        <v>1772</v>
      </c>
      <c r="G1134" s="0" t="s">
        <v>1493</v>
      </c>
      <c r="I1134" s="0" t="n">
        <v>0</v>
      </c>
      <c r="J1134" s="0" t="n">
        <v>1</v>
      </c>
      <c r="K1134" s="0" t="n">
        <v>0</v>
      </c>
      <c r="L1134" s="0" t="n">
        <v>12</v>
      </c>
    </row>
    <row r="1135" customFormat="false" ht="12.8" hidden="false" customHeight="true" outlineLevel="0" collapsed="false">
      <c r="A1135" s="0" t="s">
        <v>146</v>
      </c>
      <c r="B1135" s="0" t="s">
        <v>147</v>
      </c>
      <c r="C1135" s="0" t="s">
        <v>21</v>
      </c>
      <c r="D1135" s="0" t="s">
        <v>644</v>
      </c>
      <c r="E1135" s="0" t="n">
        <v>1772</v>
      </c>
      <c r="G1135" s="0" t="s">
        <v>414</v>
      </c>
      <c r="I1135" s="0" t="n">
        <v>0</v>
      </c>
      <c r="J1135" s="0" t="n">
        <v>4</v>
      </c>
      <c r="K1135" s="0" t="n">
        <v>6</v>
      </c>
      <c r="L1135" s="0" t="n">
        <v>54</v>
      </c>
    </row>
    <row r="1136" customFormat="false" ht="12.8" hidden="false" customHeight="true" outlineLevel="0" collapsed="false">
      <c r="A1136" s="0" t="s">
        <v>146</v>
      </c>
      <c r="B1136" s="0" t="s">
        <v>147</v>
      </c>
      <c r="C1136" s="0" t="s">
        <v>21</v>
      </c>
      <c r="D1136" s="0" t="s">
        <v>644</v>
      </c>
      <c r="E1136" s="0" t="n">
        <v>1772</v>
      </c>
      <c r="G1136" s="0" t="s">
        <v>1362</v>
      </c>
      <c r="H1136" s="0" t="s">
        <v>84</v>
      </c>
      <c r="I1136" s="0" t="n">
        <v>0</v>
      </c>
      <c r="J1136" s="0" t="n">
        <v>4</v>
      </c>
      <c r="K1136" s="0" t="n">
        <v>6</v>
      </c>
      <c r="L1136" s="0" t="n">
        <v>54</v>
      </c>
    </row>
    <row r="1137" customFormat="false" ht="12.8" hidden="false" customHeight="true" outlineLevel="0" collapsed="false">
      <c r="A1137" s="0" t="s">
        <v>146</v>
      </c>
      <c r="B1137" s="0" t="s">
        <v>147</v>
      </c>
      <c r="C1137" s="0" t="s">
        <v>21</v>
      </c>
      <c r="D1137" s="0" t="s">
        <v>644</v>
      </c>
      <c r="E1137" s="0" t="n">
        <v>1772</v>
      </c>
      <c r="G1137" s="0" t="s">
        <v>1494</v>
      </c>
      <c r="I1137" s="0" t="n">
        <v>0</v>
      </c>
      <c r="J1137" s="0" t="n">
        <v>3</v>
      </c>
      <c r="K1137" s="0" t="n">
        <v>0</v>
      </c>
      <c r="L1137" s="0" t="n">
        <v>36</v>
      </c>
    </row>
    <row r="1138" customFormat="false" ht="12.8" hidden="false" customHeight="true" outlineLevel="0" collapsed="false">
      <c r="A1138" s="0" t="s">
        <v>146</v>
      </c>
      <c r="B1138" s="0" t="s">
        <v>147</v>
      </c>
      <c r="C1138" s="0" t="s">
        <v>21</v>
      </c>
      <c r="D1138" s="0" t="s">
        <v>287</v>
      </c>
      <c r="E1138" s="0" t="n">
        <v>1772</v>
      </c>
      <c r="G1138" s="0" t="s">
        <v>1060</v>
      </c>
      <c r="H1138" s="0" t="s">
        <v>254</v>
      </c>
      <c r="I1138" s="0" t="n">
        <v>0</v>
      </c>
      <c r="J1138" s="0" t="n">
        <v>6</v>
      </c>
      <c r="K1138" s="0" t="n">
        <v>0</v>
      </c>
      <c r="L1138" s="0" t="n">
        <v>72</v>
      </c>
    </row>
    <row r="1139" customFormat="false" ht="12.8" hidden="false" customHeight="true" outlineLevel="0" collapsed="false">
      <c r="A1139" s="0" t="s">
        <v>146</v>
      </c>
      <c r="B1139" s="0" t="s">
        <v>147</v>
      </c>
      <c r="C1139" s="0" t="s">
        <v>21</v>
      </c>
      <c r="D1139" s="0" t="s">
        <v>287</v>
      </c>
      <c r="E1139" s="0" t="n">
        <v>1772</v>
      </c>
      <c r="G1139" s="0" t="s">
        <v>1495</v>
      </c>
      <c r="H1139" s="0" t="s">
        <v>122</v>
      </c>
      <c r="I1139" s="0" t="n">
        <v>0</v>
      </c>
      <c r="J1139" s="0" t="n">
        <v>5</v>
      </c>
      <c r="K1139" s="0" t="n">
        <v>3</v>
      </c>
      <c r="L1139" s="0" t="n">
        <v>63</v>
      </c>
    </row>
    <row r="1140" customFormat="false" ht="12.8" hidden="false" customHeight="true" outlineLevel="0" collapsed="false">
      <c r="A1140" s="0" t="s">
        <v>146</v>
      </c>
      <c r="B1140" s="0" t="s">
        <v>147</v>
      </c>
      <c r="C1140" s="0" t="s">
        <v>21</v>
      </c>
      <c r="D1140" s="0" t="s">
        <v>287</v>
      </c>
      <c r="E1140" s="0" t="n">
        <v>1772</v>
      </c>
      <c r="G1140" s="0" t="s">
        <v>698</v>
      </c>
      <c r="I1140" s="0" t="n">
        <v>0</v>
      </c>
      <c r="J1140" s="0" t="n">
        <v>2</v>
      </c>
      <c r="K1140" s="0" t="n">
        <v>0</v>
      </c>
      <c r="L1140" s="0" t="n">
        <v>24</v>
      </c>
    </row>
    <row r="1141" customFormat="false" ht="12.8" hidden="false" customHeight="true" outlineLevel="0" collapsed="false">
      <c r="A1141" s="0" t="s">
        <v>146</v>
      </c>
      <c r="B1141" s="0" t="s">
        <v>147</v>
      </c>
      <c r="C1141" s="0" t="s">
        <v>21</v>
      </c>
      <c r="D1141" s="0" t="s">
        <v>287</v>
      </c>
      <c r="E1141" s="0" t="n">
        <v>1772</v>
      </c>
      <c r="G1141" s="0" t="s">
        <v>822</v>
      </c>
      <c r="I1141" s="0" t="n">
        <v>0</v>
      </c>
      <c r="J1141" s="0" t="n">
        <v>3</v>
      </c>
      <c r="K1141" s="0" t="n">
        <v>0</v>
      </c>
      <c r="L1141" s="0" t="n">
        <v>36</v>
      </c>
    </row>
    <row r="1142" customFormat="false" ht="12.8" hidden="false" customHeight="true" outlineLevel="0" collapsed="false">
      <c r="A1142" s="0" t="s">
        <v>146</v>
      </c>
      <c r="B1142" s="0" t="s">
        <v>147</v>
      </c>
      <c r="C1142" s="0" t="s">
        <v>21</v>
      </c>
      <c r="D1142" s="0" t="s">
        <v>77</v>
      </c>
      <c r="E1142" s="0" t="n">
        <v>1772</v>
      </c>
      <c r="G1142" s="0" t="s">
        <v>609</v>
      </c>
      <c r="I1142" s="0" t="n">
        <v>0</v>
      </c>
      <c r="J1142" s="0" t="n">
        <v>1</v>
      </c>
      <c r="K1142" s="0" t="n">
        <v>0</v>
      </c>
      <c r="L1142" s="0" t="n">
        <v>12</v>
      </c>
    </row>
    <row r="1143" customFormat="false" ht="12.8" hidden="false" customHeight="true" outlineLevel="0" collapsed="false">
      <c r="A1143" s="0" t="s">
        <v>146</v>
      </c>
      <c r="B1143" s="0" t="s">
        <v>147</v>
      </c>
      <c r="C1143" s="0" t="s">
        <v>21</v>
      </c>
      <c r="D1143" s="0" t="s">
        <v>77</v>
      </c>
      <c r="E1143" s="0" t="n">
        <v>1772</v>
      </c>
      <c r="G1143" s="0" t="s">
        <v>1212</v>
      </c>
      <c r="H1143" s="0" t="s">
        <v>84</v>
      </c>
      <c r="I1143" s="0" t="n">
        <v>0</v>
      </c>
      <c r="J1143" s="0" t="n">
        <v>9</v>
      </c>
      <c r="K1143" s="0" t="n">
        <v>0</v>
      </c>
      <c r="L1143" s="0" t="n">
        <v>108</v>
      </c>
    </row>
    <row r="1144" customFormat="false" ht="12.8" hidden="false" customHeight="true" outlineLevel="0" collapsed="false">
      <c r="A1144" s="0" t="s">
        <v>146</v>
      </c>
      <c r="B1144" s="0" t="s">
        <v>147</v>
      </c>
      <c r="C1144" s="0" t="s">
        <v>21</v>
      </c>
      <c r="D1144" s="0" t="s">
        <v>635</v>
      </c>
      <c r="E1144" s="0" t="n">
        <v>1772</v>
      </c>
      <c r="G1144" s="0" t="s">
        <v>919</v>
      </c>
      <c r="I1144" s="0" t="n">
        <v>0</v>
      </c>
      <c r="J1144" s="0" t="n">
        <v>4</v>
      </c>
      <c r="K1144" s="0" t="n">
        <v>0</v>
      </c>
      <c r="L1144" s="0" t="n">
        <v>48</v>
      </c>
    </row>
    <row r="1145" customFormat="false" ht="12.8" hidden="false" customHeight="true" outlineLevel="0" collapsed="false">
      <c r="A1145" s="0" t="s">
        <v>146</v>
      </c>
      <c r="B1145" s="0" t="s">
        <v>147</v>
      </c>
      <c r="C1145" s="0" t="s">
        <v>21</v>
      </c>
      <c r="D1145" s="0" t="s">
        <v>635</v>
      </c>
      <c r="E1145" s="0" t="n">
        <v>1772</v>
      </c>
      <c r="G1145" s="0" t="s">
        <v>1496</v>
      </c>
      <c r="I1145" s="0" t="n">
        <v>0</v>
      </c>
      <c r="J1145" s="0" t="n">
        <v>6</v>
      </c>
      <c r="K1145" s="0" t="n">
        <v>0</v>
      </c>
      <c r="L1145" s="0" t="n">
        <v>72</v>
      </c>
    </row>
    <row r="1146" customFormat="false" ht="12.8" hidden="false" customHeight="true" outlineLevel="0" collapsed="false">
      <c r="A1146" s="0" t="s">
        <v>146</v>
      </c>
      <c r="B1146" s="0" t="s">
        <v>147</v>
      </c>
      <c r="C1146" s="0" t="s">
        <v>21</v>
      </c>
      <c r="D1146" s="0" t="s">
        <v>635</v>
      </c>
      <c r="E1146" s="0" t="n">
        <v>1772</v>
      </c>
      <c r="G1146" s="0" t="s">
        <v>787</v>
      </c>
      <c r="I1146" s="0" t="n">
        <v>0</v>
      </c>
      <c r="J1146" s="0" t="n">
        <v>1</v>
      </c>
      <c r="K1146" s="0" t="n">
        <v>6</v>
      </c>
      <c r="L1146" s="0" t="n">
        <v>18</v>
      </c>
    </row>
    <row r="1147" customFormat="false" ht="12.8" hidden="false" customHeight="true" outlineLevel="0" collapsed="false">
      <c r="A1147" s="0" t="s">
        <v>146</v>
      </c>
      <c r="B1147" s="0" t="s">
        <v>147</v>
      </c>
      <c r="C1147" s="0" t="s">
        <v>21</v>
      </c>
      <c r="D1147" s="0" t="s">
        <v>876</v>
      </c>
      <c r="E1147" s="0" t="n">
        <v>1773</v>
      </c>
      <c r="G1147" s="0" t="s">
        <v>1497</v>
      </c>
      <c r="I1147" s="0" t="n">
        <v>0</v>
      </c>
      <c r="J1147" s="0" t="n">
        <v>3</v>
      </c>
      <c r="K1147" s="0" t="n">
        <v>0</v>
      </c>
      <c r="L1147" s="0" t="n">
        <v>36</v>
      </c>
    </row>
    <row r="1148" customFormat="false" ht="12.8" hidden="false" customHeight="true" outlineLevel="0" collapsed="false">
      <c r="A1148" s="0" t="s">
        <v>146</v>
      </c>
      <c r="B1148" s="0" t="s">
        <v>147</v>
      </c>
      <c r="C1148" s="0" t="s">
        <v>21</v>
      </c>
      <c r="D1148" s="0" t="s">
        <v>1310</v>
      </c>
      <c r="E1148" s="0" t="n">
        <v>1773</v>
      </c>
      <c r="G1148" s="0" t="s">
        <v>1498</v>
      </c>
      <c r="H1148" s="0" t="s">
        <v>84</v>
      </c>
      <c r="I1148" s="0" t="n">
        <v>0</v>
      </c>
      <c r="J1148" s="0" t="n">
        <v>6</v>
      </c>
      <c r="K1148" s="0" t="n">
        <v>0</v>
      </c>
      <c r="L1148" s="0" t="n">
        <v>72</v>
      </c>
    </row>
    <row r="1149" customFormat="false" ht="12.8" hidden="false" customHeight="true" outlineLevel="0" collapsed="false">
      <c r="A1149" s="0" t="s">
        <v>146</v>
      </c>
      <c r="B1149" s="0" t="s">
        <v>147</v>
      </c>
      <c r="C1149" s="0" t="s">
        <v>21</v>
      </c>
      <c r="D1149" s="0" t="s">
        <v>1310</v>
      </c>
      <c r="E1149" s="0" t="n">
        <v>1773</v>
      </c>
      <c r="G1149" s="0" t="s">
        <v>1499</v>
      </c>
      <c r="I1149" s="0" t="n">
        <v>0</v>
      </c>
      <c r="J1149" s="0" t="n">
        <v>3</v>
      </c>
      <c r="K1149" s="0" t="n">
        <v>0</v>
      </c>
      <c r="L1149" s="0" t="n">
        <v>36</v>
      </c>
    </row>
    <row r="1150" customFormat="false" ht="12.8" hidden="false" customHeight="true" outlineLevel="0" collapsed="false">
      <c r="A1150" s="0" t="s">
        <v>146</v>
      </c>
      <c r="B1150" s="0" t="s">
        <v>147</v>
      </c>
      <c r="C1150" s="0" t="s">
        <v>21</v>
      </c>
      <c r="D1150" s="0" t="s">
        <v>1500</v>
      </c>
      <c r="E1150" s="0" t="n">
        <v>1773</v>
      </c>
      <c r="G1150" s="0" t="s">
        <v>132</v>
      </c>
      <c r="I1150" s="0" t="n">
        <v>0</v>
      </c>
      <c r="J1150" s="0" t="n">
        <v>4</v>
      </c>
      <c r="K1150" s="0" t="n">
        <v>0</v>
      </c>
      <c r="L1150" s="0" t="n">
        <v>48</v>
      </c>
    </row>
    <row r="1151" customFormat="false" ht="12.8" hidden="false" customHeight="true" outlineLevel="0" collapsed="false">
      <c r="A1151" s="0" t="s">
        <v>146</v>
      </c>
      <c r="B1151" s="0" t="s">
        <v>147</v>
      </c>
      <c r="C1151" s="0" t="s">
        <v>21</v>
      </c>
      <c r="D1151" s="0" t="s">
        <v>1500</v>
      </c>
      <c r="E1151" s="0" t="n">
        <v>1773</v>
      </c>
      <c r="G1151" s="0" t="s">
        <v>1501</v>
      </c>
      <c r="I1151" s="0" t="n">
        <v>0</v>
      </c>
      <c r="J1151" s="0" t="n">
        <v>16</v>
      </c>
      <c r="K1151" s="0" t="n">
        <v>0</v>
      </c>
      <c r="L1151" s="0" t="n">
        <v>192</v>
      </c>
    </row>
    <row r="1152" customFormat="false" ht="12.8" hidden="false" customHeight="true" outlineLevel="0" collapsed="false">
      <c r="A1152" s="0" t="s">
        <v>146</v>
      </c>
      <c r="B1152" s="0" t="s">
        <v>147</v>
      </c>
      <c r="C1152" s="0" t="s">
        <v>21</v>
      </c>
      <c r="D1152" s="0" t="s">
        <v>1502</v>
      </c>
      <c r="E1152" s="0" t="n">
        <v>1773</v>
      </c>
      <c r="G1152" s="0" t="s">
        <v>1296</v>
      </c>
      <c r="I1152" s="0" t="n">
        <v>0</v>
      </c>
      <c r="J1152" s="0" t="n">
        <v>1</v>
      </c>
      <c r="K1152" s="0" t="n">
        <v>0</v>
      </c>
      <c r="L1152" s="0" t="n">
        <v>12</v>
      </c>
    </row>
    <row r="1153" customFormat="false" ht="12.8" hidden="false" customHeight="true" outlineLevel="0" collapsed="false">
      <c r="A1153" s="0" t="s">
        <v>146</v>
      </c>
      <c r="B1153" s="0" t="s">
        <v>147</v>
      </c>
      <c r="C1153" s="0" t="s">
        <v>21</v>
      </c>
      <c r="D1153" s="0" t="s">
        <v>139</v>
      </c>
      <c r="E1153" s="0" t="n">
        <v>1773</v>
      </c>
      <c r="G1153" s="0" t="s">
        <v>609</v>
      </c>
      <c r="I1153" s="0" t="n">
        <v>0</v>
      </c>
      <c r="J1153" s="0" t="n">
        <v>1</v>
      </c>
      <c r="K1153" s="0" t="n">
        <v>0</v>
      </c>
      <c r="L1153" s="0" t="n">
        <v>12</v>
      </c>
    </row>
    <row r="1154" customFormat="false" ht="12.8" hidden="false" customHeight="true" outlineLevel="0" collapsed="false">
      <c r="A1154" s="0" t="s">
        <v>146</v>
      </c>
      <c r="B1154" s="0" t="s">
        <v>147</v>
      </c>
      <c r="C1154" s="0" t="s">
        <v>21</v>
      </c>
      <c r="D1154" s="0" t="s">
        <v>531</v>
      </c>
      <c r="E1154" s="0" t="n">
        <v>1773</v>
      </c>
      <c r="G1154" s="0" t="s">
        <v>1212</v>
      </c>
      <c r="H1154" s="0" t="s">
        <v>83</v>
      </c>
      <c r="I1154" s="0" t="n">
        <v>0</v>
      </c>
      <c r="J1154" s="0" t="n">
        <v>7</v>
      </c>
      <c r="K1154" s="0" t="n">
        <v>6</v>
      </c>
      <c r="L1154" s="0" t="n">
        <v>90</v>
      </c>
    </row>
    <row r="1155" customFormat="false" ht="12.8" hidden="false" customHeight="true" outlineLevel="0" collapsed="false">
      <c r="A1155" s="0" t="s">
        <v>146</v>
      </c>
      <c r="B1155" s="0" t="s">
        <v>147</v>
      </c>
      <c r="C1155" s="0" t="s">
        <v>21</v>
      </c>
      <c r="D1155" s="0" t="s">
        <v>172</v>
      </c>
      <c r="E1155" s="0" t="n">
        <v>1774</v>
      </c>
      <c r="G1155" s="0" t="s">
        <v>1503</v>
      </c>
      <c r="H1155" s="0" t="s">
        <v>84</v>
      </c>
      <c r="I1155" s="0" t="n">
        <v>0</v>
      </c>
      <c r="J1155" s="0" t="n">
        <v>9</v>
      </c>
      <c r="K1155" s="0" t="n">
        <v>0</v>
      </c>
      <c r="L1155" s="0" t="n">
        <v>108</v>
      </c>
    </row>
    <row r="1156" customFormat="false" ht="12.8" hidden="false" customHeight="true" outlineLevel="0" collapsed="false">
      <c r="A1156" s="0" t="s">
        <v>146</v>
      </c>
      <c r="B1156" s="0" t="s">
        <v>147</v>
      </c>
      <c r="C1156" s="0" t="s">
        <v>21</v>
      </c>
      <c r="D1156" s="0" t="s">
        <v>148</v>
      </c>
      <c r="E1156" s="0" t="n">
        <v>1774</v>
      </c>
      <c r="G1156" s="0" t="s">
        <v>1504</v>
      </c>
      <c r="L1156" s="0" t="n">
        <v>0</v>
      </c>
    </row>
    <row r="1157" customFormat="false" ht="12.8" hidden="false" customHeight="true" outlineLevel="0" collapsed="false">
      <c r="A1157" s="0" t="s">
        <v>111</v>
      </c>
      <c r="B1157" s="0" t="s">
        <v>112</v>
      </c>
      <c r="C1157" s="0" t="s">
        <v>21</v>
      </c>
      <c r="D1157" s="0" t="s">
        <v>899</v>
      </c>
      <c r="E1157" s="0" t="n">
        <v>1772</v>
      </c>
      <c r="G1157" s="0" t="s">
        <v>1505</v>
      </c>
      <c r="I1157" s="0" t="n">
        <v>0</v>
      </c>
      <c r="J1157" s="0" t="n">
        <v>5</v>
      </c>
      <c r="K1157" s="0" t="n">
        <v>6</v>
      </c>
      <c r="L1157" s="0" t="n">
        <v>66</v>
      </c>
    </row>
    <row r="1158" customFormat="false" ht="12.8" hidden="false" customHeight="true" outlineLevel="0" collapsed="false">
      <c r="A1158" s="0" t="s">
        <v>111</v>
      </c>
      <c r="B1158" s="0" t="s">
        <v>112</v>
      </c>
      <c r="C1158" s="0" t="s">
        <v>21</v>
      </c>
      <c r="D1158" s="0" t="s">
        <v>899</v>
      </c>
      <c r="E1158" s="0" t="n">
        <v>1772</v>
      </c>
      <c r="G1158" s="0" t="s">
        <v>1506</v>
      </c>
      <c r="I1158" s="0" t="n">
        <v>0</v>
      </c>
      <c r="J1158" s="0" t="n">
        <v>4</v>
      </c>
      <c r="K1158" s="0" t="n">
        <v>0</v>
      </c>
      <c r="L1158" s="0" t="n">
        <v>48</v>
      </c>
    </row>
    <row r="1159" customFormat="false" ht="12.8" hidden="false" customHeight="true" outlineLevel="0" collapsed="false">
      <c r="A1159" s="0" t="s">
        <v>111</v>
      </c>
      <c r="B1159" s="0" t="s">
        <v>112</v>
      </c>
      <c r="C1159" s="0" t="s">
        <v>21</v>
      </c>
      <c r="D1159" s="0" t="s">
        <v>899</v>
      </c>
      <c r="E1159" s="0" t="n">
        <v>1772</v>
      </c>
      <c r="G1159" s="0" t="s">
        <v>1507</v>
      </c>
      <c r="H1159" s="0" t="s">
        <v>228</v>
      </c>
      <c r="I1159" s="0" t="n">
        <v>0</v>
      </c>
      <c r="J1159" s="0" t="n">
        <v>10</v>
      </c>
      <c r="K1159" s="0" t="s">
        <v>1508</v>
      </c>
      <c r="L1159" s="0" t="s">
        <v>1028</v>
      </c>
    </row>
    <row r="1160" customFormat="false" ht="12.8" hidden="false" customHeight="true" outlineLevel="0" collapsed="false">
      <c r="A1160" s="0" t="s">
        <v>111</v>
      </c>
      <c r="B1160" s="0" t="s">
        <v>112</v>
      </c>
      <c r="C1160" s="0" t="s">
        <v>21</v>
      </c>
      <c r="D1160" s="0" t="s">
        <v>899</v>
      </c>
      <c r="E1160" s="0" t="n">
        <v>1772</v>
      </c>
      <c r="G1160" s="0" t="s">
        <v>1212</v>
      </c>
      <c r="H1160" s="0" t="s">
        <v>359</v>
      </c>
      <c r="I1160" s="0" t="n">
        <v>0</v>
      </c>
      <c r="J1160" s="0" t="n">
        <v>8</v>
      </c>
      <c r="K1160" s="0" t="n">
        <v>3</v>
      </c>
      <c r="L1160" s="0" t="n">
        <v>99</v>
      </c>
    </row>
    <row r="1161" customFormat="false" ht="12.8" hidden="false" customHeight="true" outlineLevel="0" collapsed="false">
      <c r="A1161" s="0" t="s">
        <v>111</v>
      </c>
      <c r="B1161" s="0" t="s">
        <v>112</v>
      </c>
      <c r="C1161" s="0" t="s">
        <v>21</v>
      </c>
      <c r="D1161" s="0" t="s">
        <v>927</v>
      </c>
      <c r="E1161" s="0" t="n">
        <v>1772</v>
      </c>
      <c r="G1161" s="0" t="s">
        <v>1492</v>
      </c>
      <c r="H1161" s="0" t="s">
        <v>359</v>
      </c>
      <c r="I1161" s="0" t="n">
        <v>0</v>
      </c>
      <c r="J1161" s="0" t="n">
        <v>6</v>
      </c>
      <c r="K1161" s="0" t="n">
        <v>10</v>
      </c>
      <c r="L1161" s="0" t="n">
        <v>82</v>
      </c>
    </row>
    <row r="1162" customFormat="false" ht="12.8" hidden="false" customHeight="true" outlineLevel="0" collapsed="false">
      <c r="A1162" s="0" t="s">
        <v>111</v>
      </c>
      <c r="B1162" s="0" t="s">
        <v>112</v>
      </c>
      <c r="C1162" s="0" t="s">
        <v>21</v>
      </c>
      <c r="D1162" s="0" t="s">
        <v>585</v>
      </c>
      <c r="E1162" s="0" t="n">
        <v>1772</v>
      </c>
      <c r="F1162" s="0" t="s">
        <v>1509</v>
      </c>
      <c r="G1162" s="0" t="s">
        <v>1510</v>
      </c>
      <c r="I1162" s="0" t="n">
        <v>0</v>
      </c>
      <c r="J1162" s="0" t="n">
        <v>3</v>
      </c>
      <c r="K1162" s="0" t="n">
        <v>0</v>
      </c>
      <c r="L1162" s="0" t="n">
        <v>36</v>
      </c>
    </row>
    <row r="1163" customFormat="false" ht="12.8" hidden="false" customHeight="true" outlineLevel="0" collapsed="false">
      <c r="A1163" s="0" t="s">
        <v>111</v>
      </c>
      <c r="B1163" s="0" t="s">
        <v>112</v>
      </c>
      <c r="C1163" s="0" t="s">
        <v>21</v>
      </c>
      <c r="D1163" s="0" t="s">
        <v>524</v>
      </c>
      <c r="E1163" s="0" t="n">
        <v>1772</v>
      </c>
      <c r="F1163" s="0" t="s">
        <v>1511</v>
      </c>
      <c r="G1163" s="0" t="s">
        <v>1512</v>
      </c>
      <c r="I1163" s="0" t="n">
        <v>0</v>
      </c>
      <c r="J1163" s="0" t="n">
        <v>2</v>
      </c>
      <c r="K1163" s="0" t="n">
        <v>0</v>
      </c>
      <c r="L1163" s="0" t="n">
        <v>24</v>
      </c>
    </row>
    <row r="1164" customFormat="false" ht="12.8" hidden="false" customHeight="true" outlineLevel="0" collapsed="false">
      <c r="A1164" s="0" t="s">
        <v>111</v>
      </c>
      <c r="B1164" s="0" t="s">
        <v>112</v>
      </c>
      <c r="C1164" s="0" t="s">
        <v>21</v>
      </c>
      <c r="D1164" s="0" t="s">
        <v>1346</v>
      </c>
      <c r="E1164" s="0" t="n">
        <v>1772</v>
      </c>
      <c r="F1164" s="0" t="s">
        <v>1513</v>
      </c>
      <c r="G1164" s="0" t="s">
        <v>1211</v>
      </c>
      <c r="I1164" s="0" t="n">
        <v>0</v>
      </c>
      <c r="J1164" s="0" t="n">
        <v>2</v>
      </c>
      <c r="K1164" s="0" t="n">
        <v>0</v>
      </c>
      <c r="L1164" s="0" t="n">
        <v>24</v>
      </c>
    </row>
    <row r="1165" customFormat="false" ht="12.8" hidden="false" customHeight="true" outlineLevel="0" collapsed="false">
      <c r="A1165" s="0" t="s">
        <v>111</v>
      </c>
      <c r="B1165" s="0" t="s">
        <v>112</v>
      </c>
      <c r="C1165" s="0" t="s">
        <v>21</v>
      </c>
      <c r="D1165" s="0" t="s">
        <v>1514</v>
      </c>
      <c r="E1165" s="0" t="n">
        <v>1772</v>
      </c>
      <c r="G1165" s="0" t="s">
        <v>1515</v>
      </c>
      <c r="H1165" s="0" t="s">
        <v>359</v>
      </c>
      <c r="I1165" s="0" t="n">
        <v>0</v>
      </c>
      <c r="J1165" s="0" t="n">
        <v>8</v>
      </c>
      <c r="K1165" s="0" t="n">
        <v>3</v>
      </c>
      <c r="L1165" s="0" t="n">
        <v>99</v>
      </c>
    </row>
    <row r="1166" customFormat="false" ht="12.8" hidden="false" customHeight="true" outlineLevel="0" collapsed="false">
      <c r="A1166" s="0" t="s">
        <v>111</v>
      </c>
      <c r="B1166" s="0" t="s">
        <v>112</v>
      </c>
      <c r="C1166" s="0" t="s">
        <v>21</v>
      </c>
      <c r="D1166" s="0" t="s">
        <v>1514</v>
      </c>
      <c r="E1166" s="0" t="n">
        <v>1772</v>
      </c>
      <c r="G1166" s="0" t="s">
        <v>1516</v>
      </c>
      <c r="I1166" s="0" t="n">
        <v>0</v>
      </c>
      <c r="J1166" s="0" t="n">
        <v>4</v>
      </c>
      <c r="K1166" s="0" t="n">
        <v>6</v>
      </c>
      <c r="L1166" s="0" t="n">
        <v>54</v>
      </c>
    </row>
    <row r="1167" customFormat="false" ht="12.8" hidden="false" customHeight="true" outlineLevel="0" collapsed="false">
      <c r="A1167" s="0" t="s">
        <v>111</v>
      </c>
      <c r="B1167" s="0" t="s">
        <v>112</v>
      </c>
      <c r="C1167" s="0" t="s">
        <v>21</v>
      </c>
      <c r="D1167" s="0" t="s">
        <v>1514</v>
      </c>
      <c r="E1167" s="0" t="n">
        <v>1772</v>
      </c>
      <c r="G1167" s="0" t="s">
        <v>609</v>
      </c>
      <c r="I1167" s="0" t="n">
        <v>0</v>
      </c>
      <c r="J1167" s="0" t="n">
        <v>1</v>
      </c>
      <c r="K1167" s="0" t="n">
        <v>0</v>
      </c>
      <c r="L1167" s="0" t="n">
        <v>12</v>
      </c>
    </row>
    <row r="1168" customFormat="false" ht="12.8" hidden="false" customHeight="true" outlineLevel="0" collapsed="false">
      <c r="A1168" s="0" t="s">
        <v>111</v>
      </c>
      <c r="B1168" s="0" t="s">
        <v>112</v>
      </c>
      <c r="C1168" s="0" t="s">
        <v>21</v>
      </c>
      <c r="D1168" s="0" t="s">
        <v>1517</v>
      </c>
      <c r="E1168" s="0" t="n">
        <v>1772</v>
      </c>
      <c r="F1168" s="0" t="s">
        <v>1447</v>
      </c>
      <c r="G1168" s="0" t="s">
        <v>627</v>
      </c>
      <c r="I1168" s="0" t="n">
        <v>0</v>
      </c>
      <c r="J1168" s="0" t="n">
        <v>4</v>
      </c>
      <c r="K1168" s="0" t="n">
        <v>0</v>
      </c>
      <c r="L1168" s="0" t="n">
        <v>48</v>
      </c>
    </row>
    <row r="1169" customFormat="false" ht="12.8" hidden="false" customHeight="true" outlineLevel="0" collapsed="false">
      <c r="A1169" s="0" t="s">
        <v>111</v>
      </c>
      <c r="B1169" s="0" t="s">
        <v>112</v>
      </c>
      <c r="C1169" s="0" t="s">
        <v>21</v>
      </c>
      <c r="D1169" s="0" t="s">
        <v>1518</v>
      </c>
      <c r="E1169" s="0" t="n">
        <v>1772</v>
      </c>
      <c r="F1169" s="0" t="s">
        <v>40</v>
      </c>
      <c r="G1169" s="0" t="s">
        <v>605</v>
      </c>
      <c r="H1169" s="0" t="s">
        <v>359</v>
      </c>
      <c r="I1169" s="0" t="n">
        <v>0</v>
      </c>
      <c r="J1169" s="0" t="n">
        <v>11</v>
      </c>
      <c r="K1169" s="0" t="n">
        <v>0</v>
      </c>
      <c r="L1169" s="0" t="n">
        <v>132</v>
      </c>
    </row>
    <row r="1170" customFormat="false" ht="12.8" hidden="false" customHeight="true" outlineLevel="0" collapsed="false">
      <c r="A1170" s="0" t="s">
        <v>111</v>
      </c>
      <c r="B1170" s="0" t="s">
        <v>112</v>
      </c>
      <c r="C1170" s="0" t="s">
        <v>21</v>
      </c>
      <c r="D1170" s="0" t="s">
        <v>1518</v>
      </c>
      <c r="E1170" s="0" t="n">
        <v>1772</v>
      </c>
      <c r="F1170" s="0" t="s">
        <v>40</v>
      </c>
      <c r="G1170" s="0" t="s">
        <v>1519</v>
      </c>
      <c r="I1170" s="0" t="n">
        <v>0</v>
      </c>
      <c r="J1170" s="0" t="n">
        <v>2</v>
      </c>
      <c r="K1170" s="0" t="n">
        <v>6</v>
      </c>
      <c r="L1170" s="0" t="n">
        <v>30</v>
      </c>
    </row>
    <row r="1171" customFormat="false" ht="12.8" hidden="false" customHeight="true" outlineLevel="0" collapsed="false">
      <c r="A1171" s="0" t="s">
        <v>111</v>
      </c>
      <c r="B1171" s="0" t="s">
        <v>112</v>
      </c>
      <c r="C1171" s="0" t="s">
        <v>21</v>
      </c>
      <c r="D1171" s="0" t="s">
        <v>1518</v>
      </c>
      <c r="E1171" s="0" t="n">
        <v>1772</v>
      </c>
      <c r="F1171" s="0" t="s">
        <v>40</v>
      </c>
      <c r="G1171" s="0" t="s">
        <v>1520</v>
      </c>
      <c r="I1171" s="0" t="n">
        <v>0</v>
      </c>
      <c r="J1171" s="0" t="n">
        <v>2</v>
      </c>
      <c r="K1171" s="0" t="n">
        <v>6</v>
      </c>
      <c r="L1171" s="0" t="n">
        <v>30</v>
      </c>
    </row>
    <row r="1172" customFormat="false" ht="12.8" hidden="false" customHeight="true" outlineLevel="0" collapsed="false">
      <c r="A1172" s="0" t="s">
        <v>111</v>
      </c>
      <c r="B1172" s="0" t="s">
        <v>112</v>
      </c>
      <c r="C1172" s="0" t="s">
        <v>21</v>
      </c>
      <c r="D1172" s="0" t="s">
        <v>1518</v>
      </c>
      <c r="E1172" s="0" t="n">
        <v>1772</v>
      </c>
      <c r="G1172" s="0" t="s">
        <v>1521</v>
      </c>
      <c r="I1172" s="0" t="n">
        <v>0</v>
      </c>
      <c r="J1172" s="0" t="n">
        <v>4</v>
      </c>
      <c r="K1172" s="0" t="n">
        <v>0</v>
      </c>
      <c r="L1172" s="0" t="n">
        <v>48</v>
      </c>
    </row>
    <row r="1173" customFormat="false" ht="12.8" hidden="false" customHeight="true" outlineLevel="0" collapsed="false">
      <c r="A1173" s="0" t="s">
        <v>111</v>
      </c>
      <c r="B1173" s="0" t="s">
        <v>112</v>
      </c>
      <c r="C1173" s="0" t="s">
        <v>21</v>
      </c>
      <c r="D1173" s="0" t="s">
        <v>1522</v>
      </c>
      <c r="E1173" s="0" t="n">
        <v>1772</v>
      </c>
      <c r="G1173" s="0" t="s">
        <v>1523</v>
      </c>
      <c r="I1173" s="0" t="n">
        <v>0</v>
      </c>
      <c r="J1173" s="0" t="n">
        <v>2</v>
      </c>
      <c r="K1173" s="0" t="n">
        <v>6</v>
      </c>
      <c r="L1173" s="0" t="n">
        <v>30</v>
      </c>
    </row>
    <row r="1174" customFormat="false" ht="12.8" hidden="false" customHeight="true" outlineLevel="0" collapsed="false">
      <c r="A1174" s="0" t="s">
        <v>111</v>
      </c>
      <c r="B1174" s="0" t="s">
        <v>112</v>
      </c>
      <c r="C1174" s="0" t="s">
        <v>21</v>
      </c>
      <c r="D1174" s="0" t="s">
        <v>1522</v>
      </c>
      <c r="E1174" s="0" t="n">
        <v>1772</v>
      </c>
      <c r="G1174" s="0" t="s">
        <v>1524</v>
      </c>
      <c r="I1174" s="0" t="n">
        <v>0</v>
      </c>
      <c r="J1174" s="0" t="n">
        <v>5</v>
      </c>
      <c r="K1174" s="0" t="n">
        <v>0</v>
      </c>
      <c r="L1174" s="0" t="n">
        <v>60</v>
      </c>
    </row>
    <row r="1175" customFormat="false" ht="12.8" hidden="false" customHeight="true" outlineLevel="0" collapsed="false">
      <c r="A1175" s="0" t="s">
        <v>111</v>
      </c>
      <c r="B1175" s="0" t="s">
        <v>112</v>
      </c>
      <c r="C1175" s="0" t="s">
        <v>21</v>
      </c>
      <c r="D1175" s="0" t="s">
        <v>1525</v>
      </c>
      <c r="E1175" s="0" t="n">
        <v>1772</v>
      </c>
      <c r="F1175" s="0" t="s">
        <v>1526</v>
      </c>
      <c r="G1175" s="0" t="s">
        <v>939</v>
      </c>
      <c r="I1175" s="0" t="n">
        <v>1</v>
      </c>
      <c r="J1175" s="0" t="n">
        <v>0</v>
      </c>
      <c r="K1175" s="0" t="n">
        <v>0</v>
      </c>
      <c r="L1175" s="0" t="n">
        <v>240</v>
      </c>
    </row>
    <row r="1176" customFormat="false" ht="12.8" hidden="false" customHeight="true" outlineLevel="0" collapsed="false">
      <c r="A1176" s="0" t="s">
        <v>111</v>
      </c>
      <c r="B1176" s="0" t="s">
        <v>112</v>
      </c>
      <c r="C1176" s="0" t="s">
        <v>21</v>
      </c>
      <c r="D1176" s="0" t="s">
        <v>113</v>
      </c>
      <c r="E1176" s="0" t="n">
        <v>1772</v>
      </c>
      <c r="G1176" s="0" t="s">
        <v>1527</v>
      </c>
      <c r="I1176" s="0" t="n">
        <v>0</v>
      </c>
      <c r="J1176" s="0" t="n">
        <v>16</v>
      </c>
      <c r="K1176" s="0" t="n">
        <v>0</v>
      </c>
      <c r="L1176" s="0" t="n">
        <v>192</v>
      </c>
    </row>
    <row r="1177" customFormat="false" ht="12.8" hidden="false" customHeight="true" outlineLevel="0" collapsed="false">
      <c r="A1177" s="0" t="s">
        <v>111</v>
      </c>
      <c r="B1177" s="0" t="s">
        <v>112</v>
      </c>
      <c r="C1177" s="0" t="s">
        <v>21</v>
      </c>
      <c r="D1177" s="0" t="s">
        <v>113</v>
      </c>
      <c r="E1177" s="0" t="n">
        <v>1772</v>
      </c>
      <c r="G1177" s="0" t="s">
        <v>1528</v>
      </c>
      <c r="I1177" s="0" t="n">
        <v>0</v>
      </c>
      <c r="J1177" s="0" t="n">
        <v>5</v>
      </c>
      <c r="K1177" s="0" t="n">
        <v>0</v>
      </c>
      <c r="L1177" s="0" t="n">
        <v>60</v>
      </c>
    </row>
    <row r="1178" customFormat="false" ht="12.8" hidden="false" customHeight="true" outlineLevel="0" collapsed="false">
      <c r="A1178" s="0" t="s">
        <v>111</v>
      </c>
      <c r="B1178" s="0" t="s">
        <v>112</v>
      </c>
      <c r="C1178" s="0" t="s">
        <v>21</v>
      </c>
      <c r="D1178" s="0" t="s">
        <v>113</v>
      </c>
      <c r="E1178" s="0" t="n">
        <v>1772</v>
      </c>
      <c r="G1178" s="0" t="s">
        <v>1141</v>
      </c>
      <c r="I1178" s="0" t="n">
        <v>0</v>
      </c>
      <c r="J1178" s="0" t="n">
        <v>0</v>
      </c>
      <c r="K1178" s="0" t="n">
        <v>9</v>
      </c>
      <c r="L1178" s="0" t="n">
        <v>9</v>
      </c>
    </row>
    <row r="1179" customFormat="false" ht="12.8" hidden="false" customHeight="true" outlineLevel="0" collapsed="false">
      <c r="A1179" s="0" t="s">
        <v>111</v>
      </c>
      <c r="B1179" s="0" t="s">
        <v>112</v>
      </c>
      <c r="C1179" s="0" t="s">
        <v>21</v>
      </c>
      <c r="D1179" s="0" t="s">
        <v>113</v>
      </c>
      <c r="E1179" s="0" t="n">
        <v>1772</v>
      </c>
      <c r="G1179" s="0" t="s">
        <v>1529</v>
      </c>
      <c r="H1179" s="0" t="s">
        <v>84</v>
      </c>
      <c r="I1179" s="0" t="n">
        <v>0</v>
      </c>
      <c r="J1179" s="0" t="n">
        <v>6</v>
      </c>
      <c r="K1179" s="0" t="n">
        <v>0</v>
      </c>
      <c r="L1179" s="0" t="n">
        <v>72</v>
      </c>
    </row>
    <row r="1180" customFormat="false" ht="12.8" hidden="false" customHeight="true" outlineLevel="0" collapsed="false">
      <c r="A1180" s="0" t="s">
        <v>111</v>
      </c>
      <c r="B1180" s="0" t="s">
        <v>112</v>
      </c>
      <c r="C1180" s="0" t="s">
        <v>21</v>
      </c>
      <c r="D1180" s="0" t="s">
        <v>113</v>
      </c>
      <c r="E1180" s="0" t="n">
        <v>1772</v>
      </c>
      <c r="G1180" s="0" t="s">
        <v>1530</v>
      </c>
      <c r="H1180" s="0" t="s">
        <v>1150</v>
      </c>
      <c r="I1180" s="0" t="n">
        <v>0</v>
      </c>
      <c r="J1180" s="0" t="n">
        <v>0</v>
      </c>
      <c r="K1180" s="0" t="n">
        <v>10</v>
      </c>
      <c r="L1180" s="0" t="n">
        <v>10</v>
      </c>
    </row>
    <row r="1181" customFormat="false" ht="12.8" hidden="false" customHeight="true" outlineLevel="0" collapsed="false">
      <c r="A1181" s="0" t="s">
        <v>111</v>
      </c>
      <c r="B1181" s="0" t="s">
        <v>112</v>
      </c>
      <c r="C1181" s="0" t="s">
        <v>21</v>
      </c>
      <c r="D1181" s="0" t="s">
        <v>113</v>
      </c>
      <c r="E1181" s="0" t="n">
        <v>1772</v>
      </c>
      <c r="G1181" s="0" t="s">
        <v>1531</v>
      </c>
      <c r="I1181" s="0" t="n">
        <v>0</v>
      </c>
      <c r="J1181" s="0" t="n">
        <v>0</v>
      </c>
      <c r="K1181" s="0" t="n">
        <v>4</v>
      </c>
      <c r="L1181" s="0" t="n">
        <v>4</v>
      </c>
    </row>
    <row r="1182" customFormat="false" ht="12.8" hidden="false" customHeight="true" outlineLevel="0" collapsed="false">
      <c r="A1182" s="0" t="s">
        <v>111</v>
      </c>
      <c r="B1182" s="0" t="s">
        <v>112</v>
      </c>
      <c r="C1182" s="0" t="s">
        <v>21</v>
      </c>
      <c r="D1182" s="0" t="s">
        <v>113</v>
      </c>
      <c r="E1182" s="0" t="n">
        <v>1772</v>
      </c>
      <c r="G1182" s="0" t="s">
        <v>1495</v>
      </c>
      <c r="H1182" s="0" t="s">
        <v>122</v>
      </c>
      <c r="I1182" s="0" t="n">
        <v>0</v>
      </c>
      <c r="J1182" s="0" t="n">
        <v>5</v>
      </c>
      <c r="K1182" s="0" t="n">
        <v>3</v>
      </c>
      <c r="L1182" s="0" t="n">
        <v>63</v>
      </c>
    </row>
    <row r="1183" customFormat="false" ht="12.8" hidden="false" customHeight="true" outlineLevel="0" collapsed="false">
      <c r="A1183" s="0" t="s">
        <v>111</v>
      </c>
      <c r="B1183" s="0" t="s">
        <v>112</v>
      </c>
      <c r="C1183" s="0" t="s">
        <v>21</v>
      </c>
      <c r="D1183" s="0" t="s">
        <v>113</v>
      </c>
      <c r="E1183" s="0" t="n">
        <v>1772</v>
      </c>
      <c r="F1183" s="0" t="s">
        <v>1532</v>
      </c>
      <c r="G1183" s="0" t="s">
        <v>1533</v>
      </c>
      <c r="I1183" s="0" t="n">
        <v>0</v>
      </c>
      <c r="J1183" s="0" t="n">
        <v>4</v>
      </c>
      <c r="K1183" s="0" t="n">
        <v>0</v>
      </c>
      <c r="L1183" s="0" t="n">
        <v>48</v>
      </c>
    </row>
    <row r="1184" customFormat="false" ht="12.8" hidden="false" customHeight="true" outlineLevel="0" collapsed="false">
      <c r="A1184" s="0" t="s">
        <v>111</v>
      </c>
      <c r="B1184" s="0" t="s">
        <v>112</v>
      </c>
      <c r="C1184" s="0" t="s">
        <v>21</v>
      </c>
      <c r="D1184" s="0" t="s">
        <v>113</v>
      </c>
      <c r="E1184" s="0" t="n">
        <v>1772</v>
      </c>
      <c r="G1184" s="0" t="s">
        <v>1534</v>
      </c>
      <c r="I1184" s="0" t="n">
        <v>0</v>
      </c>
      <c r="J1184" s="0" t="n">
        <v>2</v>
      </c>
      <c r="K1184" s="0" t="n">
        <v>0</v>
      </c>
      <c r="L1184" s="0" t="n">
        <v>24</v>
      </c>
    </row>
    <row r="1185" customFormat="false" ht="12.8" hidden="false" customHeight="true" outlineLevel="0" collapsed="false">
      <c r="A1185" s="0" t="s">
        <v>111</v>
      </c>
      <c r="B1185" s="0" t="s">
        <v>112</v>
      </c>
      <c r="C1185" s="0" t="s">
        <v>21</v>
      </c>
      <c r="D1185" s="0" t="s">
        <v>113</v>
      </c>
      <c r="E1185" s="0" t="n">
        <v>1772</v>
      </c>
      <c r="G1185" s="0" t="s">
        <v>1535</v>
      </c>
      <c r="I1185" s="0" t="n">
        <v>0</v>
      </c>
      <c r="J1185" s="0" t="n">
        <v>9</v>
      </c>
      <c r="K1185" s="0" t="n">
        <v>0</v>
      </c>
      <c r="L1185" s="0" t="n">
        <v>108</v>
      </c>
    </row>
    <row r="1186" customFormat="false" ht="12.8" hidden="false" customHeight="true" outlineLevel="0" collapsed="false">
      <c r="A1186" s="0" t="s">
        <v>1536</v>
      </c>
      <c r="B1186" s="0" t="s">
        <v>1537</v>
      </c>
      <c r="C1186" s="0" t="s">
        <v>21</v>
      </c>
      <c r="D1186" s="0" t="s">
        <v>1522</v>
      </c>
      <c r="E1186" s="0" t="n">
        <v>1773</v>
      </c>
      <c r="L1186" s="0" t="n">
        <v>0</v>
      </c>
    </row>
    <row r="1187" customFormat="false" ht="12.8" hidden="false" customHeight="true" outlineLevel="0" collapsed="false">
      <c r="A1187" s="0" t="s">
        <v>1538</v>
      </c>
      <c r="B1187" s="0" t="s">
        <v>1539</v>
      </c>
      <c r="C1187" s="0" t="s">
        <v>21</v>
      </c>
      <c r="D1187" s="0" t="s">
        <v>899</v>
      </c>
      <c r="E1187" s="0" t="n">
        <v>1772</v>
      </c>
      <c r="L1187" s="0" t="n">
        <v>0</v>
      </c>
    </row>
    <row r="1188" customFormat="false" ht="12.8" hidden="false" customHeight="true" outlineLevel="0" collapsed="false">
      <c r="A1188" s="0" t="s">
        <v>44</v>
      </c>
      <c r="B1188" s="0" t="s">
        <v>45</v>
      </c>
      <c r="C1188" s="0" t="s">
        <v>15</v>
      </c>
      <c r="D1188" s="0" t="s">
        <v>1540</v>
      </c>
      <c r="E1188" s="0" t="n">
        <v>1772</v>
      </c>
      <c r="G1188" s="0" t="s">
        <v>1190</v>
      </c>
      <c r="I1188" s="0" t="n">
        <v>0</v>
      </c>
      <c r="J1188" s="0" t="n">
        <v>4</v>
      </c>
      <c r="K1188" s="0" t="n">
        <v>0</v>
      </c>
      <c r="L1188" s="0" t="n">
        <v>48</v>
      </c>
    </row>
    <row r="1189" customFormat="false" ht="12.8" hidden="false" customHeight="true" outlineLevel="0" collapsed="false">
      <c r="A1189" s="0" t="s">
        <v>44</v>
      </c>
      <c r="B1189" s="0" t="s">
        <v>45</v>
      </c>
      <c r="C1189" s="0" t="s">
        <v>15</v>
      </c>
      <c r="D1189" s="0" t="s">
        <v>46</v>
      </c>
      <c r="E1189" s="0" t="n">
        <v>1772</v>
      </c>
      <c r="G1189" s="0" t="s">
        <v>1541</v>
      </c>
      <c r="I1189" s="0" t="n">
        <v>0</v>
      </c>
      <c r="J1189" s="0" t="n">
        <v>9</v>
      </c>
      <c r="K1189" s="0" t="n">
        <v>0</v>
      </c>
      <c r="L1189" s="0" t="n">
        <v>108</v>
      </c>
    </row>
    <row r="1190" customFormat="false" ht="12.8" hidden="false" customHeight="true" outlineLevel="0" collapsed="false">
      <c r="A1190" s="0" t="s">
        <v>44</v>
      </c>
      <c r="B1190" s="0" t="s">
        <v>45</v>
      </c>
      <c r="C1190" s="0" t="s">
        <v>15</v>
      </c>
      <c r="D1190" s="0" t="s">
        <v>1542</v>
      </c>
      <c r="E1190" s="0" t="n">
        <v>1772</v>
      </c>
      <c r="G1190" s="0" t="s">
        <v>1543</v>
      </c>
      <c r="I1190" s="0" t="n">
        <v>0</v>
      </c>
      <c r="J1190" s="0" t="n">
        <v>4</v>
      </c>
      <c r="K1190" s="0" t="n">
        <v>8</v>
      </c>
      <c r="L1190" s="0" t="n">
        <v>56</v>
      </c>
    </row>
    <row r="1191" customFormat="false" ht="12.8" hidden="false" customHeight="true" outlineLevel="0" collapsed="false">
      <c r="A1191" s="0" t="s">
        <v>44</v>
      </c>
      <c r="B1191" s="0" t="s">
        <v>45</v>
      </c>
      <c r="C1191" s="0" t="s">
        <v>15</v>
      </c>
      <c r="D1191" s="0" t="s">
        <v>1542</v>
      </c>
      <c r="E1191" s="0" t="n">
        <v>1772</v>
      </c>
      <c r="G1191" s="0" t="s">
        <v>1544</v>
      </c>
      <c r="I1191" s="0" t="n">
        <v>0</v>
      </c>
      <c r="J1191" s="0" t="n">
        <v>0</v>
      </c>
      <c r="K1191" s="0" t="n">
        <v>9</v>
      </c>
      <c r="L1191" s="0" t="n">
        <v>9</v>
      </c>
    </row>
    <row r="1192" customFormat="false" ht="12.8" hidden="false" customHeight="true" outlineLevel="0" collapsed="false">
      <c r="A1192" s="0" t="s">
        <v>44</v>
      </c>
      <c r="B1192" s="0" t="s">
        <v>45</v>
      </c>
      <c r="C1192" s="0" t="s">
        <v>15</v>
      </c>
      <c r="D1192" s="0" t="s">
        <v>1542</v>
      </c>
      <c r="E1192" s="0" t="n">
        <v>1772</v>
      </c>
      <c r="G1192" s="0" t="s">
        <v>1545</v>
      </c>
      <c r="H1192" s="0" t="s">
        <v>122</v>
      </c>
      <c r="I1192" s="0" t="n">
        <v>0</v>
      </c>
      <c r="J1192" s="0" t="n">
        <v>10</v>
      </c>
      <c r="K1192" s="0" t="n">
        <v>6</v>
      </c>
      <c r="L1192" s="0" t="n">
        <v>126</v>
      </c>
    </row>
    <row r="1193" customFormat="false" ht="12.8" hidden="false" customHeight="true" outlineLevel="0" collapsed="false">
      <c r="A1193" s="0" t="s">
        <v>44</v>
      </c>
      <c r="B1193" s="0" t="s">
        <v>45</v>
      </c>
      <c r="C1193" s="0" t="s">
        <v>15</v>
      </c>
      <c r="D1193" s="0" t="s">
        <v>1546</v>
      </c>
      <c r="E1193" s="0" t="n">
        <v>1773</v>
      </c>
      <c r="G1193" s="0" t="s">
        <v>1547</v>
      </c>
      <c r="H1193" s="0" t="s">
        <v>83</v>
      </c>
      <c r="I1193" s="0" t="n">
        <v>0</v>
      </c>
      <c r="J1193" s="0" t="n">
        <v>7</v>
      </c>
      <c r="K1193" s="0" t="n">
        <v>6</v>
      </c>
      <c r="L1193" s="0" t="n">
        <v>90</v>
      </c>
    </row>
    <row r="1194" customFormat="false" ht="12.8" hidden="false" customHeight="true" outlineLevel="0" collapsed="false">
      <c r="A1194" s="0" t="s">
        <v>44</v>
      </c>
      <c r="B1194" s="0" t="s">
        <v>45</v>
      </c>
      <c r="C1194" s="0" t="s">
        <v>15</v>
      </c>
      <c r="D1194" s="0" t="s">
        <v>1546</v>
      </c>
      <c r="E1194" s="0" t="n">
        <v>1773</v>
      </c>
      <c r="G1194" s="0" t="s">
        <v>609</v>
      </c>
      <c r="I1194" s="0" t="n">
        <v>0</v>
      </c>
      <c r="J1194" s="0" t="n">
        <v>1</v>
      </c>
      <c r="K1194" s="0" t="n">
        <v>0</v>
      </c>
      <c r="L1194" s="0" t="n">
        <v>12</v>
      </c>
    </row>
    <row r="1195" customFormat="false" ht="12.8" hidden="false" customHeight="true" outlineLevel="0" collapsed="false">
      <c r="A1195" s="0" t="s">
        <v>44</v>
      </c>
      <c r="B1195" s="0" t="s">
        <v>45</v>
      </c>
      <c r="C1195" s="0" t="s">
        <v>15</v>
      </c>
      <c r="D1195" s="0" t="s">
        <v>209</v>
      </c>
      <c r="E1195" s="0" t="n">
        <v>1773</v>
      </c>
      <c r="G1195" s="0" t="s">
        <v>1548</v>
      </c>
      <c r="I1195" s="0" t="n">
        <v>0</v>
      </c>
      <c r="J1195" s="0" t="n">
        <v>0</v>
      </c>
      <c r="K1195" s="0" t="n">
        <v>9</v>
      </c>
      <c r="L1195" s="0" t="n">
        <v>9</v>
      </c>
    </row>
    <row r="1196" customFormat="false" ht="12.8" hidden="false" customHeight="true" outlineLevel="0" collapsed="false">
      <c r="A1196" s="0" t="s">
        <v>44</v>
      </c>
      <c r="B1196" s="0" t="s">
        <v>45</v>
      </c>
      <c r="C1196" s="0" t="s">
        <v>15</v>
      </c>
      <c r="D1196" s="0" t="s">
        <v>209</v>
      </c>
      <c r="E1196" s="0" t="n">
        <v>1773</v>
      </c>
      <c r="G1196" s="0" t="s">
        <v>1549</v>
      </c>
      <c r="H1196" s="0" t="s">
        <v>122</v>
      </c>
      <c r="I1196" s="0" t="n">
        <v>0</v>
      </c>
      <c r="J1196" s="0" t="n">
        <v>19</v>
      </c>
      <c r="K1196" s="0" t="n">
        <v>3</v>
      </c>
      <c r="L1196" s="0" t="n">
        <v>231</v>
      </c>
    </row>
    <row r="1197" customFormat="false" ht="12.8" hidden="false" customHeight="true" outlineLevel="0" collapsed="false">
      <c r="A1197" s="0" t="s">
        <v>44</v>
      </c>
      <c r="B1197" s="0" t="s">
        <v>45</v>
      </c>
      <c r="C1197" s="0" t="s">
        <v>15</v>
      </c>
      <c r="D1197" s="0" t="s">
        <v>1550</v>
      </c>
      <c r="E1197" s="0" t="n">
        <v>1773</v>
      </c>
      <c r="G1197" s="0" t="s">
        <v>1187</v>
      </c>
      <c r="I1197" s="0" t="n">
        <v>0</v>
      </c>
      <c r="J1197" s="0" t="n">
        <v>0</v>
      </c>
      <c r="K1197" s="0" t="n">
        <v>6</v>
      </c>
      <c r="L1197" s="0" t="n">
        <v>6</v>
      </c>
    </row>
    <row r="1198" customFormat="false" ht="12.8" hidden="false" customHeight="true" outlineLevel="0" collapsed="false">
      <c r="A1198" s="0" t="s">
        <v>44</v>
      </c>
      <c r="B1198" s="0" t="s">
        <v>45</v>
      </c>
      <c r="C1198" s="0" t="s">
        <v>15</v>
      </c>
      <c r="D1198" s="0" t="s">
        <v>763</v>
      </c>
      <c r="E1198" s="0" t="n">
        <v>1773</v>
      </c>
      <c r="G1198" s="0" t="s">
        <v>1551</v>
      </c>
      <c r="H1198" s="0" t="s">
        <v>83</v>
      </c>
      <c r="I1198" s="0" t="n">
        <v>0</v>
      </c>
      <c r="J1198" s="0" t="n">
        <v>6</v>
      </c>
      <c r="K1198" s="0" t="n">
        <v>9</v>
      </c>
      <c r="L1198" s="0" t="n">
        <v>81</v>
      </c>
    </row>
    <row r="1199" customFormat="false" ht="12.8" hidden="false" customHeight="true" outlineLevel="0" collapsed="false">
      <c r="A1199" s="0" t="s">
        <v>44</v>
      </c>
      <c r="B1199" s="0" t="s">
        <v>45</v>
      </c>
      <c r="C1199" s="0" t="s">
        <v>15</v>
      </c>
      <c r="D1199" s="0" t="s">
        <v>249</v>
      </c>
      <c r="E1199" s="0" t="n">
        <v>1773</v>
      </c>
      <c r="G1199" s="0" t="s">
        <v>414</v>
      </c>
      <c r="I1199" s="0" t="n">
        <v>0</v>
      </c>
      <c r="J1199" s="0" t="n">
        <v>4</v>
      </c>
      <c r="K1199" s="0" t="n">
        <v>6</v>
      </c>
      <c r="L1199" s="0" t="n">
        <v>54</v>
      </c>
    </row>
    <row r="1200" customFormat="false" ht="12.8" hidden="false" customHeight="true" outlineLevel="0" collapsed="false">
      <c r="A1200" s="0" t="s">
        <v>44</v>
      </c>
      <c r="B1200" s="0" t="s">
        <v>45</v>
      </c>
      <c r="C1200" s="0" t="s">
        <v>15</v>
      </c>
      <c r="D1200" s="0" t="s">
        <v>524</v>
      </c>
      <c r="E1200" s="0" t="n">
        <v>1773</v>
      </c>
      <c r="G1200" s="0" t="s">
        <v>1552</v>
      </c>
      <c r="I1200" s="0" t="n">
        <v>0</v>
      </c>
      <c r="J1200" s="0" t="n">
        <v>2</v>
      </c>
      <c r="K1200" s="0" t="n">
        <v>0</v>
      </c>
      <c r="L1200" s="0" t="n">
        <v>24</v>
      </c>
    </row>
    <row r="1201" customFormat="false" ht="12.8" hidden="false" customHeight="true" outlineLevel="0" collapsed="false">
      <c r="A1201" s="0" t="s">
        <v>44</v>
      </c>
      <c r="B1201" s="0" t="s">
        <v>45</v>
      </c>
      <c r="C1201" s="0" t="s">
        <v>15</v>
      </c>
      <c r="D1201" s="0" t="s">
        <v>524</v>
      </c>
      <c r="E1201" s="0" t="n">
        <v>1773</v>
      </c>
      <c r="G1201" s="0" t="s">
        <v>1553</v>
      </c>
      <c r="I1201" s="0" t="n">
        <v>0</v>
      </c>
      <c r="J1201" s="0" t="n">
        <v>4</v>
      </c>
      <c r="K1201" s="0" t="n">
        <v>0</v>
      </c>
      <c r="L1201" s="0" t="n">
        <v>48</v>
      </c>
    </row>
    <row r="1202" customFormat="false" ht="12.8" hidden="false" customHeight="true" outlineLevel="0" collapsed="false">
      <c r="A1202" s="0" t="s">
        <v>44</v>
      </c>
      <c r="B1202" s="0" t="s">
        <v>45</v>
      </c>
      <c r="C1202" s="0" t="s">
        <v>15</v>
      </c>
      <c r="D1202" s="0" t="s">
        <v>524</v>
      </c>
      <c r="E1202" s="0" t="n">
        <v>1773</v>
      </c>
      <c r="G1202" s="0" t="s">
        <v>434</v>
      </c>
      <c r="L1202" s="0" t="n">
        <v>0</v>
      </c>
    </row>
    <row r="1203" customFormat="false" ht="12.8" hidden="false" customHeight="true" outlineLevel="0" collapsed="false">
      <c r="A1203" s="0" t="s">
        <v>44</v>
      </c>
      <c r="B1203" s="0" t="s">
        <v>45</v>
      </c>
      <c r="C1203" s="0" t="s">
        <v>15</v>
      </c>
      <c r="D1203" s="0" t="s">
        <v>1554</v>
      </c>
      <c r="E1203" s="0" t="n">
        <v>1773</v>
      </c>
      <c r="G1203" s="0" t="s">
        <v>1555</v>
      </c>
      <c r="I1203" s="0" t="n">
        <v>0</v>
      </c>
      <c r="J1203" s="0" t="n">
        <v>1</v>
      </c>
      <c r="K1203" s="0" t="n">
        <v>6</v>
      </c>
      <c r="L1203" s="0" t="n">
        <v>18</v>
      </c>
    </row>
    <row r="1204" customFormat="false" ht="12.8" hidden="false" customHeight="true" outlineLevel="0" collapsed="false">
      <c r="A1204" s="0" t="s">
        <v>44</v>
      </c>
      <c r="B1204" s="0" t="s">
        <v>45</v>
      </c>
      <c r="C1204" s="0" t="s">
        <v>15</v>
      </c>
      <c r="D1204" s="0" t="s">
        <v>1522</v>
      </c>
      <c r="E1204" s="0" t="n">
        <v>1773</v>
      </c>
      <c r="G1204" s="0" t="s">
        <v>1556</v>
      </c>
      <c r="H1204" s="0" t="s">
        <v>359</v>
      </c>
      <c r="I1204" s="0" t="n">
        <v>0</v>
      </c>
      <c r="J1204" s="0" t="n">
        <v>16</v>
      </c>
      <c r="K1204" s="0" t="n">
        <v>6</v>
      </c>
      <c r="L1204" s="0" t="n">
        <v>198</v>
      </c>
    </row>
    <row r="1205" customFormat="false" ht="12.8" hidden="false" customHeight="true" outlineLevel="0" collapsed="false">
      <c r="A1205" s="0" t="s">
        <v>44</v>
      </c>
      <c r="B1205" s="0" t="s">
        <v>45</v>
      </c>
      <c r="C1205" s="0" t="s">
        <v>15</v>
      </c>
      <c r="D1205" s="0" t="s">
        <v>1522</v>
      </c>
      <c r="E1205" s="0" t="n">
        <v>1773</v>
      </c>
      <c r="G1205" s="0" t="s">
        <v>914</v>
      </c>
      <c r="H1205" s="0" t="s">
        <v>96</v>
      </c>
      <c r="I1205" s="0" t="n">
        <v>0</v>
      </c>
      <c r="J1205" s="0" t="n">
        <v>0</v>
      </c>
      <c r="K1205" s="0" t="n">
        <v>9</v>
      </c>
      <c r="L1205" s="0" t="n">
        <v>9</v>
      </c>
    </row>
    <row r="1206" customFormat="false" ht="12.8" hidden="false" customHeight="true" outlineLevel="0" collapsed="false">
      <c r="A1206" s="0" t="s">
        <v>44</v>
      </c>
      <c r="B1206" s="0" t="s">
        <v>45</v>
      </c>
      <c r="C1206" s="0" t="s">
        <v>15</v>
      </c>
      <c r="D1206" s="0" t="s">
        <v>1522</v>
      </c>
      <c r="E1206" s="0" t="n">
        <v>1773</v>
      </c>
      <c r="G1206" s="0" t="s">
        <v>1504</v>
      </c>
      <c r="I1206" s="0" t="n">
        <v>2</v>
      </c>
      <c r="J1206" s="0" t="n">
        <v>10</v>
      </c>
      <c r="K1206" s="0" t="n">
        <v>3</v>
      </c>
      <c r="L1206" s="0" t="n">
        <v>603</v>
      </c>
    </row>
    <row r="1207" customFormat="false" ht="12.8" hidden="false" customHeight="true" outlineLevel="0" collapsed="false">
      <c r="A1207" s="0" t="s">
        <v>44</v>
      </c>
      <c r="B1207" s="0" t="s">
        <v>45</v>
      </c>
      <c r="C1207" s="0" t="s">
        <v>15</v>
      </c>
      <c r="D1207" s="0" t="s">
        <v>289</v>
      </c>
      <c r="E1207" s="0" t="n">
        <v>1773</v>
      </c>
      <c r="G1207" s="0" t="s">
        <v>673</v>
      </c>
      <c r="I1207" s="0" t="n">
        <v>0</v>
      </c>
      <c r="J1207" s="0" t="n">
        <v>6</v>
      </c>
      <c r="K1207" s="0" t="n">
        <v>0</v>
      </c>
      <c r="L1207" s="0" t="n">
        <v>72</v>
      </c>
    </row>
    <row r="1208" customFormat="false" ht="12.8" hidden="false" customHeight="true" outlineLevel="0" collapsed="false">
      <c r="A1208" s="0" t="s">
        <v>44</v>
      </c>
      <c r="B1208" s="0" t="s">
        <v>45</v>
      </c>
      <c r="C1208" s="0" t="s">
        <v>15</v>
      </c>
      <c r="D1208" s="0" t="s">
        <v>289</v>
      </c>
      <c r="E1208" s="0" t="n">
        <v>1773</v>
      </c>
      <c r="G1208" s="0" t="s">
        <v>1557</v>
      </c>
      <c r="L1208" s="0" t="n">
        <v>0</v>
      </c>
    </row>
    <row r="1209" customFormat="false" ht="12.8" hidden="false" customHeight="true" outlineLevel="0" collapsed="false">
      <c r="A1209" s="0" t="s">
        <v>44</v>
      </c>
      <c r="B1209" s="0" t="s">
        <v>45</v>
      </c>
      <c r="C1209" s="0" t="s">
        <v>15</v>
      </c>
      <c r="D1209" s="0" t="s">
        <v>289</v>
      </c>
      <c r="E1209" s="0" t="n">
        <v>1773</v>
      </c>
      <c r="G1209" s="0" t="s">
        <v>1252</v>
      </c>
      <c r="L1209" s="0" t="n">
        <v>0</v>
      </c>
    </row>
    <row r="1210" customFormat="false" ht="12.8" hidden="false" customHeight="true" outlineLevel="0" collapsed="false">
      <c r="A1210" s="0" t="s">
        <v>44</v>
      </c>
      <c r="B1210" s="0" t="s">
        <v>45</v>
      </c>
      <c r="C1210" s="0" t="s">
        <v>15</v>
      </c>
      <c r="D1210" s="0" t="s">
        <v>289</v>
      </c>
      <c r="E1210" s="0" t="n">
        <v>1773</v>
      </c>
      <c r="G1210" s="0" t="s">
        <v>1553</v>
      </c>
      <c r="L1210" s="0" t="n">
        <v>0</v>
      </c>
    </row>
    <row r="1211" customFormat="false" ht="12.8" hidden="false" customHeight="true" outlineLevel="0" collapsed="false">
      <c r="A1211" s="0" t="s">
        <v>292</v>
      </c>
      <c r="B1211" s="0" t="s">
        <v>293</v>
      </c>
      <c r="C1211" s="0" t="s">
        <v>294</v>
      </c>
      <c r="D1211" s="0" t="s">
        <v>295</v>
      </c>
      <c r="E1211" s="0" t="n">
        <v>1764</v>
      </c>
      <c r="G1211" s="0" t="s">
        <v>885</v>
      </c>
      <c r="L1211" s="0" t="n">
        <v>0</v>
      </c>
    </row>
    <row r="1212" customFormat="false" ht="12.8" hidden="false" customHeight="true" outlineLevel="0" collapsed="false">
      <c r="A1212" s="0" t="s">
        <v>292</v>
      </c>
      <c r="B1212" s="0" t="s">
        <v>293</v>
      </c>
      <c r="C1212" s="0" t="s">
        <v>294</v>
      </c>
      <c r="D1212" s="0" t="s">
        <v>295</v>
      </c>
      <c r="E1212" s="0" t="n">
        <v>1764</v>
      </c>
      <c r="G1212" s="0" t="s">
        <v>911</v>
      </c>
      <c r="L1212" s="0" t="n">
        <v>0</v>
      </c>
    </row>
    <row r="1213" customFormat="false" ht="12.8" hidden="false" customHeight="true" outlineLevel="0" collapsed="false">
      <c r="A1213" s="0" t="s">
        <v>1558</v>
      </c>
      <c r="B1213" s="0" t="s">
        <v>293</v>
      </c>
      <c r="C1213" s="0" t="s">
        <v>429</v>
      </c>
      <c r="D1213" s="0" t="s">
        <v>295</v>
      </c>
      <c r="E1213" s="0" t="n">
        <v>1764</v>
      </c>
      <c r="G1213" s="0" t="s">
        <v>1559</v>
      </c>
      <c r="I1213" s="0" t="n">
        <v>0</v>
      </c>
      <c r="J1213" s="0" t="n">
        <v>1</v>
      </c>
      <c r="K1213" s="0" t="n">
        <v>6</v>
      </c>
      <c r="L1213" s="0" t="n">
        <v>18</v>
      </c>
    </row>
    <row r="1214" customFormat="false" ht="12.8" hidden="false" customHeight="true" outlineLevel="0" collapsed="false">
      <c r="A1214" s="0" t="s">
        <v>1560</v>
      </c>
      <c r="B1214" s="0" t="s">
        <v>293</v>
      </c>
      <c r="C1214" s="0" t="s">
        <v>534</v>
      </c>
      <c r="D1214" s="0" t="s">
        <v>553</v>
      </c>
      <c r="E1214" s="0" t="n">
        <v>1775</v>
      </c>
      <c r="G1214" s="0" t="s">
        <v>1561</v>
      </c>
      <c r="I1214" s="0" t="n">
        <v>0</v>
      </c>
      <c r="J1214" s="0" t="n">
        <v>3</v>
      </c>
      <c r="K1214" s="0" t="n">
        <v>0</v>
      </c>
      <c r="L1214" s="0" t="n">
        <v>36</v>
      </c>
    </row>
    <row r="1215" customFormat="false" ht="12.8" hidden="false" customHeight="true" outlineLevel="0" collapsed="false">
      <c r="A1215" s="0" t="s">
        <v>1560</v>
      </c>
      <c r="B1215" s="0" t="s">
        <v>293</v>
      </c>
      <c r="C1215" s="0" t="s">
        <v>534</v>
      </c>
      <c r="D1215" s="0" t="s">
        <v>553</v>
      </c>
      <c r="E1215" s="0" t="n">
        <v>1775</v>
      </c>
      <c r="G1215" s="0" t="s">
        <v>1562</v>
      </c>
      <c r="I1215" s="0" t="n">
        <v>0</v>
      </c>
      <c r="J1215" s="0" t="n">
        <v>3</v>
      </c>
      <c r="K1215" s="0" t="n">
        <v>0</v>
      </c>
      <c r="L1215" s="0" t="n">
        <v>36</v>
      </c>
    </row>
    <row r="1216" customFormat="false" ht="12.8" hidden="false" customHeight="true" outlineLevel="0" collapsed="false">
      <c r="A1216" s="0" t="s">
        <v>1560</v>
      </c>
      <c r="B1216" s="0" t="s">
        <v>293</v>
      </c>
      <c r="C1216" s="0" t="s">
        <v>534</v>
      </c>
      <c r="D1216" s="0" t="s">
        <v>553</v>
      </c>
      <c r="E1216" s="0" t="n">
        <v>1775</v>
      </c>
      <c r="G1216" s="0" t="s">
        <v>1563</v>
      </c>
      <c r="I1216" s="0" t="n">
        <v>0</v>
      </c>
      <c r="J1216" s="0" t="n">
        <v>6</v>
      </c>
      <c r="K1216" s="0" t="n">
        <v>0</v>
      </c>
      <c r="L1216" s="0" t="n">
        <v>72</v>
      </c>
    </row>
    <row r="1217" customFormat="false" ht="12.8" hidden="false" customHeight="true" outlineLevel="0" collapsed="false">
      <c r="A1217" s="0" t="s">
        <v>391</v>
      </c>
      <c r="B1217" s="0" t="s">
        <v>392</v>
      </c>
      <c r="C1217" s="0" t="s">
        <v>15</v>
      </c>
      <c r="D1217" s="0" t="s">
        <v>515</v>
      </c>
      <c r="E1217" s="0" t="n">
        <v>1772</v>
      </c>
      <c r="G1217" s="0" t="s">
        <v>1564</v>
      </c>
      <c r="I1217" s="0" t="n">
        <v>0</v>
      </c>
      <c r="J1217" s="0" t="n">
        <v>3</v>
      </c>
      <c r="K1217" s="0" t="n">
        <v>9</v>
      </c>
      <c r="L1217" s="0" t="n">
        <v>45</v>
      </c>
    </row>
    <row r="1218" customFormat="false" ht="12.8" hidden="false" customHeight="true" outlineLevel="0" collapsed="false">
      <c r="A1218" s="0" t="s">
        <v>391</v>
      </c>
      <c r="B1218" s="0" t="s">
        <v>392</v>
      </c>
      <c r="C1218" s="0" t="s">
        <v>15</v>
      </c>
      <c r="D1218" s="0" t="s">
        <v>515</v>
      </c>
      <c r="E1218" s="0" t="n">
        <v>1772</v>
      </c>
      <c r="G1218" s="0" t="s">
        <v>1565</v>
      </c>
      <c r="H1218" s="0" t="s">
        <v>83</v>
      </c>
      <c r="I1218" s="0" t="n">
        <v>0</v>
      </c>
      <c r="J1218" s="0" t="n">
        <v>10</v>
      </c>
      <c r="K1218" s="0" t="n">
        <v>0</v>
      </c>
      <c r="L1218" s="0" t="n">
        <v>120</v>
      </c>
    </row>
    <row r="1219" customFormat="false" ht="12.8" hidden="false" customHeight="true" outlineLevel="0" collapsed="false">
      <c r="A1219" s="0" t="s">
        <v>391</v>
      </c>
      <c r="B1219" s="0" t="s">
        <v>392</v>
      </c>
      <c r="C1219" s="0" t="s">
        <v>15</v>
      </c>
      <c r="D1219" s="0" t="s">
        <v>1566</v>
      </c>
      <c r="E1219" s="0" t="n">
        <v>1772</v>
      </c>
      <c r="G1219" s="0" t="s">
        <v>1567</v>
      </c>
      <c r="I1219" s="0" t="n">
        <v>0</v>
      </c>
      <c r="J1219" s="0" t="n">
        <v>4</v>
      </c>
      <c r="K1219" s="0" t="n">
        <v>0</v>
      </c>
      <c r="L1219" s="0" t="n">
        <v>48</v>
      </c>
    </row>
    <row r="1220" customFormat="false" ht="12.8" hidden="false" customHeight="true" outlineLevel="0" collapsed="false">
      <c r="A1220" s="0" t="s">
        <v>391</v>
      </c>
      <c r="B1220" s="0" t="s">
        <v>392</v>
      </c>
      <c r="C1220" s="0" t="s">
        <v>15</v>
      </c>
      <c r="D1220" s="0" t="s">
        <v>1566</v>
      </c>
      <c r="E1220" s="0" t="n">
        <v>1772</v>
      </c>
      <c r="G1220" s="0" t="s">
        <v>1568</v>
      </c>
      <c r="H1220" s="0" t="s">
        <v>966</v>
      </c>
      <c r="I1220" s="0" t="n">
        <v>0</v>
      </c>
      <c r="J1220" s="0" t="n">
        <v>3</v>
      </c>
      <c r="K1220" s="0" t="n">
        <v>0</v>
      </c>
      <c r="L1220" s="0" t="n">
        <v>36</v>
      </c>
    </row>
    <row r="1221" customFormat="false" ht="12.8" hidden="false" customHeight="true" outlineLevel="0" collapsed="false">
      <c r="A1221" s="0" t="s">
        <v>391</v>
      </c>
      <c r="B1221" s="0" t="s">
        <v>392</v>
      </c>
      <c r="C1221" s="0" t="s">
        <v>15</v>
      </c>
      <c r="D1221" s="0" t="s">
        <v>1566</v>
      </c>
      <c r="E1221" s="0" t="n">
        <v>1772</v>
      </c>
      <c r="G1221" s="0" t="s">
        <v>672</v>
      </c>
      <c r="I1221" s="0" t="n">
        <v>0</v>
      </c>
      <c r="J1221" s="0" t="n">
        <v>1</v>
      </c>
      <c r="K1221" s="0" t="n">
        <v>0</v>
      </c>
      <c r="L1221" s="0" t="n">
        <v>12</v>
      </c>
    </row>
    <row r="1222" customFormat="false" ht="12.8" hidden="false" customHeight="true" outlineLevel="0" collapsed="false">
      <c r="A1222" s="0" t="s">
        <v>391</v>
      </c>
      <c r="B1222" s="0" t="s">
        <v>392</v>
      </c>
      <c r="C1222" s="0" t="s">
        <v>15</v>
      </c>
      <c r="D1222" s="0" t="s">
        <v>46</v>
      </c>
      <c r="E1222" s="0" t="n">
        <v>1772</v>
      </c>
      <c r="G1222" s="0" t="s">
        <v>1569</v>
      </c>
      <c r="I1222" s="0" t="n">
        <v>0</v>
      </c>
      <c r="J1222" s="0" t="n">
        <v>4</v>
      </c>
      <c r="K1222" s="0" t="n">
        <v>0</v>
      </c>
      <c r="L1222" s="0" t="n">
        <v>48</v>
      </c>
    </row>
    <row r="1223" customFormat="false" ht="12.8" hidden="false" customHeight="true" outlineLevel="0" collapsed="false">
      <c r="A1223" s="0" t="s">
        <v>391</v>
      </c>
      <c r="B1223" s="0" t="s">
        <v>392</v>
      </c>
      <c r="C1223" s="0" t="s">
        <v>15</v>
      </c>
      <c r="D1223" s="0" t="s">
        <v>46</v>
      </c>
      <c r="E1223" s="0" t="n">
        <v>1772</v>
      </c>
      <c r="G1223" s="0" t="s">
        <v>1570</v>
      </c>
      <c r="I1223" s="0" t="n">
        <v>0</v>
      </c>
      <c r="J1223" s="0" t="n">
        <v>5</v>
      </c>
      <c r="K1223" s="0" t="n">
        <v>0</v>
      </c>
      <c r="L1223" s="0" t="n">
        <v>60</v>
      </c>
    </row>
    <row r="1224" customFormat="false" ht="12.8" hidden="false" customHeight="true" outlineLevel="0" collapsed="false">
      <c r="A1224" s="0" t="s">
        <v>391</v>
      </c>
      <c r="B1224" s="0" t="s">
        <v>392</v>
      </c>
      <c r="C1224" s="0" t="s">
        <v>15</v>
      </c>
      <c r="D1224" s="0" t="s">
        <v>46</v>
      </c>
      <c r="E1224" s="0" t="n">
        <v>1773</v>
      </c>
      <c r="G1224" s="0" t="s">
        <v>1571</v>
      </c>
      <c r="I1224" s="0" t="n">
        <v>2</v>
      </c>
      <c r="J1224" s="0" t="n">
        <v>0</v>
      </c>
      <c r="K1224" s="0" t="n">
        <v>0</v>
      </c>
      <c r="L1224" s="0" t="n">
        <v>480</v>
      </c>
    </row>
    <row r="1225" customFormat="false" ht="12.8" hidden="false" customHeight="true" outlineLevel="0" collapsed="false">
      <c r="A1225" s="0" t="s">
        <v>391</v>
      </c>
      <c r="B1225" s="0" t="s">
        <v>392</v>
      </c>
      <c r="C1225" s="0" t="s">
        <v>15</v>
      </c>
      <c r="D1225" s="0" t="s">
        <v>246</v>
      </c>
      <c r="E1225" s="0" t="n">
        <v>1773</v>
      </c>
      <c r="G1225" s="0" t="s">
        <v>1572</v>
      </c>
      <c r="H1225" s="0" t="s">
        <v>255</v>
      </c>
      <c r="I1225" s="0" t="n">
        <v>1</v>
      </c>
      <c r="J1225" s="0" t="n">
        <v>4</v>
      </c>
      <c r="K1225" s="0" t="n">
        <v>0</v>
      </c>
      <c r="L1225" s="0" t="n">
        <v>288</v>
      </c>
    </row>
    <row r="1226" customFormat="false" ht="12.8" hidden="false" customHeight="true" outlineLevel="0" collapsed="false">
      <c r="A1226" s="0" t="s">
        <v>391</v>
      </c>
      <c r="B1226" s="0" t="s">
        <v>392</v>
      </c>
      <c r="C1226" s="0" t="s">
        <v>15</v>
      </c>
      <c r="D1226" s="0" t="s">
        <v>246</v>
      </c>
      <c r="E1226" s="0" t="n">
        <v>1773</v>
      </c>
      <c r="G1226" s="0" t="s">
        <v>1252</v>
      </c>
      <c r="I1226" s="0" t="n">
        <v>0</v>
      </c>
      <c r="J1226" s="0" t="n">
        <v>7</v>
      </c>
      <c r="K1226" s="0" t="n">
        <v>0</v>
      </c>
      <c r="L1226" s="0" t="n">
        <v>84</v>
      </c>
    </row>
    <row r="1227" customFormat="false" ht="12.8" hidden="false" customHeight="true" outlineLevel="0" collapsed="false">
      <c r="A1227" s="0" t="s">
        <v>391</v>
      </c>
      <c r="B1227" s="0" t="s">
        <v>392</v>
      </c>
      <c r="C1227" s="0" t="s">
        <v>15</v>
      </c>
      <c r="D1227" s="0" t="s">
        <v>246</v>
      </c>
      <c r="E1227" s="0" t="n">
        <v>1773</v>
      </c>
      <c r="G1227" s="0" t="s">
        <v>1573</v>
      </c>
      <c r="H1227" s="0" t="s">
        <v>359</v>
      </c>
      <c r="I1227" s="0" t="n">
        <v>0</v>
      </c>
      <c r="J1227" s="0" t="n">
        <v>11</v>
      </c>
      <c r="K1227" s="0" t="n">
        <v>0</v>
      </c>
      <c r="L1227" s="0" t="n">
        <v>132</v>
      </c>
    </row>
    <row r="1228" customFormat="false" ht="12.8" hidden="false" customHeight="true" outlineLevel="0" collapsed="false">
      <c r="A1228" s="0" t="s">
        <v>391</v>
      </c>
      <c r="B1228" s="0" t="s">
        <v>392</v>
      </c>
      <c r="C1228" s="0" t="s">
        <v>15</v>
      </c>
      <c r="D1228" s="0" t="s">
        <v>246</v>
      </c>
      <c r="E1228" s="0" t="n">
        <v>1773</v>
      </c>
      <c r="G1228" s="0" t="s">
        <v>1574</v>
      </c>
      <c r="I1228" s="0" t="n">
        <v>0</v>
      </c>
      <c r="J1228" s="0" t="n">
        <v>5</v>
      </c>
      <c r="K1228" s="0" t="n">
        <v>0</v>
      </c>
      <c r="L1228" s="0" t="n">
        <v>60</v>
      </c>
    </row>
    <row r="1229" customFormat="false" ht="12.8" hidden="false" customHeight="true" outlineLevel="0" collapsed="false">
      <c r="A1229" s="0" t="s">
        <v>391</v>
      </c>
      <c r="B1229" s="0" t="s">
        <v>392</v>
      </c>
      <c r="C1229" s="0" t="s">
        <v>15</v>
      </c>
      <c r="D1229" s="0" t="s">
        <v>246</v>
      </c>
      <c r="E1229" s="0" t="n">
        <v>1773</v>
      </c>
      <c r="G1229" s="0" t="s">
        <v>855</v>
      </c>
      <c r="I1229" s="0" t="n">
        <v>0</v>
      </c>
      <c r="J1229" s="0" t="n">
        <v>6</v>
      </c>
      <c r="K1229" s="0" t="n">
        <v>0</v>
      </c>
      <c r="L1229" s="0" t="n">
        <v>72</v>
      </c>
    </row>
    <row r="1230" customFormat="false" ht="12.8" hidden="false" customHeight="true" outlineLevel="0" collapsed="false">
      <c r="A1230" s="0" t="s">
        <v>391</v>
      </c>
      <c r="B1230" s="0" t="s">
        <v>392</v>
      </c>
      <c r="C1230" s="0" t="s">
        <v>15</v>
      </c>
      <c r="D1230" s="0" t="s">
        <v>246</v>
      </c>
      <c r="E1230" s="0" t="n">
        <v>1773</v>
      </c>
      <c r="G1230" s="0" t="s">
        <v>1351</v>
      </c>
      <c r="I1230" s="0" t="n">
        <v>0</v>
      </c>
      <c r="J1230" s="0" t="n">
        <v>4</v>
      </c>
      <c r="K1230" s="0" t="n">
        <v>0</v>
      </c>
      <c r="L1230" s="0" t="n">
        <v>48</v>
      </c>
    </row>
    <row r="1231" customFormat="false" ht="12.8" hidden="false" customHeight="true" outlineLevel="0" collapsed="false">
      <c r="A1231" s="0" t="s">
        <v>391</v>
      </c>
      <c r="B1231" s="0" t="s">
        <v>392</v>
      </c>
      <c r="C1231" s="0" t="s">
        <v>15</v>
      </c>
      <c r="D1231" s="0" t="s">
        <v>246</v>
      </c>
      <c r="E1231" s="0" t="n">
        <v>1773</v>
      </c>
      <c r="G1231" s="0" t="s">
        <v>1575</v>
      </c>
      <c r="H1231" s="0" t="s">
        <v>84</v>
      </c>
      <c r="I1231" s="0" t="n">
        <v>0</v>
      </c>
      <c r="J1231" s="0" t="n">
        <v>10</v>
      </c>
      <c r="K1231" s="0" t="n">
        <v>6</v>
      </c>
      <c r="L1231" s="0" t="n">
        <v>126</v>
      </c>
    </row>
    <row r="1232" customFormat="false" ht="12.8" hidden="false" customHeight="true" outlineLevel="0" collapsed="false">
      <c r="A1232" s="0" t="s">
        <v>391</v>
      </c>
      <c r="B1232" s="0" t="s">
        <v>392</v>
      </c>
      <c r="C1232" s="0" t="s">
        <v>15</v>
      </c>
      <c r="D1232" s="0" t="s">
        <v>246</v>
      </c>
      <c r="E1232" s="0" t="n">
        <v>1773</v>
      </c>
      <c r="G1232" s="0" t="s">
        <v>1576</v>
      </c>
      <c r="I1232" s="0" t="n">
        <v>0</v>
      </c>
      <c r="J1232" s="0" t="n">
        <v>3</v>
      </c>
      <c r="K1232" s="0" t="n">
        <v>0</v>
      </c>
      <c r="L1232" s="0" t="n">
        <v>36</v>
      </c>
    </row>
    <row r="1233" customFormat="false" ht="12.8" hidden="false" customHeight="true" outlineLevel="0" collapsed="false">
      <c r="A1233" s="0" t="s">
        <v>391</v>
      </c>
      <c r="B1233" s="0" t="s">
        <v>392</v>
      </c>
      <c r="C1233" s="0" t="s">
        <v>15</v>
      </c>
      <c r="D1233" s="0" t="s">
        <v>246</v>
      </c>
      <c r="E1233" s="0" t="n">
        <v>1773</v>
      </c>
      <c r="G1233" s="0" t="s">
        <v>1243</v>
      </c>
      <c r="I1233" s="0" t="n">
        <v>0</v>
      </c>
      <c r="J1233" s="0" t="n">
        <v>2</v>
      </c>
      <c r="K1233" s="0" t="n">
        <v>3</v>
      </c>
      <c r="L1233" s="0" t="n">
        <v>27</v>
      </c>
    </row>
    <row r="1234" customFormat="false" ht="12.8" hidden="false" customHeight="true" outlineLevel="0" collapsed="false">
      <c r="A1234" s="0" t="s">
        <v>391</v>
      </c>
      <c r="B1234" s="0" t="s">
        <v>392</v>
      </c>
      <c r="C1234" s="0" t="s">
        <v>15</v>
      </c>
      <c r="D1234" s="0" t="s">
        <v>246</v>
      </c>
      <c r="E1234" s="0" t="n">
        <v>1773</v>
      </c>
      <c r="G1234" s="0" t="s">
        <v>1577</v>
      </c>
      <c r="I1234" s="0" t="n">
        <v>0</v>
      </c>
      <c r="J1234" s="0" t="n">
        <v>1</v>
      </c>
      <c r="K1234" s="0" t="n">
        <v>6</v>
      </c>
      <c r="L1234" s="0" t="n">
        <v>18</v>
      </c>
    </row>
    <row r="1235" customFormat="false" ht="12.8" hidden="false" customHeight="true" outlineLevel="0" collapsed="false">
      <c r="A1235" s="0" t="s">
        <v>391</v>
      </c>
      <c r="B1235" s="0" t="s">
        <v>392</v>
      </c>
      <c r="C1235" s="0" t="s">
        <v>15</v>
      </c>
      <c r="D1235" s="0" t="s">
        <v>246</v>
      </c>
      <c r="E1235" s="0" t="n">
        <v>1773</v>
      </c>
      <c r="G1235" s="0" t="s">
        <v>791</v>
      </c>
      <c r="I1235" s="0" t="n">
        <v>0</v>
      </c>
      <c r="J1235" s="0" t="n">
        <v>4</v>
      </c>
      <c r="K1235" s="0" t="n">
        <v>0</v>
      </c>
      <c r="L1235" s="0" t="n">
        <v>48</v>
      </c>
    </row>
    <row r="1236" customFormat="false" ht="12.8" hidden="false" customHeight="true" outlineLevel="0" collapsed="false">
      <c r="A1236" s="0" t="s">
        <v>391</v>
      </c>
      <c r="B1236" s="0" t="s">
        <v>392</v>
      </c>
      <c r="C1236" s="0" t="s">
        <v>15</v>
      </c>
      <c r="D1236" s="0" t="s">
        <v>246</v>
      </c>
      <c r="E1236" s="0" t="n">
        <v>1773</v>
      </c>
      <c r="G1236" s="0" t="s">
        <v>434</v>
      </c>
      <c r="I1236" s="0" t="n">
        <v>0</v>
      </c>
      <c r="J1236" s="0" t="n">
        <v>6</v>
      </c>
      <c r="K1236" s="0" t="n">
        <v>0</v>
      </c>
      <c r="L1236" s="0" t="n">
        <v>72</v>
      </c>
    </row>
    <row r="1237" customFormat="false" ht="12.8" hidden="false" customHeight="true" outlineLevel="0" collapsed="false">
      <c r="A1237" s="0" t="s">
        <v>391</v>
      </c>
      <c r="B1237" s="0" t="s">
        <v>392</v>
      </c>
      <c r="C1237" s="0" t="s">
        <v>15</v>
      </c>
      <c r="D1237" s="0" t="s">
        <v>246</v>
      </c>
      <c r="E1237" s="0" t="n">
        <v>1773</v>
      </c>
      <c r="G1237" s="0" t="s">
        <v>1167</v>
      </c>
      <c r="I1237" s="0" t="n">
        <v>0</v>
      </c>
      <c r="J1237" s="0" t="n">
        <v>6</v>
      </c>
      <c r="K1237" s="0" t="n">
        <v>0</v>
      </c>
      <c r="L1237" s="0" t="n">
        <v>72</v>
      </c>
    </row>
    <row r="1238" customFormat="false" ht="12.8" hidden="false" customHeight="true" outlineLevel="0" collapsed="false">
      <c r="A1238" s="0" t="s">
        <v>391</v>
      </c>
      <c r="B1238" s="0" t="s">
        <v>392</v>
      </c>
      <c r="C1238" s="0" t="s">
        <v>15</v>
      </c>
      <c r="D1238" s="0" t="s">
        <v>246</v>
      </c>
      <c r="E1238" s="0" t="n">
        <v>1773</v>
      </c>
      <c r="G1238" s="0" t="s">
        <v>1578</v>
      </c>
      <c r="I1238" s="0" t="n">
        <v>0</v>
      </c>
      <c r="J1238" s="0" t="n">
        <v>3</v>
      </c>
      <c r="K1238" s="0" t="n">
        <v>6</v>
      </c>
      <c r="L1238" s="0" t="n">
        <v>42</v>
      </c>
    </row>
    <row r="1239" customFormat="false" ht="12.8" hidden="false" customHeight="true" outlineLevel="0" collapsed="false">
      <c r="A1239" s="0" t="s">
        <v>391</v>
      </c>
      <c r="B1239" s="0" t="s">
        <v>392</v>
      </c>
      <c r="C1239" s="0" t="s">
        <v>15</v>
      </c>
      <c r="D1239" s="0" t="s">
        <v>246</v>
      </c>
      <c r="E1239" s="0" t="n">
        <v>1773</v>
      </c>
      <c r="G1239" s="0" t="s">
        <v>661</v>
      </c>
      <c r="I1239" s="0" t="n">
        <v>0</v>
      </c>
      <c r="J1239" s="0" t="n">
        <v>1</v>
      </c>
      <c r="K1239" s="0" t="n">
        <v>0</v>
      </c>
      <c r="L1239" s="0" t="n">
        <v>12</v>
      </c>
    </row>
    <row r="1240" customFormat="false" ht="12.8" hidden="false" customHeight="true" outlineLevel="0" collapsed="false">
      <c r="A1240" s="0" t="s">
        <v>391</v>
      </c>
      <c r="B1240" s="0" t="s">
        <v>392</v>
      </c>
      <c r="C1240" s="0" t="s">
        <v>15</v>
      </c>
      <c r="D1240" s="0" t="s">
        <v>526</v>
      </c>
      <c r="E1240" s="0" t="n">
        <v>1773</v>
      </c>
      <c r="G1240" s="0" t="s">
        <v>1206</v>
      </c>
      <c r="I1240" s="0" t="n">
        <v>0</v>
      </c>
      <c r="J1240" s="0" t="n">
        <v>2</v>
      </c>
      <c r="K1240" s="0" t="n">
        <v>3</v>
      </c>
      <c r="L1240" s="0" t="n">
        <v>27</v>
      </c>
    </row>
    <row r="1241" customFormat="false" ht="12.8" hidden="false" customHeight="true" outlineLevel="0" collapsed="false">
      <c r="A1241" s="0" t="s">
        <v>391</v>
      </c>
      <c r="B1241" s="0" t="s">
        <v>392</v>
      </c>
      <c r="C1241" s="0" t="s">
        <v>15</v>
      </c>
      <c r="D1241" s="0" t="s">
        <v>526</v>
      </c>
      <c r="E1241" s="0" t="n">
        <v>1773</v>
      </c>
      <c r="G1241" s="0" t="s">
        <v>1141</v>
      </c>
      <c r="I1241" s="0" t="n">
        <v>0</v>
      </c>
      <c r="J1241" s="0" t="n">
        <v>0</v>
      </c>
      <c r="K1241" s="0" t="n">
        <v>9</v>
      </c>
      <c r="L1241" s="0" t="n">
        <v>9</v>
      </c>
    </row>
    <row r="1242" customFormat="false" ht="12.8" hidden="false" customHeight="true" outlineLevel="0" collapsed="false">
      <c r="A1242" s="0" t="s">
        <v>391</v>
      </c>
      <c r="B1242" s="0" t="s">
        <v>392</v>
      </c>
      <c r="C1242" s="0" t="s">
        <v>15</v>
      </c>
      <c r="D1242" s="0" t="s">
        <v>526</v>
      </c>
      <c r="E1242" s="0" t="n">
        <v>1773</v>
      </c>
      <c r="G1242" s="0" t="s">
        <v>1579</v>
      </c>
      <c r="L1242" s="0" t="n">
        <v>0</v>
      </c>
    </row>
    <row r="1243" customFormat="false" ht="12.8" hidden="false" customHeight="true" outlineLevel="0" collapsed="false">
      <c r="A1243" s="0" t="s">
        <v>391</v>
      </c>
      <c r="B1243" s="0" t="s">
        <v>185</v>
      </c>
      <c r="C1243" s="0" t="s">
        <v>15</v>
      </c>
      <c r="D1243" s="0" t="s">
        <v>526</v>
      </c>
      <c r="E1243" s="0" t="n">
        <v>1773</v>
      </c>
      <c r="F1243" s="0" t="s">
        <v>801</v>
      </c>
      <c r="G1243" s="0" t="s">
        <v>414</v>
      </c>
      <c r="I1243" s="0" t="n">
        <v>0</v>
      </c>
      <c r="J1243" s="0" t="n">
        <v>2</v>
      </c>
      <c r="K1243" s="0" t="n">
        <v>6</v>
      </c>
      <c r="L1243" s="0" t="n">
        <v>30</v>
      </c>
    </row>
    <row r="1244" customFormat="false" ht="12.8" hidden="false" customHeight="true" outlineLevel="0" collapsed="false">
      <c r="A1244" s="0" t="s">
        <v>391</v>
      </c>
      <c r="B1244" s="0" t="s">
        <v>185</v>
      </c>
      <c r="C1244" s="0" t="s">
        <v>15</v>
      </c>
      <c r="D1244" s="0" t="s">
        <v>526</v>
      </c>
      <c r="E1244" s="0" t="n">
        <v>1773</v>
      </c>
      <c r="G1244" s="0" t="s">
        <v>1166</v>
      </c>
      <c r="I1244" s="0" t="n">
        <v>0</v>
      </c>
      <c r="J1244" s="0" t="n">
        <v>1</v>
      </c>
      <c r="K1244" s="0" t="n">
        <v>6</v>
      </c>
      <c r="L1244" s="0" t="n">
        <v>18</v>
      </c>
    </row>
    <row r="1245" customFormat="false" ht="12.8" hidden="false" customHeight="true" outlineLevel="0" collapsed="false">
      <c r="A1245" s="0" t="s">
        <v>391</v>
      </c>
      <c r="B1245" s="0" t="s">
        <v>185</v>
      </c>
      <c r="C1245" s="0" t="s">
        <v>15</v>
      </c>
      <c r="D1245" s="0" t="s">
        <v>526</v>
      </c>
      <c r="E1245" s="0" t="n">
        <v>1773</v>
      </c>
      <c r="G1245" s="0" t="s">
        <v>1580</v>
      </c>
      <c r="I1245" s="0" t="n">
        <v>0</v>
      </c>
      <c r="J1245" s="0" t="n">
        <v>0</v>
      </c>
      <c r="K1245" s="0" t="n">
        <v>3</v>
      </c>
      <c r="L1245" s="0" t="n">
        <v>3</v>
      </c>
    </row>
    <row r="1246" customFormat="false" ht="12.8" hidden="false" customHeight="true" outlineLevel="0" collapsed="false">
      <c r="A1246" s="0" t="s">
        <v>391</v>
      </c>
      <c r="B1246" s="0" t="s">
        <v>185</v>
      </c>
      <c r="C1246" s="0" t="s">
        <v>15</v>
      </c>
      <c r="D1246" s="0" t="s">
        <v>526</v>
      </c>
      <c r="E1246" s="0" t="n">
        <v>1773</v>
      </c>
      <c r="G1246" s="0" t="s">
        <v>677</v>
      </c>
      <c r="I1246" s="0" t="n">
        <v>0</v>
      </c>
      <c r="J1246" s="0" t="n">
        <v>1</v>
      </c>
      <c r="K1246" s="0" t="n">
        <v>0</v>
      </c>
      <c r="L1246" s="0" t="n">
        <v>12</v>
      </c>
    </row>
    <row r="1247" customFormat="false" ht="12.8" hidden="false" customHeight="true" outlineLevel="0" collapsed="false">
      <c r="A1247" s="0" t="s">
        <v>184</v>
      </c>
      <c r="B1247" s="0" t="s">
        <v>185</v>
      </c>
      <c r="C1247" s="0" t="s">
        <v>186</v>
      </c>
      <c r="D1247" s="0" t="s">
        <v>1581</v>
      </c>
      <c r="E1247" s="0" t="n">
        <v>1775</v>
      </c>
      <c r="G1247" s="0" t="s">
        <v>609</v>
      </c>
      <c r="I1247" s="0" t="n">
        <v>0</v>
      </c>
      <c r="J1247" s="0" t="n">
        <v>1</v>
      </c>
      <c r="K1247" s="0" t="n">
        <v>3</v>
      </c>
      <c r="L1247" s="0" t="n">
        <v>15</v>
      </c>
    </row>
    <row r="1248" customFormat="false" ht="12.8" hidden="false" customHeight="true" outlineLevel="0" collapsed="false">
      <c r="A1248" s="0" t="s">
        <v>184</v>
      </c>
      <c r="B1248" s="0" t="s">
        <v>185</v>
      </c>
      <c r="C1248" s="0" t="s">
        <v>186</v>
      </c>
      <c r="D1248" s="0" t="s">
        <v>260</v>
      </c>
      <c r="E1248" s="0" t="n">
        <v>1775</v>
      </c>
      <c r="G1248" s="0" t="s">
        <v>609</v>
      </c>
      <c r="I1248" s="0" t="n">
        <v>0</v>
      </c>
      <c r="J1248" s="0" t="n">
        <v>1</v>
      </c>
      <c r="K1248" s="0" t="n">
        <v>3</v>
      </c>
      <c r="L1248" s="0" t="n">
        <v>15</v>
      </c>
    </row>
    <row r="1249" customFormat="false" ht="12.8" hidden="false" customHeight="true" outlineLevel="0" collapsed="false">
      <c r="A1249" s="0" t="s">
        <v>184</v>
      </c>
      <c r="B1249" s="0" t="s">
        <v>185</v>
      </c>
      <c r="C1249" s="0" t="s">
        <v>186</v>
      </c>
      <c r="D1249" s="0" t="s">
        <v>246</v>
      </c>
      <c r="E1249" s="0" t="n">
        <v>1775</v>
      </c>
      <c r="G1249" s="0" t="s">
        <v>609</v>
      </c>
      <c r="I1249" s="0" t="n">
        <v>0</v>
      </c>
      <c r="J1249" s="0" t="n">
        <v>1</v>
      </c>
      <c r="K1249" s="0" t="n">
        <v>3</v>
      </c>
      <c r="L1249" s="0" t="n">
        <v>15</v>
      </c>
    </row>
    <row r="1250" customFormat="false" ht="12.8" hidden="false" customHeight="true" outlineLevel="0" collapsed="false">
      <c r="A1250" s="0" t="s">
        <v>184</v>
      </c>
      <c r="B1250" s="0" t="s">
        <v>185</v>
      </c>
      <c r="C1250" s="0" t="s">
        <v>186</v>
      </c>
      <c r="D1250" s="0" t="s">
        <v>246</v>
      </c>
      <c r="E1250" s="0" t="n">
        <v>1775</v>
      </c>
      <c r="G1250" s="0" t="s">
        <v>898</v>
      </c>
      <c r="I1250" s="0" t="n">
        <v>0</v>
      </c>
      <c r="J1250" s="0" t="n">
        <v>16</v>
      </c>
      <c r="K1250" s="0" t="n">
        <v>0</v>
      </c>
      <c r="L1250" s="0" t="n">
        <v>192</v>
      </c>
    </row>
    <row r="1251" customFormat="false" ht="12.8" hidden="false" customHeight="true" outlineLevel="0" collapsed="false">
      <c r="A1251" s="0" t="s">
        <v>184</v>
      </c>
      <c r="B1251" s="0" t="s">
        <v>185</v>
      </c>
      <c r="C1251" s="0" t="s">
        <v>186</v>
      </c>
      <c r="D1251" s="0" t="s">
        <v>187</v>
      </c>
      <c r="E1251" s="0" t="n">
        <v>1775</v>
      </c>
      <c r="G1251" s="0" t="s">
        <v>1582</v>
      </c>
      <c r="I1251" s="0" t="n">
        <v>0</v>
      </c>
      <c r="J1251" s="0" t="n">
        <v>9</v>
      </c>
      <c r="K1251" s="0" t="n">
        <v>6</v>
      </c>
      <c r="L1251" s="0" t="n">
        <v>114</v>
      </c>
    </row>
    <row r="1252" customFormat="false" ht="12.8" hidden="false" customHeight="true" outlineLevel="0" collapsed="false">
      <c r="A1252" s="0" t="s">
        <v>184</v>
      </c>
      <c r="B1252" s="0" t="s">
        <v>185</v>
      </c>
      <c r="C1252" s="0" t="s">
        <v>186</v>
      </c>
      <c r="D1252" s="0" t="s">
        <v>187</v>
      </c>
      <c r="E1252" s="0" t="n">
        <v>1775</v>
      </c>
      <c r="G1252" s="0" t="s">
        <v>1583</v>
      </c>
      <c r="I1252" s="0" t="n">
        <v>0</v>
      </c>
      <c r="J1252" s="0" t="n">
        <v>2</v>
      </c>
      <c r="K1252" s="0" t="n">
        <v>6</v>
      </c>
      <c r="L1252" s="0" t="n">
        <v>30</v>
      </c>
    </row>
    <row r="1253" customFormat="false" ht="12.8" hidden="false" customHeight="true" outlineLevel="0" collapsed="false">
      <c r="A1253" s="0" t="s">
        <v>184</v>
      </c>
      <c r="B1253" s="0" t="s">
        <v>185</v>
      </c>
      <c r="C1253" s="0" t="s">
        <v>186</v>
      </c>
      <c r="D1253" s="0" t="s">
        <v>187</v>
      </c>
      <c r="E1253" s="0" t="n">
        <v>1775</v>
      </c>
      <c r="G1253" s="0" t="s">
        <v>1584</v>
      </c>
      <c r="I1253" s="0" t="n">
        <v>0</v>
      </c>
      <c r="J1253" s="0" t="n">
        <v>3</v>
      </c>
      <c r="K1253" s="0" t="n">
        <v>9</v>
      </c>
      <c r="L1253" s="0" t="n">
        <v>45</v>
      </c>
    </row>
    <row r="1254" customFormat="false" ht="12.8" hidden="false" customHeight="true" outlineLevel="0" collapsed="false">
      <c r="A1254" s="0" t="s">
        <v>184</v>
      </c>
      <c r="B1254" s="0" t="s">
        <v>185</v>
      </c>
      <c r="C1254" s="0" t="s">
        <v>186</v>
      </c>
      <c r="D1254" s="0" t="s">
        <v>187</v>
      </c>
      <c r="E1254" s="0" t="n">
        <v>1775</v>
      </c>
      <c r="G1254" s="0" t="s">
        <v>942</v>
      </c>
      <c r="I1254" s="0" t="n">
        <v>0</v>
      </c>
      <c r="J1254" s="0" t="n">
        <v>1</v>
      </c>
      <c r="K1254" s="0" t="n">
        <v>0</v>
      </c>
      <c r="L1254" s="0" t="n">
        <v>12</v>
      </c>
    </row>
    <row r="1255" customFormat="false" ht="12.8" hidden="false" customHeight="true" outlineLevel="0" collapsed="false">
      <c r="A1255" s="0" t="s">
        <v>184</v>
      </c>
      <c r="B1255" s="0" t="s">
        <v>185</v>
      </c>
      <c r="C1255" s="0" t="s">
        <v>186</v>
      </c>
      <c r="D1255" s="0" t="s">
        <v>430</v>
      </c>
      <c r="E1255" s="0" t="n">
        <v>1775</v>
      </c>
      <c r="F1255" s="0" t="s">
        <v>1585</v>
      </c>
      <c r="G1255" s="0" t="s">
        <v>1586</v>
      </c>
      <c r="I1255" s="0" t="n">
        <v>0</v>
      </c>
      <c r="J1255" s="0" t="n">
        <v>2</v>
      </c>
      <c r="K1255" s="0" t="n">
        <v>0</v>
      </c>
      <c r="L1255" s="0" t="n">
        <v>24</v>
      </c>
    </row>
    <row r="1256" customFormat="false" ht="12.8" hidden="false" customHeight="true" outlineLevel="0" collapsed="false">
      <c r="A1256" s="0" t="s">
        <v>184</v>
      </c>
      <c r="B1256" s="0" t="s">
        <v>185</v>
      </c>
      <c r="C1256" s="0" t="s">
        <v>186</v>
      </c>
      <c r="D1256" s="0" t="s">
        <v>90</v>
      </c>
      <c r="E1256" s="0" t="n">
        <v>1775</v>
      </c>
      <c r="G1256" s="0" t="s">
        <v>609</v>
      </c>
      <c r="I1256" s="0" t="n">
        <v>0</v>
      </c>
      <c r="J1256" s="0" t="n">
        <v>1</v>
      </c>
      <c r="K1256" s="0" t="n">
        <v>0</v>
      </c>
      <c r="L1256" s="0" t="n">
        <v>12</v>
      </c>
    </row>
    <row r="1257" customFormat="false" ht="12.8" hidden="false" customHeight="true" outlineLevel="0" collapsed="false">
      <c r="A1257" s="0" t="s">
        <v>67</v>
      </c>
      <c r="B1257" s="0" t="s">
        <v>447</v>
      </c>
      <c r="C1257" s="0" t="s">
        <v>38</v>
      </c>
      <c r="D1257" s="0" t="s">
        <v>470</v>
      </c>
      <c r="E1257" s="0" t="n">
        <v>1772</v>
      </c>
      <c r="F1257" s="0" t="s">
        <v>1587</v>
      </c>
      <c r="G1257" s="0" t="s">
        <v>1588</v>
      </c>
      <c r="I1257" s="0" t="n">
        <v>0</v>
      </c>
      <c r="J1257" s="0" t="n">
        <v>7</v>
      </c>
      <c r="K1257" s="0" t="n">
        <v>0</v>
      </c>
      <c r="L1257" s="0" t="n">
        <v>84</v>
      </c>
    </row>
    <row r="1258" customFormat="false" ht="12.8" hidden="false" customHeight="true" outlineLevel="0" collapsed="false">
      <c r="A1258" s="0" t="s">
        <v>67</v>
      </c>
      <c r="B1258" s="0" t="s">
        <v>447</v>
      </c>
      <c r="C1258" s="0" t="s">
        <v>38</v>
      </c>
      <c r="D1258" s="0" t="s">
        <v>1589</v>
      </c>
      <c r="E1258" s="0" t="n">
        <v>1772</v>
      </c>
      <c r="F1258" s="0" t="s">
        <v>1590</v>
      </c>
      <c r="G1258" s="0" t="s">
        <v>1591</v>
      </c>
      <c r="I1258" s="0" t="n">
        <v>0</v>
      </c>
      <c r="J1258" s="0" t="n">
        <v>6</v>
      </c>
      <c r="K1258" s="0" t="n">
        <v>0</v>
      </c>
      <c r="L1258" s="0" t="n">
        <v>72</v>
      </c>
    </row>
    <row r="1259" customFormat="false" ht="12.8" hidden="false" customHeight="true" outlineLevel="0" collapsed="false">
      <c r="A1259" s="0" t="s">
        <v>67</v>
      </c>
      <c r="B1259" s="0" t="s">
        <v>447</v>
      </c>
      <c r="C1259" s="0" t="s">
        <v>38</v>
      </c>
      <c r="D1259" s="0" t="s">
        <v>1589</v>
      </c>
      <c r="E1259" s="0" t="n">
        <v>1772</v>
      </c>
      <c r="G1259" s="0" t="s">
        <v>609</v>
      </c>
      <c r="I1259" s="0" t="n">
        <v>0</v>
      </c>
      <c r="J1259" s="0" t="n">
        <v>2</v>
      </c>
      <c r="K1259" s="0" t="n">
        <v>0</v>
      </c>
      <c r="L1259" s="0" t="n">
        <v>24</v>
      </c>
    </row>
    <row r="1260" customFormat="false" ht="12.8" hidden="false" customHeight="true" outlineLevel="0" collapsed="false">
      <c r="A1260" s="0" t="s">
        <v>67</v>
      </c>
      <c r="B1260" s="0" t="s">
        <v>447</v>
      </c>
      <c r="C1260" s="0" t="s">
        <v>38</v>
      </c>
      <c r="D1260" s="0" t="s">
        <v>1514</v>
      </c>
      <c r="E1260" s="0" t="n">
        <v>1772</v>
      </c>
      <c r="G1260" s="0" t="s">
        <v>1592</v>
      </c>
      <c r="I1260" s="0" t="n">
        <v>0</v>
      </c>
      <c r="J1260" s="0" t="n">
        <v>1</v>
      </c>
      <c r="K1260" s="0" t="n">
        <v>6</v>
      </c>
      <c r="L1260" s="0" t="n">
        <v>18</v>
      </c>
    </row>
    <row r="1261" customFormat="false" ht="12.8" hidden="false" customHeight="true" outlineLevel="0" collapsed="false">
      <c r="A1261" s="0" t="s">
        <v>67</v>
      </c>
      <c r="B1261" s="0" t="s">
        <v>447</v>
      </c>
      <c r="C1261" s="0" t="s">
        <v>38</v>
      </c>
      <c r="D1261" s="0" t="s">
        <v>1514</v>
      </c>
      <c r="E1261" s="0" t="n">
        <v>1772</v>
      </c>
      <c r="G1261" s="0" t="s">
        <v>716</v>
      </c>
      <c r="I1261" s="0" t="n">
        <v>0</v>
      </c>
      <c r="J1261" s="0" t="n">
        <v>18</v>
      </c>
      <c r="K1261" s="0" t="n">
        <v>0</v>
      </c>
      <c r="L1261" s="0" t="n">
        <v>216</v>
      </c>
    </row>
    <row r="1262" customFormat="false" ht="12.8" hidden="false" customHeight="true" outlineLevel="0" collapsed="false">
      <c r="A1262" s="0" t="s">
        <v>67</v>
      </c>
      <c r="B1262" s="0" t="s">
        <v>447</v>
      </c>
      <c r="C1262" s="0" t="s">
        <v>38</v>
      </c>
      <c r="D1262" s="0" t="s">
        <v>1593</v>
      </c>
      <c r="E1262" s="0" t="n">
        <v>1772</v>
      </c>
      <c r="F1262" s="0" t="s">
        <v>1594</v>
      </c>
      <c r="G1262" s="0" t="s">
        <v>661</v>
      </c>
      <c r="I1262" s="0" t="n">
        <v>0</v>
      </c>
      <c r="J1262" s="0" t="n">
        <v>0</v>
      </c>
      <c r="K1262" s="0" t="n">
        <v>9</v>
      </c>
      <c r="L1262" s="0" t="n">
        <v>9</v>
      </c>
    </row>
    <row r="1263" customFormat="false" ht="12.8" hidden="false" customHeight="true" outlineLevel="0" collapsed="false">
      <c r="A1263" s="0" t="s">
        <v>67</v>
      </c>
      <c r="B1263" s="0" t="s">
        <v>447</v>
      </c>
      <c r="C1263" s="0" t="s">
        <v>38</v>
      </c>
      <c r="D1263" s="0" t="s">
        <v>1595</v>
      </c>
      <c r="E1263" s="0" t="n">
        <v>1772</v>
      </c>
      <c r="F1263" s="0" t="s">
        <v>1596</v>
      </c>
      <c r="G1263" s="0" t="s">
        <v>1120</v>
      </c>
      <c r="I1263" s="0" t="n">
        <v>0</v>
      </c>
      <c r="J1263" s="0" t="n">
        <v>4</v>
      </c>
      <c r="K1263" s="0" t="n">
        <v>6</v>
      </c>
      <c r="L1263" s="0" t="n">
        <v>54</v>
      </c>
    </row>
    <row r="1264" customFormat="false" ht="12.8" hidden="false" customHeight="true" outlineLevel="0" collapsed="false">
      <c r="A1264" s="0" t="s">
        <v>67</v>
      </c>
      <c r="B1264" s="0" t="s">
        <v>447</v>
      </c>
      <c r="C1264" s="0" t="s">
        <v>38</v>
      </c>
      <c r="D1264" s="0" t="s">
        <v>1595</v>
      </c>
      <c r="E1264" s="0" t="n">
        <v>1772</v>
      </c>
      <c r="G1264" s="0" t="s">
        <v>1049</v>
      </c>
      <c r="I1264" s="0" t="n">
        <v>0</v>
      </c>
      <c r="J1264" s="0" t="n">
        <v>4</v>
      </c>
      <c r="K1264" s="0" t="n">
        <v>6</v>
      </c>
      <c r="L1264" s="0" t="n">
        <v>54</v>
      </c>
    </row>
    <row r="1265" customFormat="false" ht="12.8" hidden="false" customHeight="true" outlineLevel="0" collapsed="false">
      <c r="A1265" s="0" t="s">
        <v>67</v>
      </c>
      <c r="B1265" s="0" t="s">
        <v>447</v>
      </c>
      <c r="C1265" s="0" t="s">
        <v>38</v>
      </c>
      <c r="D1265" s="0" t="s">
        <v>1595</v>
      </c>
      <c r="E1265" s="0" t="n">
        <v>1772</v>
      </c>
      <c r="G1265" s="0" t="s">
        <v>1577</v>
      </c>
      <c r="I1265" s="0" t="n">
        <v>0</v>
      </c>
      <c r="J1265" s="0" t="n">
        <v>1</v>
      </c>
      <c r="K1265" s="0" t="n">
        <v>6</v>
      </c>
      <c r="L1265" s="0" t="n">
        <v>18</v>
      </c>
    </row>
    <row r="1266" customFormat="false" ht="12.8" hidden="false" customHeight="true" outlineLevel="0" collapsed="false">
      <c r="A1266" s="0" t="s">
        <v>67</v>
      </c>
      <c r="B1266" s="0" t="s">
        <v>447</v>
      </c>
      <c r="C1266" s="0" t="s">
        <v>38</v>
      </c>
      <c r="D1266" s="0" t="s">
        <v>1595</v>
      </c>
      <c r="E1266" s="0" t="n">
        <v>1772</v>
      </c>
      <c r="G1266" s="0" t="s">
        <v>1523</v>
      </c>
      <c r="L1266" s="0" t="n">
        <v>0</v>
      </c>
    </row>
    <row r="1267" customFormat="false" ht="12.8" hidden="false" customHeight="true" outlineLevel="0" collapsed="false">
      <c r="A1267" s="0" t="s">
        <v>67</v>
      </c>
      <c r="B1267" s="0" t="s">
        <v>447</v>
      </c>
      <c r="C1267" s="0" t="s">
        <v>38</v>
      </c>
      <c r="D1267" s="0" t="s">
        <v>1525</v>
      </c>
      <c r="E1267" s="0" t="n">
        <v>1772</v>
      </c>
      <c r="G1267" s="0" t="s">
        <v>1597</v>
      </c>
      <c r="H1267" s="0" t="s">
        <v>51</v>
      </c>
      <c r="I1267" s="0" t="n">
        <v>0</v>
      </c>
      <c r="J1267" s="0" t="n">
        <v>17</v>
      </c>
      <c r="K1267" s="0" t="n">
        <v>0</v>
      </c>
      <c r="L1267" s="0" t="n">
        <v>204</v>
      </c>
    </row>
    <row r="1268" customFormat="false" ht="12.8" hidden="false" customHeight="true" outlineLevel="0" collapsed="false">
      <c r="A1268" s="0" t="s">
        <v>67</v>
      </c>
      <c r="B1268" s="0" t="s">
        <v>447</v>
      </c>
      <c r="C1268" s="0" t="s">
        <v>38</v>
      </c>
      <c r="D1268" s="0" t="s">
        <v>1525</v>
      </c>
      <c r="E1268" s="0" t="n">
        <v>1772</v>
      </c>
      <c r="G1268" s="0" t="s">
        <v>1396</v>
      </c>
      <c r="H1268" s="0" t="s">
        <v>84</v>
      </c>
      <c r="I1268" s="0" t="n">
        <v>0</v>
      </c>
      <c r="J1268" s="0" t="n">
        <v>9</v>
      </c>
      <c r="K1268" s="0" t="n">
        <v>0</v>
      </c>
      <c r="L1268" s="0" t="n">
        <v>108</v>
      </c>
    </row>
    <row r="1269" customFormat="false" ht="12.8" hidden="false" customHeight="true" outlineLevel="0" collapsed="false">
      <c r="A1269" s="0" t="s">
        <v>67</v>
      </c>
      <c r="B1269" s="0" t="s">
        <v>447</v>
      </c>
      <c r="C1269" s="0" t="s">
        <v>38</v>
      </c>
      <c r="D1269" s="0" t="s">
        <v>1525</v>
      </c>
      <c r="E1269" s="0" t="n">
        <v>1772</v>
      </c>
      <c r="G1269" s="0" t="s">
        <v>1598</v>
      </c>
      <c r="H1269" s="0" t="s">
        <v>122</v>
      </c>
      <c r="I1269" s="0" t="n">
        <v>0</v>
      </c>
      <c r="J1269" s="0" t="n">
        <v>7</v>
      </c>
      <c r="K1269" s="0" t="n">
        <v>0</v>
      </c>
      <c r="L1269" s="0" t="n">
        <v>84</v>
      </c>
    </row>
    <row r="1270" customFormat="false" ht="12.8" hidden="false" customHeight="true" outlineLevel="0" collapsed="false">
      <c r="A1270" s="0" t="s">
        <v>67</v>
      </c>
      <c r="B1270" s="0" t="s">
        <v>447</v>
      </c>
      <c r="C1270" s="0" t="s">
        <v>38</v>
      </c>
      <c r="D1270" s="0" t="s">
        <v>1525</v>
      </c>
      <c r="E1270" s="0" t="n">
        <v>1772</v>
      </c>
      <c r="G1270" s="0" t="s">
        <v>1599</v>
      </c>
      <c r="H1270" s="0" t="s">
        <v>84</v>
      </c>
      <c r="I1270" s="0" t="n">
        <v>0</v>
      </c>
      <c r="J1270" s="0" t="n">
        <v>6</v>
      </c>
      <c r="K1270" s="0" t="n">
        <v>0</v>
      </c>
      <c r="L1270" s="0" t="n">
        <v>72</v>
      </c>
    </row>
    <row r="1271" customFormat="false" ht="12.8" hidden="false" customHeight="true" outlineLevel="0" collapsed="false">
      <c r="A1271" s="0" t="s">
        <v>67</v>
      </c>
      <c r="B1271" s="0" t="s">
        <v>447</v>
      </c>
      <c r="C1271" s="0" t="s">
        <v>38</v>
      </c>
      <c r="D1271" s="0" t="s">
        <v>1600</v>
      </c>
      <c r="E1271" s="0" t="n">
        <v>1772</v>
      </c>
      <c r="G1271" s="0" t="s">
        <v>716</v>
      </c>
      <c r="H1271" s="0" t="s">
        <v>254</v>
      </c>
      <c r="I1271" s="0" t="n">
        <v>0</v>
      </c>
      <c r="J1271" s="0" t="n">
        <v>8</v>
      </c>
      <c r="K1271" s="0" t="n">
        <v>0</v>
      </c>
      <c r="L1271" s="0" t="n">
        <v>96</v>
      </c>
    </row>
    <row r="1272" customFormat="false" ht="12.8" hidden="false" customHeight="true" outlineLevel="0" collapsed="false">
      <c r="A1272" s="0" t="s">
        <v>67</v>
      </c>
      <c r="B1272" s="0" t="s">
        <v>447</v>
      </c>
      <c r="C1272" s="0" t="s">
        <v>38</v>
      </c>
      <c r="D1272" s="0" t="s">
        <v>1600</v>
      </c>
      <c r="E1272" s="0" t="n">
        <v>1772</v>
      </c>
      <c r="G1272" s="0" t="s">
        <v>1601</v>
      </c>
      <c r="I1272" s="0" t="n">
        <v>0</v>
      </c>
      <c r="J1272" s="0" t="n">
        <v>2</v>
      </c>
      <c r="K1272" s="0" t="n">
        <v>0</v>
      </c>
      <c r="L1272" s="0" t="n">
        <v>24</v>
      </c>
    </row>
    <row r="1273" customFormat="false" ht="12.8" hidden="false" customHeight="true" outlineLevel="0" collapsed="false">
      <c r="A1273" s="0" t="s">
        <v>67</v>
      </c>
      <c r="B1273" s="0" t="s">
        <v>447</v>
      </c>
      <c r="C1273" s="0" t="s">
        <v>38</v>
      </c>
      <c r="D1273" s="0" t="s">
        <v>448</v>
      </c>
      <c r="E1273" s="0" t="n">
        <v>1772</v>
      </c>
      <c r="F1273" s="0" t="s">
        <v>413</v>
      </c>
      <c r="G1273" s="0" t="s">
        <v>1602</v>
      </c>
      <c r="H1273" s="0" t="s">
        <v>96</v>
      </c>
      <c r="I1273" s="0" t="n">
        <v>0</v>
      </c>
      <c r="J1273" s="0" t="n">
        <v>3</v>
      </c>
      <c r="K1273" s="0" t="n">
        <v>9</v>
      </c>
      <c r="L1273" s="0" t="n">
        <v>45</v>
      </c>
    </row>
    <row r="1274" customFormat="false" ht="12.8" hidden="false" customHeight="true" outlineLevel="0" collapsed="false">
      <c r="A1274" s="0" t="s">
        <v>67</v>
      </c>
      <c r="B1274" s="0" t="s">
        <v>447</v>
      </c>
      <c r="C1274" s="0" t="s">
        <v>38</v>
      </c>
      <c r="D1274" s="0" t="s">
        <v>1603</v>
      </c>
      <c r="E1274" s="0" t="n">
        <v>1772</v>
      </c>
      <c r="G1274" s="0" t="s">
        <v>1180</v>
      </c>
      <c r="I1274" s="0" t="n">
        <v>0</v>
      </c>
      <c r="J1274" s="0" t="n">
        <v>10</v>
      </c>
      <c r="K1274" s="0" t="n">
        <v>0</v>
      </c>
      <c r="L1274" s="0" t="n">
        <v>120</v>
      </c>
    </row>
    <row r="1275" customFormat="false" ht="12.8" hidden="false" customHeight="true" outlineLevel="0" collapsed="false">
      <c r="A1275" s="0" t="s">
        <v>67</v>
      </c>
      <c r="B1275" s="0" t="s">
        <v>447</v>
      </c>
      <c r="C1275" s="0" t="s">
        <v>38</v>
      </c>
      <c r="D1275" s="0" t="s">
        <v>1604</v>
      </c>
      <c r="E1275" s="0" t="n">
        <v>1772</v>
      </c>
      <c r="G1275" s="0" t="s">
        <v>1605</v>
      </c>
      <c r="I1275" s="0" t="n">
        <v>0</v>
      </c>
      <c r="J1275" s="0" t="n">
        <v>2</v>
      </c>
      <c r="K1275" s="0" t="n">
        <v>3</v>
      </c>
      <c r="L1275" s="0" t="n">
        <v>27</v>
      </c>
    </row>
    <row r="1276" customFormat="false" ht="12.8" hidden="false" customHeight="true" outlineLevel="0" collapsed="false">
      <c r="A1276" s="0" t="s">
        <v>67</v>
      </c>
      <c r="B1276" s="0" t="s">
        <v>447</v>
      </c>
      <c r="C1276" s="0" t="s">
        <v>38</v>
      </c>
      <c r="D1276" s="0" t="s">
        <v>1604</v>
      </c>
      <c r="E1276" s="0" t="n">
        <v>1772</v>
      </c>
      <c r="G1276" s="0" t="s">
        <v>1606</v>
      </c>
      <c r="I1276" s="0" t="n">
        <v>0</v>
      </c>
      <c r="J1276" s="0" t="n">
        <v>0</v>
      </c>
      <c r="K1276" s="0" t="n">
        <v>9</v>
      </c>
      <c r="L1276" s="0" t="n">
        <v>9</v>
      </c>
    </row>
    <row r="1277" customFormat="false" ht="12.8" hidden="false" customHeight="true" outlineLevel="0" collapsed="false">
      <c r="A1277" s="0" t="s">
        <v>67</v>
      </c>
      <c r="B1277" s="0" t="s">
        <v>447</v>
      </c>
      <c r="C1277" s="0" t="s">
        <v>38</v>
      </c>
      <c r="D1277" s="0" t="s">
        <v>1604</v>
      </c>
      <c r="E1277" s="0" t="n">
        <v>1772</v>
      </c>
      <c r="G1277" s="0" t="s">
        <v>1607</v>
      </c>
      <c r="I1277" s="0" t="n">
        <v>0</v>
      </c>
      <c r="J1277" s="0" t="n">
        <v>0</v>
      </c>
      <c r="K1277" s="0" t="n">
        <v>9</v>
      </c>
      <c r="L1277" s="0" t="n">
        <v>9</v>
      </c>
    </row>
    <row r="1278" customFormat="false" ht="12.8" hidden="false" customHeight="true" outlineLevel="0" collapsed="false">
      <c r="A1278" s="0" t="s">
        <v>67</v>
      </c>
      <c r="B1278" s="0" t="s">
        <v>447</v>
      </c>
      <c r="C1278" s="0" t="s">
        <v>38</v>
      </c>
      <c r="D1278" s="0" t="s">
        <v>1604</v>
      </c>
      <c r="E1278" s="0" t="n">
        <v>1772</v>
      </c>
      <c r="G1278" s="0" t="s">
        <v>1608</v>
      </c>
      <c r="I1278" s="0" t="n">
        <v>0</v>
      </c>
      <c r="J1278" s="0" t="n">
        <v>1</v>
      </c>
      <c r="K1278" s="0" t="n">
        <v>6</v>
      </c>
      <c r="L1278" s="0" t="n">
        <v>18</v>
      </c>
    </row>
    <row r="1279" customFormat="false" ht="12.8" hidden="false" customHeight="true" outlineLevel="0" collapsed="false">
      <c r="A1279" s="0" t="s">
        <v>67</v>
      </c>
      <c r="B1279" s="0" t="s">
        <v>447</v>
      </c>
      <c r="C1279" s="0" t="s">
        <v>38</v>
      </c>
      <c r="D1279" s="0" t="s">
        <v>1609</v>
      </c>
      <c r="E1279" s="0" t="n">
        <v>1772</v>
      </c>
      <c r="F1279" s="0" t="s">
        <v>1585</v>
      </c>
      <c r="G1279" s="0" t="s">
        <v>1610</v>
      </c>
      <c r="I1279" s="0" t="n">
        <v>0</v>
      </c>
      <c r="J1279" s="0" t="n">
        <v>8</v>
      </c>
      <c r="K1279" s="0" t="n">
        <v>0</v>
      </c>
      <c r="L1279" s="0" t="n">
        <v>96</v>
      </c>
    </row>
    <row r="1280" customFormat="false" ht="12.8" hidden="false" customHeight="true" outlineLevel="0" collapsed="false">
      <c r="A1280" s="0" t="s">
        <v>67</v>
      </c>
      <c r="B1280" s="0" t="s">
        <v>447</v>
      </c>
      <c r="C1280" s="0" t="s">
        <v>38</v>
      </c>
      <c r="D1280" s="0" t="s">
        <v>1609</v>
      </c>
      <c r="E1280" s="0" t="n">
        <v>1772</v>
      </c>
      <c r="G1280" s="0" t="s">
        <v>1611</v>
      </c>
      <c r="I1280" s="0" t="n">
        <v>0</v>
      </c>
      <c r="J1280" s="0" t="n">
        <v>5</v>
      </c>
      <c r="K1280" s="0" t="n">
        <v>0</v>
      </c>
      <c r="L1280" s="0" t="n">
        <v>60</v>
      </c>
    </row>
    <row r="1281" customFormat="false" ht="12.8" hidden="false" customHeight="true" outlineLevel="0" collapsed="false">
      <c r="A1281" s="0" t="s">
        <v>67</v>
      </c>
      <c r="B1281" s="0" t="s">
        <v>447</v>
      </c>
      <c r="C1281" s="0" t="s">
        <v>38</v>
      </c>
      <c r="D1281" s="0" t="s">
        <v>1609</v>
      </c>
      <c r="E1281" s="0" t="n">
        <v>1772</v>
      </c>
      <c r="G1281" s="0" t="s">
        <v>1413</v>
      </c>
      <c r="I1281" s="0" t="n">
        <v>0</v>
      </c>
      <c r="J1281" s="0" t="n">
        <v>6</v>
      </c>
      <c r="K1281" s="0" t="n">
        <v>0</v>
      </c>
      <c r="L1281" s="0" t="n">
        <v>72</v>
      </c>
    </row>
    <row r="1282" customFormat="false" ht="12.8" hidden="false" customHeight="true" outlineLevel="0" collapsed="false">
      <c r="A1282" s="0" t="s">
        <v>67</v>
      </c>
      <c r="B1282" s="0" t="s">
        <v>447</v>
      </c>
      <c r="C1282" s="0" t="s">
        <v>38</v>
      </c>
      <c r="D1282" s="0" t="s">
        <v>1609</v>
      </c>
      <c r="E1282" s="0" t="n">
        <v>1772</v>
      </c>
      <c r="G1282" s="0" t="s">
        <v>677</v>
      </c>
      <c r="I1282" s="0" t="n">
        <v>0</v>
      </c>
      <c r="J1282" s="0" t="n">
        <v>1</v>
      </c>
      <c r="K1282" s="0" t="n">
        <v>6</v>
      </c>
      <c r="L1282" s="0" t="n">
        <v>18</v>
      </c>
    </row>
    <row r="1283" customFormat="false" ht="12.8" hidden="false" customHeight="true" outlineLevel="0" collapsed="false">
      <c r="A1283" s="0" t="s">
        <v>67</v>
      </c>
      <c r="B1283" s="0" t="s">
        <v>447</v>
      </c>
      <c r="C1283" s="0" t="s">
        <v>38</v>
      </c>
      <c r="D1283" s="0" t="s">
        <v>1609</v>
      </c>
      <c r="E1283" s="0" t="n">
        <v>1772</v>
      </c>
      <c r="F1283" s="0" t="s">
        <v>1612</v>
      </c>
      <c r="G1283" s="0" t="s">
        <v>1293</v>
      </c>
      <c r="I1283" s="0" t="n">
        <v>0</v>
      </c>
      <c r="J1283" s="0" t="n">
        <v>4</v>
      </c>
      <c r="K1283" s="0" t="n">
        <v>0</v>
      </c>
      <c r="L1283" s="0" t="n">
        <v>48</v>
      </c>
    </row>
    <row r="1284" customFormat="false" ht="12.8" hidden="false" customHeight="true" outlineLevel="0" collapsed="false">
      <c r="A1284" s="0" t="s">
        <v>67</v>
      </c>
      <c r="B1284" s="0" t="s">
        <v>447</v>
      </c>
      <c r="C1284" s="0" t="s">
        <v>38</v>
      </c>
      <c r="D1284" s="0" t="s">
        <v>1609</v>
      </c>
      <c r="E1284" s="0" t="n">
        <v>1772</v>
      </c>
      <c r="F1284" s="0" t="s">
        <v>1612</v>
      </c>
      <c r="G1284" s="0" t="s">
        <v>1613</v>
      </c>
      <c r="I1284" s="0" t="n">
        <v>0</v>
      </c>
      <c r="J1284" s="0" t="n">
        <v>0</v>
      </c>
      <c r="K1284" s="0" t="n">
        <v>4</v>
      </c>
      <c r="L1284" s="0" t="n">
        <v>4</v>
      </c>
    </row>
    <row r="1285" customFormat="false" ht="12.8" hidden="false" customHeight="true" outlineLevel="0" collapsed="false">
      <c r="A1285" s="0" t="s">
        <v>570</v>
      </c>
      <c r="B1285" s="0" t="s">
        <v>53</v>
      </c>
      <c r="C1285" s="0" t="s">
        <v>571</v>
      </c>
      <c r="D1285" s="0" t="s">
        <v>1614</v>
      </c>
      <c r="E1285" s="0" t="n">
        <v>1772</v>
      </c>
      <c r="G1285" s="0" t="s">
        <v>1615</v>
      </c>
      <c r="I1285" s="0" t="n">
        <v>0</v>
      </c>
      <c r="J1285" s="0" t="n">
        <v>12</v>
      </c>
      <c r="K1285" s="0" t="n">
        <v>0</v>
      </c>
      <c r="L1285" s="0" t="n">
        <v>144</v>
      </c>
    </row>
    <row r="1286" customFormat="false" ht="12.8" hidden="false" customHeight="true" outlineLevel="0" collapsed="false">
      <c r="A1286" s="0" t="s">
        <v>52</v>
      </c>
      <c r="B1286" s="0" t="s">
        <v>53</v>
      </c>
      <c r="C1286" s="0" t="s">
        <v>15</v>
      </c>
      <c r="D1286" s="0" t="s">
        <v>853</v>
      </c>
      <c r="E1286" s="0" t="n">
        <v>1774</v>
      </c>
      <c r="G1286" s="0" t="s">
        <v>791</v>
      </c>
      <c r="H1286" s="0" t="s">
        <v>254</v>
      </c>
      <c r="L1286" s="0" t="n">
        <v>0</v>
      </c>
    </row>
    <row r="1287" customFormat="false" ht="12.8" hidden="false" customHeight="true" outlineLevel="0" collapsed="false">
      <c r="A1287" s="0" t="s">
        <v>52</v>
      </c>
      <c r="B1287" s="0" t="s">
        <v>53</v>
      </c>
      <c r="C1287" s="0" t="s">
        <v>15</v>
      </c>
      <c r="D1287" s="0" t="s">
        <v>853</v>
      </c>
      <c r="E1287" s="0" t="n">
        <v>1774</v>
      </c>
      <c r="G1287" s="0" t="s">
        <v>1616</v>
      </c>
      <c r="H1287" s="0" t="s">
        <v>175</v>
      </c>
      <c r="L1287" s="0" t="n">
        <v>0</v>
      </c>
    </row>
    <row r="1288" customFormat="false" ht="12.8" hidden="false" customHeight="true" outlineLevel="0" collapsed="false">
      <c r="A1288" s="0" t="s">
        <v>52</v>
      </c>
      <c r="B1288" s="0" t="s">
        <v>53</v>
      </c>
      <c r="C1288" s="0" t="s">
        <v>15</v>
      </c>
      <c r="D1288" s="0" t="s">
        <v>54</v>
      </c>
      <c r="E1288" s="0" t="n">
        <v>1774</v>
      </c>
      <c r="G1288" s="0" t="s">
        <v>1504</v>
      </c>
      <c r="I1288" s="0" t="n">
        <v>1</v>
      </c>
      <c r="J1288" s="0" t="n">
        <v>9</v>
      </c>
      <c r="K1288" s="0" t="n">
        <v>0</v>
      </c>
      <c r="L1288" s="0" t="n">
        <v>348</v>
      </c>
    </row>
    <row r="1289" customFormat="false" ht="12.8" hidden="false" customHeight="true" outlineLevel="0" collapsed="false">
      <c r="A1289" s="0" t="s">
        <v>72</v>
      </c>
      <c r="B1289" s="0" t="s">
        <v>53</v>
      </c>
      <c r="C1289" s="0" t="s">
        <v>15</v>
      </c>
      <c r="D1289" s="0" t="s">
        <v>73</v>
      </c>
      <c r="E1289" s="0" t="n">
        <v>1772</v>
      </c>
      <c r="G1289" s="0" t="s">
        <v>1617</v>
      </c>
      <c r="I1289" s="0" t="n">
        <v>0</v>
      </c>
      <c r="J1289" s="0" t="n">
        <v>8</v>
      </c>
      <c r="K1289" s="0" t="n">
        <v>0</v>
      </c>
      <c r="L1289" s="0" t="n">
        <v>96</v>
      </c>
    </row>
    <row r="1290" customFormat="false" ht="12.8" hidden="false" customHeight="true" outlineLevel="0" collapsed="false">
      <c r="A1290" s="0" t="s">
        <v>67</v>
      </c>
      <c r="B1290" s="0" t="s">
        <v>68</v>
      </c>
      <c r="C1290" s="0" t="s">
        <v>38</v>
      </c>
      <c r="D1290" s="0" t="s">
        <v>69</v>
      </c>
      <c r="E1290" s="0" t="n">
        <v>1773</v>
      </c>
      <c r="G1290" s="0" t="s">
        <v>1141</v>
      </c>
      <c r="H1290" s="0" t="s">
        <v>96</v>
      </c>
      <c r="L1290" s="0" t="n">
        <v>0</v>
      </c>
    </row>
    <row r="1291" customFormat="false" ht="12.8" hidden="false" customHeight="true" outlineLevel="0" collapsed="false">
      <c r="A1291" s="0" t="s">
        <v>67</v>
      </c>
      <c r="B1291" s="0" t="s">
        <v>68</v>
      </c>
      <c r="C1291" s="0" t="s">
        <v>38</v>
      </c>
      <c r="D1291" s="0" t="s">
        <v>69</v>
      </c>
      <c r="E1291" s="0" t="n">
        <v>1773</v>
      </c>
      <c r="G1291" s="0" t="s">
        <v>1169</v>
      </c>
      <c r="H1291" s="0" t="s">
        <v>96</v>
      </c>
      <c r="L1291" s="0" t="n">
        <v>0</v>
      </c>
    </row>
    <row r="1292" customFormat="false" ht="12.8" hidden="false" customHeight="true" outlineLevel="0" collapsed="false">
      <c r="A1292" s="0" t="s">
        <v>67</v>
      </c>
      <c r="B1292" s="0" t="s">
        <v>68</v>
      </c>
      <c r="C1292" s="0" t="s">
        <v>38</v>
      </c>
      <c r="D1292" s="0" t="s">
        <v>69</v>
      </c>
      <c r="E1292" s="0" t="n">
        <v>1773</v>
      </c>
      <c r="G1292" s="0" t="s">
        <v>1211</v>
      </c>
      <c r="H1292" s="0" t="s">
        <v>48</v>
      </c>
      <c r="L1292" s="0" t="n">
        <v>0</v>
      </c>
    </row>
    <row r="1293" customFormat="false" ht="12.8" hidden="false" customHeight="true" outlineLevel="0" collapsed="false">
      <c r="A1293" s="0" t="s">
        <v>67</v>
      </c>
      <c r="B1293" s="0" t="s">
        <v>68</v>
      </c>
      <c r="C1293" s="0" t="s">
        <v>38</v>
      </c>
      <c r="D1293" s="0" t="s">
        <v>450</v>
      </c>
      <c r="E1293" s="0" t="n">
        <v>1773</v>
      </c>
      <c r="F1293" s="0" t="s">
        <v>1618</v>
      </c>
      <c r="G1293" s="0" t="s">
        <v>1350</v>
      </c>
      <c r="H1293" s="0" t="s">
        <v>51</v>
      </c>
      <c r="L1293" s="0" t="n">
        <v>0</v>
      </c>
    </row>
    <row r="1294" customFormat="false" ht="12.8" hidden="false" customHeight="true" outlineLevel="0" collapsed="false">
      <c r="A1294" s="0" t="s">
        <v>67</v>
      </c>
      <c r="B1294" s="0" t="s">
        <v>68</v>
      </c>
      <c r="C1294" s="0" t="s">
        <v>38</v>
      </c>
      <c r="D1294" s="0" t="s">
        <v>450</v>
      </c>
      <c r="E1294" s="0" t="n">
        <v>1773</v>
      </c>
      <c r="G1294" s="0" t="s">
        <v>1619</v>
      </c>
      <c r="H1294" s="0" t="s">
        <v>254</v>
      </c>
      <c r="L1294" s="0" t="n">
        <v>0</v>
      </c>
    </row>
    <row r="1295" customFormat="false" ht="12.8" hidden="false" customHeight="true" outlineLevel="0" collapsed="false">
      <c r="A1295" s="0" t="s">
        <v>67</v>
      </c>
      <c r="B1295" s="0" t="s">
        <v>68</v>
      </c>
      <c r="C1295" s="0" t="s">
        <v>38</v>
      </c>
      <c r="D1295" s="0" t="s">
        <v>450</v>
      </c>
      <c r="E1295" s="0" t="n">
        <v>1773</v>
      </c>
      <c r="G1295" s="0" t="s">
        <v>1620</v>
      </c>
      <c r="H1295" s="0" t="s">
        <v>228</v>
      </c>
      <c r="L1295" s="0" t="n">
        <v>0</v>
      </c>
    </row>
    <row r="1296" customFormat="false" ht="12.8" hidden="false" customHeight="true" outlineLevel="0" collapsed="false">
      <c r="A1296" s="0" t="s">
        <v>67</v>
      </c>
      <c r="B1296" s="0" t="s">
        <v>68</v>
      </c>
      <c r="C1296" s="0" t="s">
        <v>38</v>
      </c>
      <c r="D1296" s="0" t="s">
        <v>450</v>
      </c>
      <c r="E1296" s="0" t="n">
        <v>1773</v>
      </c>
      <c r="G1296" s="0" t="s">
        <v>1621</v>
      </c>
      <c r="H1296" s="0" t="s">
        <v>228</v>
      </c>
      <c r="L1296" s="0" t="n">
        <v>0</v>
      </c>
    </row>
    <row r="1297" customFormat="false" ht="12.8" hidden="false" customHeight="true" outlineLevel="0" collapsed="false">
      <c r="A1297" s="0" t="s">
        <v>67</v>
      </c>
      <c r="B1297" s="0" t="s">
        <v>68</v>
      </c>
      <c r="C1297" s="0" t="s">
        <v>38</v>
      </c>
      <c r="D1297" s="0" t="s">
        <v>452</v>
      </c>
      <c r="E1297" s="0" t="n">
        <v>1773</v>
      </c>
      <c r="G1297" s="0" t="s">
        <v>1211</v>
      </c>
      <c r="I1297" s="0" t="n">
        <v>0</v>
      </c>
      <c r="J1297" s="0" t="n">
        <v>2</v>
      </c>
      <c r="K1297" s="0" t="n">
        <v>0</v>
      </c>
      <c r="L1297" s="0" t="n">
        <v>24</v>
      </c>
    </row>
    <row r="1298" customFormat="false" ht="12.8" hidden="false" customHeight="true" outlineLevel="0" collapsed="false">
      <c r="A1298" s="0" t="s">
        <v>67</v>
      </c>
      <c r="B1298" s="0" t="s">
        <v>68</v>
      </c>
      <c r="C1298" s="0" t="s">
        <v>38</v>
      </c>
      <c r="D1298" s="0" t="s">
        <v>452</v>
      </c>
      <c r="E1298" s="0" t="n">
        <v>1773</v>
      </c>
      <c r="G1298" s="0" t="s">
        <v>479</v>
      </c>
      <c r="I1298" s="0" t="n">
        <v>0</v>
      </c>
      <c r="J1298" s="0" t="n">
        <v>8</v>
      </c>
      <c r="K1298" s="0" t="n">
        <v>0</v>
      </c>
      <c r="L1298" s="0" t="n">
        <v>96</v>
      </c>
    </row>
    <row r="1299" customFormat="false" ht="12.8" hidden="false" customHeight="true" outlineLevel="0" collapsed="false">
      <c r="A1299" s="0" t="s">
        <v>67</v>
      </c>
      <c r="B1299" s="0" t="s">
        <v>68</v>
      </c>
      <c r="C1299" s="0" t="s">
        <v>38</v>
      </c>
      <c r="D1299" s="0" t="s">
        <v>515</v>
      </c>
      <c r="E1299" s="0" t="n">
        <v>1773</v>
      </c>
      <c r="G1299" s="0" t="s">
        <v>1622</v>
      </c>
      <c r="I1299" s="0" t="n">
        <v>0</v>
      </c>
      <c r="J1299" s="0" t="n">
        <v>4</v>
      </c>
      <c r="K1299" s="0" t="n">
        <v>6</v>
      </c>
      <c r="L1299" s="0" t="n">
        <v>54</v>
      </c>
    </row>
    <row r="1300" customFormat="false" ht="12.8" hidden="false" customHeight="true" outlineLevel="0" collapsed="false">
      <c r="A1300" s="0" t="s">
        <v>67</v>
      </c>
      <c r="B1300" s="0" t="s">
        <v>68</v>
      </c>
      <c r="C1300" s="0" t="s">
        <v>38</v>
      </c>
      <c r="D1300" s="0" t="s">
        <v>515</v>
      </c>
      <c r="E1300" s="0" t="n">
        <v>1773</v>
      </c>
      <c r="G1300" s="0" t="s">
        <v>630</v>
      </c>
      <c r="I1300" s="0" t="n">
        <v>0</v>
      </c>
      <c r="J1300" s="0" t="n">
        <v>10</v>
      </c>
      <c r="K1300" s="0" t="n">
        <v>0</v>
      </c>
      <c r="L1300" s="0" t="n">
        <v>120</v>
      </c>
    </row>
    <row r="1301" customFormat="false" ht="12.8" hidden="false" customHeight="true" outlineLevel="0" collapsed="false">
      <c r="A1301" s="0" t="s">
        <v>67</v>
      </c>
      <c r="B1301" s="0" t="s">
        <v>68</v>
      </c>
      <c r="C1301" s="0" t="s">
        <v>38</v>
      </c>
      <c r="D1301" s="0" t="s">
        <v>448</v>
      </c>
      <c r="E1301" s="0" t="n">
        <v>1773</v>
      </c>
      <c r="G1301" s="0" t="s">
        <v>1623</v>
      </c>
      <c r="I1301" s="0" t="n">
        <v>1</v>
      </c>
      <c r="J1301" s="0" t="n">
        <v>10</v>
      </c>
      <c r="K1301" s="0" t="n">
        <v>0</v>
      </c>
      <c r="L1301" s="0" t="n">
        <v>360</v>
      </c>
    </row>
    <row r="1302" customFormat="false" ht="12.8" hidden="false" customHeight="true" outlineLevel="0" collapsed="false">
      <c r="A1302" s="0" t="s">
        <v>67</v>
      </c>
      <c r="B1302" s="0" t="s">
        <v>68</v>
      </c>
      <c r="C1302" s="0" t="s">
        <v>38</v>
      </c>
      <c r="D1302" s="0" t="s">
        <v>448</v>
      </c>
      <c r="E1302" s="0" t="n">
        <v>1773</v>
      </c>
      <c r="G1302" s="0" t="s">
        <v>1624</v>
      </c>
      <c r="I1302" s="0" t="n">
        <v>0</v>
      </c>
      <c r="J1302" s="0" t="n">
        <v>8</v>
      </c>
      <c r="K1302" s="0" t="n">
        <v>0</v>
      </c>
      <c r="L1302" s="0" t="n">
        <v>96</v>
      </c>
    </row>
    <row r="1303" customFormat="false" ht="12.8" hidden="false" customHeight="true" outlineLevel="0" collapsed="false">
      <c r="A1303" s="0" t="s">
        <v>67</v>
      </c>
      <c r="B1303" s="0" t="s">
        <v>68</v>
      </c>
      <c r="C1303" s="0" t="s">
        <v>38</v>
      </c>
      <c r="D1303" s="0" t="s">
        <v>448</v>
      </c>
      <c r="E1303" s="0" t="n">
        <v>1773</v>
      </c>
      <c r="G1303" s="0" t="s">
        <v>1625</v>
      </c>
      <c r="I1303" s="0" t="n">
        <v>0</v>
      </c>
      <c r="J1303" s="0" t="n">
        <v>6</v>
      </c>
      <c r="K1303" s="0" t="n">
        <v>0</v>
      </c>
      <c r="L1303" s="0" t="n">
        <v>72</v>
      </c>
    </row>
    <row r="1304" customFormat="false" ht="12.8" hidden="false" customHeight="true" outlineLevel="0" collapsed="false">
      <c r="A1304" s="0" t="s">
        <v>67</v>
      </c>
      <c r="B1304" s="0" t="s">
        <v>68</v>
      </c>
      <c r="C1304" s="0" t="s">
        <v>38</v>
      </c>
      <c r="D1304" s="0" t="s">
        <v>88</v>
      </c>
      <c r="E1304" s="0" t="n">
        <v>1774</v>
      </c>
      <c r="F1304" s="0" t="s">
        <v>413</v>
      </c>
      <c r="G1304" s="0" t="s">
        <v>1626</v>
      </c>
      <c r="I1304" s="0" t="n">
        <v>0</v>
      </c>
      <c r="J1304" s="0" t="n">
        <v>6</v>
      </c>
      <c r="K1304" s="0" t="n">
        <v>0</v>
      </c>
      <c r="L1304" s="0" t="n">
        <v>72</v>
      </c>
    </row>
    <row r="1305" customFormat="false" ht="12.8" hidden="false" customHeight="true" outlineLevel="0" collapsed="false">
      <c r="A1305" s="0" t="s">
        <v>67</v>
      </c>
      <c r="B1305" s="0" t="s">
        <v>68</v>
      </c>
      <c r="C1305" s="0" t="s">
        <v>38</v>
      </c>
      <c r="D1305" s="0" t="s">
        <v>226</v>
      </c>
      <c r="E1305" s="0" t="n">
        <v>1774</v>
      </c>
      <c r="G1305" s="0" t="s">
        <v>414</v>
      </c>
      <c r="I1305" s="0" t="n">
        <v>0</v>
      </c>
      <c r="J1305" s="0" t="n">
        <v>4</v>
      </c>
      <c r="K1305" s="0" t="n">
        <v>0</v>
      </c>
      <c r="L1305" s="0" t="n">
        <v>48</v>
      </c>
    </row>
    <row r="1306" customFormat="false" ht="12.8" hidden="false" customHeight="true" outlineLevel="0" collapsed="false">
      <c r="A1306" s="0" t="s">
        <v>67</v>
      </c>
      <c r="B1306" s="0" t="s">
        <v>68</v>
      </c>
      <c r="C1306" s="0" t="s">
        <v>38</v>
      </c>
      <c r="D1306" s="0" t="s">
        <v>1627</v>
      </c>
      <c r="E1306" s="0" t="n">
        <v>1774</v>
      </c>
      <c r="F1306" s="0" t="s">
        <v>1585</v>
      </c>
      <c r="G1306" s="0" t="s">
        <v>1628</v>
      </c>
      <c r="I1306" s="0" t="n">
        <v>0</v>
      </c>
      <c r="J1306" s="0" t="n">
        <v>9</v>
      </c>
      <c r="K1306" s="0" t="n">
        <v>0</v>
      </c>
      <c r="L1306" s="0" t="n">
        <v>108</v>
      </c>
    </row>
    <row r="1307" customFormat="false" ht="12.8" hidden="false" customHeight="true" outlineLevel="0" collapsed="false">
      <c r="A1307" s="0" t="s">
        <v>67</v>
      </c>
      <c r="B1307" s="0" t="s">
        <v>68</v>
      </c>
      <c r="C1307" s="0" t="s">
        <v>38</v>
      </c>
      <c r="D1307" s="0" t="s">
        <v>117</v>
      </c>
      <c r="E1307" s="0" t="n">
        <v>1774</v>
      </c>
      <c r="G1307" s="0" t="s">
        <v>1350</v>
      </c>
      <c r="I1307" s="0" t="n">
        <v>0</v>
      </c>
      <c r="J1307" s="0" t="n">
        <v>8</v>
      </c>
      <c r="K1307" s="0" t="n">
        <v>0</v>
      </c>
      <c r="L1307" s="0" t="n">
        <v>96</v>
      </c>
    </row>
    <row r="1308" customFormat="false" ht="12.8" hidden="false" customHeight="true" outlineLevel="0" collapsed="false">
      <c r="A1308" s="0" t="s">
        <v>67</v>
      </c>
      <c r="B1308" s="0" t="s">
        <v>68</v>
      </c>
      <c r="C1308" s="0" t="s">
        <v>38</v>
      </c>
      <c r="D1308" s="0" t="s">
        <v>117</v>
      </c>
      <c r="E1308" s="0" t="n">
        <v>1774</v>
      </c>
      <c r="F1308" s="0" t="s">
        <v>413</v>
      </c>
      <c r="G1308" s="0" t="s">
        <v>1629</v>
      </c>
      <c r="I1308" s="0" t="n">
        <v>0</v>
      </c>
      <c r="J1308" s="0" t="n">
        <v>1</v>
      </c>
      <c r="K1308" s="0" t="n">
        <v>3</v>
      </c>
      <c r="L1308" s="0" t="n">
        <v>15</v>
      </c>
    </row>
    <row r="1309" customFormat="false" ht="12.8" hidden="false" customHeight="true" outlineLevel="0" collapsed="false">
      <c r="A1309" s="0" t="s">
        <v>123</v>
      </c>
      <c r="B1309" s="0" t="s">
        <v>124</v>
      </c>
      <c r="C1309" s="0" t="s">
        <v>38</v>
      </c>
      <c r="D1309" s="0" t="s">
        <v>1630</v>
      </c>
      <c r="E1309" s="0" t="n">
        <v>1770</v>
      </c>
      <c r="G1309" s="0" t="s">
        <v>1631</v>
      </c>
      <c r="I1309" s="0" t="n">
        <v>5</v>
      </c>
      <c r="J1309" s="0" t="n">
        <v>11</v>
      </c>
      <c r="K1309" s="0" t="n">
        <v>9</v>
      </c>
      <c r="L1309" s="0" t="n">
        <v>1341</v>
      </c>
    </row>
    <row r="1310" customFormat="false" ht="12.8" hidden="false" customHeight="true" outlineLevel="0" collapsed="false">
      <c r="A1310" s="0" t="s">
        <v>123</v>
      </c>
      <c r="B1310" s="0" t="s">
        <v>124</v>
      </c>
      <c r="C1310" s="0" t="s">
        <v>38</v>
      </c>
      <c r="D1310" s="0" t="s">
        <v>1630</v>
      </c>
      <c r="E1310" s="0" t="n">
        <v>1770</v>
      </c>
      <c r="G1310" s="0" t="s">
        <v>1140</v>
      </c>
      <c r="I1310" s="0" t="n">
        <v>0</v>
      </c>
      <c r="J1310" s="0" t="n">
        <v>12</v>
      </c>
      <c r="K1310" s="0" t="n">
        <v>0</v>
      </c>
      <c r="L1310" s="0" t="n">
        <v>144</v>
      </c>
    </row>
    <row r="1311" customFormat="false" ht="12.8" hidden="false" customHeight="true" outlineLevel="0" collapsed="false">
      <c r="A1311" s="0" t="s">
        <v>123</v>
      </c>
      <c r="B1311" s="0" t="s">
        <v>124</v>
      </c>
      <c r="C1311" s="0" t="s">
        <v>38</v>
      </c>
      <c r="D1311" s="0" t="s">
        <v>1632</v>
      </c>
      <c r="E1311" s="0" t="n">
        <v>1771</v>
      </c>
      <c r="F1311" s="0" t="s">
        <v>1633</v>
      </c>
      <c r="G1311" s="0" t="s">
        <v>1634</v>
      </c>
      <c r="I1311" s="0" t="n">
        <v>0</v>
      </c>
      <c r="J1311" s="0" t="n">
        <v>1</v>
      </c>
      <c r="K1311" s="0" t="n">
        <v>6</v>
      </c>
      <c r="L1311" s="0" t="n">
        <v>18</v>
      </c>
    </row>
    <row r="1312" customFormat="false" ht="12.8" hidden="false" customHeight="true" outlineLevel="0" collapsed="false">
      <c r="A1312" s="0" t="s">
        <v>123</v>
      </c>
      <c r="B1312" s="0" t="s">
        <v>124</v>
      </c>
      <c r="C1312" s="0" t="s">
        <v>38</v>
      </c>
      <c r="D1312" s="0" t="s">
        <v>1632</v>
      </c>
      <c r="E1312" s="0" t="n">
        <v>1771</v>
      </c>
      <c r="F1312" s="0" t="s">
        <v>1633</v>
      </c>
      <c r="G1312" s="0" t="s">
        <v>1250</v>
      </c>
      <c r="I1312" s="0" t="n">
        <v>0</v>
      </c>
      <c r="J1312" s="0" t="n">
        <v>0</v>
      </c>
      <c r="K1312" s="0" t="n">
        <v>9</v>
      </c>
      <c r="L1312" s="0" t="n">
        <v>9</v>
      </c>
    </row>
    <row r="1313" customFormat="false" ht="12.8" hidden="false" customHeight="true" outlineLevel="0" collapsed="false">
      <c r="A1313" s="0" t="s">
        <v>123</v>
      </c>
      <c r="B1313" s="0" t="s">
        <v>124</v>
      </c>
      <c r="C1313" s="0" t="s">
        <v>38</v>
      </c>
      <c r="D1313" s="0" t="s">
        <v>1632</v>
      </c>
      <c r="E1313" s="0" t="n">
        <v>1771</v>
      </c>
      <c r="F1313" s="0" t="s">
        <v>1633</v>
      </c>
      <c r="G1313" s="0" t="s">
        <v>1250</v>
      </c>
      <c r="I1313" s="0" t="n">
        <v>0</v>
      </c>
      <c r="J1313" s="0" t="n">
        <v>0</v>
      </c>
      <c r="K1313" s="0" t="n">
        <v>9</v>
      </c>
      <c r="L1313" s="0" t="n">
        <v>9</v>
      </c>
    </row>
    <row r="1314" customFormat="false" ht="12.8" hidden="false" customHeight="true" outlineLevel="0" collapsed="false">
      <c r="A1314" s="0" t="s">
        <v>123</v>
      </c>
      <c r="B1314" s="0" t="s">
        <v>124</v>
      </c>
      <c r="C1314" s="0" t="s">
        <v>38</v>
      </c>
      <c r="D1314" s="0" t="s">
        <v>110</v>
      </c>
      <c r="E1314" s="0" t="n">
        <v>1771</v>
      </c>
      <c r="G1314" s="0" t="s">
        <v>1635</v>
      </c>
      <c r="I1314" s="0" t="n">
        <v>0</v>
      </c>
      <c r="J1314" s="0" t="n">
        <v>0</v>
      </c>
      <c r="K1314" s="0" t="n">
        <v>9</v>
      </c>
      <c r="L1314" s="0" t="n">
        <v>9</v>
      </c>
    </row>
    <row r="1315" customFormat="false" ht="12.8" hidden="false" customHeight="true" outlineLevel="0" collapsed="false">
      <c r="A1315" s="0" t="s">
        <v>123</v>
      </c>
      <c r="B1315" s="0" t="s">
        <v>124</v>
      </c>
      <c r="C1315" s="0" t="s">
        <v>38</v>
      </c>
      <c r="D1315" s="0" t="s">
        <v>366</v>
      </c>
      <c r="E1315" s="0" t="n">
        <v>1771</v>
      </c>
      <c r="G1315" s="0" t="s">
        <v>1636</v>
      </c>
      <c r="I1315" s="0" t="n">
        <v>0</v>
      </c>
      <c r="J1315" s="0" t="n">
        <v>8</v>
      </c>
      <c r="K1315" s="0" t="n">
        <v>0</v>
      </c>
      <c r="L1315" s="0" t="n">
        <v>96</v>
      </c>
    </row>
    <row r="1316" customFormat="false" ht="12.8" hidden="false" customHeight="true" outlineLevel="0" collapsed="false">
      <c r="A1316" s="0" t="s">
        <v>123</v>
      </c>
      <c r="B1316" s="0" t="s">
        <v>124</v>
      </c>
      <c r="C1316" s="0" t="s">
        <v>38</v>
      </c>
      <c r="D1316" s="0" t="s">
        <v>366</v>
      </c>
      <c r="E1316" s="0" t="n">
        <v>1771</v>
      </c>
      <c r="G1316" s="0" t="s">
        <v>609</v>
      </c>
      <c r="I1316" s="0" t="n">
        <v>0</v>
      </c>
      <c r="J1316" s="0" t="n">
        <v>1</v>
      </c>
      <c r="K1316" s="0" t="n">
        <v>0</v>
      </c>
      <c r="L1316" s="0" t="n">
        <v>12</v>
      </c>
    </row>
    <row r="1317" customFormat="false" ht="12.8" hidden="false" customHeight="true" outlineLevel="0" collapsed="false">
      <c r="A1317" s="0" t="s">
        <v>123</v>
      </c>
      <c r="B1317" s="0" t="s">
        <v>124</v>
      </c>
      <c r="C1317" s="0" t="s">
        <v>38</v>
      </c>
      <c r="D1317" s="0" t="s">
        <v>366</v>
      </c>
      <c r="E1317" s="0" t="n">
        <v>1771</v>
      </c>
      <c r="G1317" s="0" t="s">
        <v>1637</v>
      </c>
      <c r="I1317" s="0" t="n">
        <v>0</v>
      </c>
      <c r="J1317" s="0" t="n">
        <v>0</v>
      </c>
      <c r="K1317" s="0" t="n">
        <v>4</v>
      </c>
      <c r="L1317" s="0" t="n">
        <v>4</v>
      </c>
    </row>
    <row r="1318" customFormat="false" ht="12.8" hidden="false" customHeight="true" outlineLevel="0" collapsed="false">
      <c r="A1318" s="0" t="s">
        <v>123</v>
      </c>
      <c r="B1318" s="0" t="s">
        <v>124</v>
      </c>
      <c r="C1318" s="0" t="s">
        <v>38</v>
      </c>
      <c r="D1318" s="0" t="s">
        <v>194</v>
      </c>
      <c r="E1318" s="0" t="n">
        <v>1771</v>
      </c>
      <c r="F1318" s="0" t="s">
        <v>1633</v>
      </c>
      <c r="G1318" s="0" t="s">
        <v>953</v>
      </c>
      <c r="I1318" s="0" t="n">
        <v>0</v>
      </c>
      <c r="J1318" s="0" t="n">
        <v>2</v>
      </c>
      <c r="K1318" s="0" t="n">
        <v>0</v>
      </c>
      <c r="L1318" s="0" t="n">
        <v>24</v>
      </c>
      <c r="P1318" s="0" t="s">
        <v>1638</v>
      </c>
    </row>
    <row r="1319" customFormat="false" ht="12.8" hidden="false" customHeight="true" outlineLevel="0" collapsed="false">
      <c r="A1319" s="0" t="s">
        <v>123</v>
      </c>
      <c r="B1319" s="0" t="s">
        <v>124</v>
      </c>
      <c r="C1319" s="0" t="s">
        <v>38</v>
      </c>
      <c r="D1319" s="0" t="s">
        <v>243</v>
      </c>
      <c r="E1319" s="0" t="n">
        <v>1771</v>
      </c>
      <c r="F1319" s="0" t="s">
        <v>1633</v>
      </c>
      <c r="G1319" s="0" t="s">
        <v>670</v>
      </c>
      <c r="I1319" s="0" t="n">
        <v>0</v>
      </c>
      <c r="J1319" s="0" t="n">
        <v>5</v>
      </c>
      <c r="K1319" s="0" t="n">
        <v>0</v>
      </c>
      <c r="L1319" s="0" t="n">
        <v>60</v>
      </c>
    </row>
    <row r="1320" customFormat="false" ht="12.8" hidden="false" customHeight="true" outlineLevel="0" collapsed="false">
      <c r="A1320" s="0" t="s">
        <v>123</v>
      </c>
      <c r="B1320" s="0" t="s">
        <v>124</v>
      </c>
      <c r="C1320" s="0" t="s">
        <v>38</v>
      </c>
      <c r="D1320" s="0" t="s">
        <v>1639</v>
      </c>
      <c r="E1320" s="0" t="n">
        <v>1771</v>
      </c>
      <c r="G1320" s="0" t="s">
        <v>1089</v>
      </c>
      <c r="I1320" s="0" t="n">
        <v>0</v>
      </c>
      <c r="J1320" s="0" t="n">
        <v>16</v>
      </c>
      <c r="K1320" s="0" t="n">
        <v>0</v>
      </c>
      <c r="L1320" s="0" t="n">
        <v>192</v>
      </c>
    </row>
    <row r="1321" customFormat="false" ht="12.8" hidden="false" customHeight="true" outlineLevel="0" collapsed="false">
      <c r="A1321" s="0" t="s">
        <v>123</v>
      </c>
      <c r="B1321" s="0" t="s">
        <v>124</v>
      </c>
      <c r="C1321" s="0" t="s">
        <v>38</v>
      </c>
      <c r="D1321" s="0" t="s">
        <v>1639</v>
      </c>
      <c r="E1321" s="0" t="n">
        <v>1771</v>
      </c>
      <c r="G1321" s="0" t="s">
        <v>1640</v>
      </c>
      <c r="I1321" s="0" t="n">
        <v>0</v>
      </c>
      <c r="J1321" s="0" t="n">
        <v>6</v>
      </c>
      <c r="K1321" s="0" t="n">
        <v>0</v>
      </c>
      <c r="L1321" s="0" t="n">
        <v>72</v>
      </c>
    </row>
    <row r="1322" customFormat="false" ht="12.8" hidden="false" customHeight="true" outlineLevel="0" collapsed="false">
      <c r="A1322" s="0" t="s">
        <v>123</v>
      </c>
      <c r="B1322" s="0" t="s">
        <v>124</v>
      </c>
      <c r="C1322" s="0" t="s">
        <v>38</v>
      </c>
      <c r="D1322" s="0" t="s">
        <v>1639</v>
      </c>
      <c r="E1322" s="0" t="n">
        <v>1771</v>
      </c>
      <c r="G1322" s="0" t="s">
        <v>1641</v>
      </c>
      <c r="H1322" s="0" t="s">
        <v>254</v>
      </c>
      <c r="I1322" s="0" t="n">
        <v>0</v>
      </c>
      <c r="J1322" s="0" t="n">
        <v>5</v>
      </c>
      <c r="K1322" s="0" t="n">
        <v>0</v>
      </c>
      <c r="L1322" s="0" t="n">
        <v>60</v>
      </c>
    </row>
    <row r="1323" customFormat="false" ht="12.8" hidden="false" customHeight="true" outlineLevel="0" collapsed="false">
      <c r="A1323" s="0" t="s">
        <v>123</v>
      </c>
      <c r="B1323" s="0" t="s">
        <v>124</v>
      </c>
      <c r="C1323" s="0" t="s">
        <v>38</v>
      </c>
      <c r="D1323" s="0" t="s">
        <v>1639</v>
      </c>
      <c r="E1323" s="0" t="n">
        <v>1771</v>
      </c>
      <c r="G1323" s="0" t="s">
        <v>1642</v>
      </c>
      <c r="I1323" s="0" t="n">
        <v>0</v>
      </c>
      <c r="J1323" s="0" t="n">
        <v>1</v>
      </c>
      <c r="K1323" s="0" t="n">
        <v>1</v>
      </c>
      <c r="L1323" s="0" t="n">
        <v>13</v>
      </c>
    </row>
    <row r="1324" customFormat="false" ht="12.8" hidden="false" customHeight="true" outlineLevel="0" collapsed="false">
      <c r="A1324" s="0" t="s">
        <v>123</v>
      </c>
      <c r="B1324" s="0" t="s">
        <v>124</v>
      </c>
      <c r="C1324" s="0" t="s">
        <v>38</v>
      </c>
      <c r="D1324" s="0" t="s">
        <v>1643</v>
      </c>
      <c r="E1324" s="0" t="n">
        <v>1772</v>
      </c>
      <c r="G1324" s="0" t="s">
        <v>1644</v>
      </c>
      <c r="I1324" s="0" t="n">
        <v>0</v>
      </c>
      <c r="J1324" s="0" t="n">
        <v>2</v>
      </c>
      <c r="K1324" s="0" t="n">
        <v>0</v>
      </c>
      <c r="L1324" s="0" t="n">
        <v>24</v>
      </c>
    </row>
    <row r="1325" customFormat="false" ht="12.8" hidden="false" customHeight="true" outlineLevel="0" collapsed="false">
      <c r="A1325" s="0" t="s">
        <v>123</v>
      </c>
      <c r="B1325" s="0" t="s">
        <v>124</v>
      </c>
      <c r="C1325" s="0" t="s">
        <v>38</v>
      </c>
      <c r="D1325" s="0" t="s">
        <v>1643</v>
      </c>
      <c r="E1325" s="0" t="n">
        <v>1772</v>
      </c>
      <c r="G1325" s="0" t="s">
        <v>609</v>
      </c>
      <c r="I1325" s="0" t="n">
        <v>0</v>
      </c>
      <c r="J1325" s="0" t="n">
        <v>1</v>
      </c>
      <c r="K1325" s="0" t="n">
        <v>3</v>
      </c>
      <c r="L1325" s="0" t="n">
        <v>15</v>
      </c>
    </row>
    <row r="1326" customFormat="false" ht="12.8" hidden="false" customHeight="true" outlineLevel="0" collapsed="false">
      <c r="A1326" s="0" t="s">
        <v>123</v>
      </c>
      <c r="B1326" s="0" t="s">
        <v>124</v>
      </c>
      <c r="C1326" s="0" t="s">
        <v>38</v>
      </c>
      <c r="D1326" s="0" t="s">
        <v>430</v>
      </c>
      <c r="E1326" s="0" t="n">
        <v>1772</v>
      </c>
      <c r="G1326" s="0" t="s">
        <v>1645</v>
      </c>
      <c r="I1326" s="0" t="n">
        <v>0</v>
      </c>
      <c r="J1326" s="0" t="n">
        <v>3</v>
      </c>
      <c r="K1326" s="0" t="n">
        <v>0</v>
      </c>
      <c r="L1326" s="0" t="n">
        <v>36</v>
      </c>
    </row>
    <row r="1327" customFormat="false" ht="12.8" hidden="false" customHeight="true" outlineLevel="0" collapsed="false">
      <c r="A1327" s="0" t="s">
        <v>123</v>
      </c>
      <c r="B1327" s="0" t="s">
        <v>124</v>
      </c>
      <c r="C1327" s="0" t="s">
        <v>38</v>
      </c>
      <c r="D1327" s="0" t="s">
        <v>430</v>
      </c>
      <c r="E1327" s="0" t="n">
        <v>1772</v>
      </c>
      <c r="G1327" s="0" t="s">
        <v>605</v>
      </c>
      <c r="I1327" s="0" t="n">
        <v>0</v>
      </c>
      <c r="J1327" s="0" t="n">
        <v>12</v>
      </c>
      <c r="K1327" s="0" t="n">
        <v>0</v>
      </c>
      <c r="L1327" s="0" t="n">
        <v>144</v>
      </c>
    </row>
    <row r="1328" customFormat="false" ht="12.8" hidden="false" customHeight="true" outlineLevel="0" collapsed="false">
      <c r="A1328" s="0" t="s">
        <v>123</v>
      </c>
      <c r="B1328" s="0" t="s">
        <v>124</v>
      </c>
      <c r="C1328" s="0" t="s">
        <v>38</v>
      </c>
      <c r="D1328" s="0" t="s">
        <v>430</v>
      </c>
      <c r="E1328" s="0" t="n">
        <v>1772</v>
      </c>
      <c r="G1328" s="0" t="s">
        <v>1243</v>
      </c>
      <c r="I1328" s="0" t="n">
        <v>0</v>
      </c>
      <c r="J1328" s="0" t="n">
        <v>2</v>
      </c>
      <c r="K1328" s="0" t="n">
        <v>3</v>
      </c>
      <c r="L1328" s="0" t="n">
        <v>27</v>
      </c>
    </row>
    <row r="1329" customFormat="false" ht="12.8" hidden="false" customHeight="true" outlineLevel="0" collapsed="false">
      <c r="A1329" s="0" t="s">
        <v>123</v>
      </c>
      <c r="B1329" s="0" t="s">
        <v>124</v>
      </c>
      <c r="C1329" s="0" t="s">
        <v>38</v>
      </c>
      <c r="D1329" s="0" t="s">
        <v>178</v>
      </c>
      <c r="E1329" s="0" t="n">
        <v>1772</v>
      </c>
      <c r="G1329" s="0" t="s">
        <v>905</v>
      </c>
      <c r="I1329" s="0" t="n">
        <v>0</v>
      </c>
      <c r="J1329" s="0" t="n">
        <v>1</v>
      </c>
      <c r="K1329" s="0" t="n">
        <v>0</v>
      </c>
      <c r="L1329" s="0" t="n">
        <v>12</v>
      </c>
    </row>
    <row r="1330" customFormat="false" ht="12.8" hidden="false" customHeight="true" outlineLevel="0" collapsed="false">
      <c r="A1330" s="0" t="s">
        <v>123</v>
      </c>
      <c r="B1330" s="0" t="s">
        <v>124</v>
      </c>
      <c r="C1330" s="0" t="s">
        <v>38</v>
      </c>
      <c r="D1330" s="0" t="s">
        <v>178</v>
      </c>
      <c r="E1330" s="0" t="n">
        <v>1772</v>
      </c>
      <c r="G1330" s="0" t="s">
        <v>905</v>
      </c>
      <c r="I1330" s="0" t="n">
        <v>0</v>
      </c>
      <c r="J1330" s="0" t="n">
        <v>0</v>
      </c>
      <c r="K1330" s="0" t="n">
        <v>9</v>
      </c>
      <c r="L1330" s="0" t="n">
        <v>9</v>
      </c>
    </row>
    <row r="1331" customFormat="false" ht="12.8" hidden="false" customHeight="true" outlineLevel="0" collapsed="false">
      <c r="A1331" s="0" t="s">
        <v>123</v>
      </c>
      <c r="B1331" s="0" t="s">
        <v>124</v>
      </c>
      <c r="C1331" s="0" t="s">
        <v>38</v>
      </c>
      <c r="D1331" s="0" t="s">
        <v>178</v>
      </c>
      <c r="E1331" s="0" t="n">
        <v>1772</v>
      </c>
      <c r="G1331" s="0" t="s">
        <v>1646</v>
      </c>
      <c r="I1331" s="0" t="n">
        <v>0</v>
      </c>
      <c r="J1331" s="0" t="n">
        <v>0</v>
      </c>
      <c r="K1331" s="0" t="n">
        <v>4</v>
      </c>
      <c r="L1331" s="0" t="n">
        <v>4</v>
      </c>
    </row>
    <row r="1332" customFormat="false" ht="12.8" hidden="false" customHeight="true" outlineLevel="0" collapsed="false">
      <c r="A1332" s="0" t="s">
        <v>123</v>
      </c>
      <c r="B1332" s="0" t="s">
        <v>124</v>
      </c>
      <c r="C1332" s="0" t="s">
        <v>38</v>
      </c>
      <c r="D1332" s="0" t="s">
        <v>178</v>
      </c>
      <c r="E1332" s="0" t="n">
        <v>1772</v>
      </c>
      <c r="G1332" s="0" t="s">
        <v>1647</v>
      </c>
      <c r="I1332" s="0" t="n">
        <v>0</v>
      </c>
      <c r="J1332" s="0" t="n">
        <v>0</v>
      </c>
      <c r="K1332" s="0" t="n">
        <v>5</v>
      </c>
      <c r="L1332" s="0" t="n">
        <v>5</v>
      </c>
    </row>
    <row r="1333" customFormat="false" ht="12.8" hidden="false" customHeight="true" outlineLevel="0" collapsed="false">
      <c r="A1333" s="0" t="s">
        <v>269</v>
      </c>
      <c r="B1333" s="0" t="s">
        <v>270</v>
      </c>
      <c r="C1333" s="0" t="s">
        <v>15</v>
      </c>
      <c r="D1333" s="0" t="s">
        <v>524</v>
      </c>
      <c r="E1333" s="0" t="n">
        <v>1773</v>
      </c>
      <c r="G1333" s="0" t="s">
        <v>1648</v>
      </c>
      <c r="L1333" s="0" t="n">
        <v>0</v>
      </c>
    </row>
    <row r="1334" customFormat="false" ht="12.8" hidden="false" customHeight="true" outlineLevel="0" collapsed="false">
      <c r="A1334" s="0" t="s">
        <v>269</v>
      </c>
      <c r="B1334" s="0" t="s">
        <v>270</v>
      </c>
      <c r="C1334" s="0" t="s">
        <v>15</v>
      </c>
      <c r="D1334" s="0" t="s">
        <v>524</v>
      </c>
      <c r="E1334" s="0" t="n">
        <v>1773</v>
      </c>
      <c r="G1334" s="0" t="s">
        <v>1467</v>
      </c>
      <c r="I1334" s="0" t="n">
        <v>0</v>
      </c>
      <c r="J1334" s="0" t="n">
        <v>2</v>
      </c>
      <c r="K1334" s="0" t="n">
        <v>6</v>
      </c>
      <c r="L1334" s="0" t="n">
        <v>30</v>
      </c>
    </row>
    <row r="1335" customFormat="false" ht="12.8" hidden="false" customHeight="true" outlineLevel="0" collapsed="false">
      <c r="A1335" s="0" t="s">
        <v>269</v>
      </c>
      <c r="B1335" s="0" t="s">
        <v>270</v>
      </c>
      <c r="C1335" s="0" t="s">
        <v>15</v>
      </c>
      <c r="D1335" s="0" t="s">
        <v>90</v>
      </c>
      <c r="E1335" s="0" t="n">
        <v>1773</v>
      </c>
      <c r="G1335" s="0" t="s">
        <v>1649</v>
      </c>
      <c r="I1335" s="0" t="n">
        <v>0</v>
      </c>
      <c r="J1335" s="0" t="n">
        <v>10</v>
      </c>
      <c r="K1335" s="0" t="n">
        <v>6</v>
      </c>
      <c r="L1335" s="0" t="n">
        <v>126</v>
      </c>
    </row>
    <row r="1336" customFormat="false" ht="12.8" hidden="false" customHeight="true" outlineLevel="0" collapsed="false">
      <c r="A1336" s="0" t="s">
        <v>269</v>
      </c>
      <c r="B1336" s="0" t="s">
        <v>270</v>
      </c>
      <c r="C1336" s="0" t="s">
        <v>15</v>
      </c>
      <c r="D1336" s="0" t="s">
        <v>90</v>
      </c>
      <c r="E1336" s="0" t="n">
        <v>1773</v>
      </c>
      <c r="G1336" s="0" t="s">
        <v>896</v>
      </c>
      <c r="I1336" s="0" t="n">
        <v>0</v>
      </c>
      <c r="J1336" s="0" t="n">
        <v>5</v>
      </c>
      <c r="K1336" s="0" t="n">
        <v>0</v>
      </c>
      <c r="L1336" s="0" t="n">
        <v>60</v>
      </c>
    </row>
    <row r="1337" customFormat="false" ht="12.8" hidden="false" customHeight="true" outlineLevel="0" collapsed="false">
      <c r="A1337" s="0" t="s">
        <v>269</v>
      </c>
      <c r="B1337" s="0" t="s">
        <v>270</v>
      </c>
      <c r="C1337" s="0" t="s">
        <v>15</v>
      </c>
      <c r="D1337" s="0" t="s">
        <v>90</v>
      </c>
      <c r="E1337" s="0" t="n">
        <v>1773</v>
      </c>
      <c r="G1337" s="0" t="s">
        <v>1650</v>
      </c>
      <c r="I1337" s="0" t="n">
        <v>0</v>
      </c>
      <c r="J1337" s="0" t="n">
        <v>6</v>
      </c>
      <c r="K1337" s="0" t="n">
        <v>0</v>
      </c>
      <c r="L1337" s="0" t="n">
        <v>72</v>
      </c>
    </row>
    <row r="1338" customFormat="false" ht="12.8" hidden="false" customHeight="true" outlineLevel="0" collapsed="false">
      <c r="A1338" s="0" t="s">
        <v>269</v>
      </c>
      <c r="B1338" s="0" t="s">
        <v>270</v>
      </c>
      <c r="C1338" s="0" t="s">
        <v>15</v>
      </c>
      <c r="D1338" s="0" t="s">
        <v>1651</v>
      </c>
      <c r="E1338" s="0" t="n">
        <v>1773</v>
      </c>
      <c r="F1338" s="0" t="s">
        <v>1652</v>
      </c>
      <c r="G1338" s="0" t="s">
        <v>1653</v>
      </c>
      <c r="I1338" s="0" t="n">
        <v>0</v>
      </c>
      <c r="J1338" s="0" t="n">
        <v>3</v>
      </c>
      <c r="K1338" s="0" t="n">
        <v>9</v>
      </c>
      <c r="L1338" s="0" t="n">
        <v>45</v>
      </c>
    </row>
    <row r="1339" customFormat="false" ht="12.8" hidden="false" customHeight="true" outlineLevel="0" collapsed="false">
      <c r="A1339" s="0" t="s">
        <v>269</v>
      </c>
      <c r="B1339" s="0" t="s">
        <v>270</v>
      </c>
      <c r="C1339" s="0" t="s">
        <v>15</v>
      </c>
      <c r="D1339" s="0" t="s">
        <v>1654</v>
      </c>
      <c r="E1339" s="0" t="n">
        <v>1773</v>
      </c>
      <c r="G1339" s="0" t="s">
        <v>1655</v>
      </c>
      <c r="I1339" s="0" t="n">
        <v>0</v>
      </c>
      <c r="J1339" s="0" t="n">
        <v>3</v>
      </c>
      <c r="K1339" s="0" t="n">
        <v>0</v>
      </c>
      <c r="L1339" s="0" t="n">
        <v>36</v>
      </c>
    </row>
    <row r="1340" customFormat="false" ht="12.8" hidden="false" customHeight="true" outlineLevel="0" collapsed="false">
      <c r="A1340" s="0" t="s">
        <v>269</v>
      </c>
      <c r="B1340" s="0" t="s">
        <v>270</v>
      </c>
      <c r="C1340" s="0" t="s">
        <v>15</v>
      </c>
      <c r="D1340" s="0" t="s">
        <v>1654</v>
      </c>
      <c r="E1340" s="0" t="n">
        <v>1773</v>
      </c>
      <c r="F1340" s="0" t="s">
        <v>1652</v>
      </c>
      <c r="G1340" s="0" t="s">
        <v>1656</v>
      </c>
      <c r="I1340" s="0" t="n">
        <v>0</v>
      </c>
      <c r="J1340" s="0" t="n">
        <v>8</v>
      </c>
      <c r="K1340" s="0" t="n">
        <v>0</v>
      </c>
      <c r="L1340" s="0" t="n">
        <v>96</v>
      </c>
    </row>
    <row r="1341" customFormat="false" ht="12.8" hidden="false" customHeight="true" outlineLevel="0" collapsed="false">
      <c r="A1341" s="0" t="s">
        <v>269</v>
      </c>
      <c r="B1341" s="0" t="s">
        <v>270</v>
      </c>
      <c r="C1341" s="0" t="s">
        <v>15</v>
      </c>
      <c r="D1341" s="0" t="s">
        <v>1522</v>
      </c>
      <c r="E1341" s="0" t="n">
        <v>1773</v>
      </c>
      <c r="F1341" s="0" t="s">
        <v>1652</v>
      </c>
      <c r="G1341" s="0" t="s">
        <v>1657</v>
      </c>
      <c r="I1341" s="0" t="n">
        <v>0</v>
      </c>
      <c r="J1341" s="0" t="n">
        <v>6</v>
      </c>
      <c r="K1341" s="0" t="n">
        <v>3</v>
      </c>
      <c r="L1341" s="0" t="n">
        <v>75</v>
      </c>
    </row>
    <row r="1342" customFormat="false" ht="12.8" hidden="false" customHeight="true" outlineLevel="0" collapsed="false">
      <c r="A1342" s="0" t="s">
        <v>269</v>
      </c>
      <c r="B1342" s="0" t="s">
        <v>270</v>
      </c>
      <c r="C1342" s="0" t="s">
        <v>15</v>
      </c>
      <c r="D1342" s="0" t="s">
        <v>1522</v>
      </c>
      <c r="E1342" s="0" t="n">
        <v>1773</v>
      </c>
      <c r="G1342" s="0" t="s">
        <v>800</v>
      </c>
      <c r="I1342" s="0" t="n">
        <v>0</v>
      </c>
      <c r="J1342" s="0" t="n">
        <v>0</v>
      </c>
      <c r="K1342" s="0" t="n">
        <v>9</v>
      </c>
      <c r="L1342" s="0" t="n">
        <v>9</v>
      </c>
    </row>
    <row r="1343" customFormat="false" ht="12.8" hidden="false" customHeight="true" outlineLevel="0" collapsed="false">
      <c r="A1343" s="0" t="s">
        <v>269</v>
      </c>
      <c r="B1343" s="0" t="s">
        <v>270</v>
      </c>
      <c r="C1343" s="0" t="s">
        <v>15</v>
      </c>
      <c r="D1343" s="0" t="s">
        <v>812</v>
      </c>
      <c r="E1343" s="0" t="n">
        <v>1774</v>
      </c>
      <c r="F1343" s="0" t="s">
        <v>1658</v>
      </c>
      <c r="G1343" s="0" t="s">
        <v>1352</v>
      </c>
      <c r="I1343" s="0" t="n">
        <v>0</v>
      </c>
      <c r="J1343" s="0" t="n">
        <v>0</v>
      </c>
      <c r="K1343" s="0" t="n">
        <v>9</v>
      </c>
      <c r="L1343" s="0" t="n">
        <v>9</v>
      </c>
    </row>
    <row r="1344" customFormat="false" ht="12.8" hidden="false" customHeight="true" outlineLevel="0" collapsed="false">
      <c r="A1344" s="0" t="s">
        <v>269</v>
      </c>
      <c r="B1344" s="0" t="s">
        <v>270</v>
      </c>
      <c r="C1344" s="0" t="s">
        <v>15</v>
      </c>
      <c r="D1344" s="0" t="s">
        <v>271</v>
      </c>
      <c r="E1344" s="0" t="n">
        <v>1774</v>
      </c>
      <c r="F1344" s="0" t="s">
        <v>1658</v>
      </c>
      <c r="G1344" s="0" t="s">
        <v>775</v>
      </c>
      <c r="L1344" s="0" t="n">
        <v>0</v>
      </c>
    </row>
    <row r="1345" customFormat="false" ht="12.8" hidden="false" customHeight="true" outlineLevel="0" collapsed="false">
      <c r="A1345" s="0" t="s">
        <v>269</v>
      </c>
      <c r="B1345" s="0" t="s">
        <v>270</v>
      </c>
      <c r="C1345" s="0" t="s">
        <v>15</v>
      </c>
      <c r="D1345" s="0" t="s">
        <v>271</v>
      </c>
      <c r="E1345" s="0" t="n">
        <v>1774</v>
      </c>
      <c r="G1345" s="0" t="s">
        <v>1659</v>
      </c>
      <c r="L1345" s="0" t="n">
        <v>0</v>
      </c>
    </row>
    <row r="1346" customFormat="false" ht="12.8" hidden="false" customHeight="true" outlineLevel="0" collapsed="false">
      <c r="A1346" s="0" t="s">
        <v>269</v>
      </c>
      <c r="B1346" s="0" t="s">
        <v>270</v>
      </c>
      <c r="C1346" s="0" t="s">
        <v>15</v>
      </c>
      <c r="D1346" s="0" t="s">
        <v>271</v>
      </c>
      <c r="E1346" s="0" t="n">
        <v>1774</v>
      </c>
      <c r="G1346" s="0" t="s">
        <v>1660</v>
      </c>
      <c r="L1346" s="0" t="n">
        <v>0</v>
      </c>
    </row>
    <row r="1347" customFormat="false" ht="12.8" hidden="false" customHeight="true" outlineLevel="0" collapsed="false">
      <c r="A1347" s="0" t="s">
        <v>269</v>
      </c>
      <c r="B1347" s="0" t="s">
        <v>270</v>
      </c>
      <c r="C1347" s="0" t="s">
        <v>15</v>
      </c>
      <c r="D1347" s="0" t="s">
        <v>1661</v>
      </c>
      <c r="E1347" s="0" t="n">
        <v>1772</v>
      </c>
      <c r="G1347" s="0" t="s">
        <v>1662</v>
      </c>
      <c r="L1347" s="0" t="n">
        <v>0</v>
      </c>
    </row>
    <row r="1348" customFormat="false" ht="12.8" hidden="false" customHeight="true" outlineLevel="0" collapsed="false">
      <c r="A1348" s="0" t="s">
        <v>269</v>
      </c>
      <c r="B1348" s="0" t="s">
        <v>270</v>
      </c>
      <c r="C1348" s="0" t="s">
        <v>15</v>
      </c>
      <c r="D1348" s="0" t="s">
        <v>1661</v>
      </c>
      <c r="E1348" s="0" t="n">
        <v>1772</v>
      </c>
      <c r="G1348" s="0" t="s">
        <v>822</v>
      </c>
      <c r="L1348" s="0" t="n">
        <v>0</v>
      </c>
    </row>
    <row r="1349" customFormat="false" ht="12.8" hidden="false" customHeight="true" outlineLevel="0" collapsed="false">
      <c r="A1349" s="0" t="s">
        <v>269</v>
      </c>
      <c r="B1349" s="0" t="s">
        <v>270</v>
      </c>
      <c r="C1349" s="0" t="s">
        <v>15</v>
      </c>
      <c r="D1349" s="0" t="s">
        <v>1663</v>
      </c>
      <c r="E1349" s="0" t="n">
        <v>1772</v>
      </c>
      <c r="G1349" s="0" t="s">
        <v>1664</v>
      </c>
      <c r="L1349" s="0" t="n">
        <v>0</v>
      </c>
    </row>
    <row r="1350" customFormat="false" ht="12.8" hidden="false" customHeight="true" outlineLevel="0" collapsed="false">
      <c r="A1350" s="0" t="s">
        <v>269</v>
      </c>
      <c r="B1350" s="0" t="s">
        <v>270</v>
      </c>
      <c r="C1350" s="0" t="s">
        <v>15</v>
      </c>
      <c r="D1350" s="0" t="s">
        <v>319</v>
      </c>
      <c r="E1350" s="0" t="n">
        <v>1773</v>
      </c>
      <c r="G1350" s="0" t="s">
        <v>1665</v>
      </c>
      <c r="L1350" s="0" t="n">
        <v>0</v>
      </c>
    </row>
    <row r="1351" customFormat="false" ht="12.8" hidden="false" customHeight="true" outlineLevel="0" collapsed="false">
      <c r="A1351" s="0" t="s">
        <v>269</v>
      </c>
      <c r="B1351" s="0" t="s">
        <v>270</v>
      </c>
      <c r="C1351" s="0" t="s">
        <v>15</v>
      </c>
      <c r="D1351" s="0" t="s">
        <v>524</v>
      </c>
      <c r="E1351" s="0" t="n">
        <v>1773</v>
      </c>
      <c r="G1351" s="0" t="s">
        <v>1421</v>
      </c>
      <c r="L1351" s="0" t="n">
        <v>0</v>
      </c>
    </row>
    <row r="1352" customFormat="false" ht="12.8" hidden="false" customHeight="true" outlineLevel="0" collapsed="false">
      <c r="A1352" s="0" t="s">
        <v>269</v>
      </c>
      <c r="B1352" s="0" t="s">
        <v>270</v>
      </c>
      <c r="C1352" s="0" t="s">
        <v>15</v>
      </c>
      <c r="D1352" s="0" t="s">
        <v>90</v>
      </c>
      <c r="E1352" s="0" t="n">
        <v>1773</v>
      </c>
      <c r="G1352" s="0" t="s">
        <v>1528</v>
      </c>
      <c r="L1352" s="0" t="n">
        <v>0</v>
      </c>
    </row>
    <row r="1353" customFormat="false" ht="12.8" hidden="false" customHeight="true" outlineLevel="0" collapsed="false">
      <c r="A1353" s="0" t="s">
        <v>269</v>
      </c>
      <c r="B1353" s="0" t="s">
        <v>270</v>
      </c>
      <c r="C1353" s="0" t="s">
        <v>15</v>
      </c>
      <c r="D1353" s="0" t="s">
        <v>90</v>
      </c>
      <c r="E1353" s="0" t="n">
        <v>1773</v>
      </c>
      <c r="G1353" s="0" t="s">
        <v>1666</v>
      </c>
      <c r="L1353" s="0" t="n">
        <v>0</v>
      </c>
    </row>
    <row r="1354" customFormat="false" ht="12.8" hidden="false" customHeight="true" outlineLevel="0" collapsed="false">
      <c r="A1354" s="0" t="s">
        <v>269</v>
      </c>
      <c r="B1354" s="0" t="s">
        <v>270</v>
      </c>
      <c r="C1354" s="0" t="s">
        <v>15</v>
      </c>
      <c r="D1354" s="0" t="s">
        <v>585</v>
      </c>
      <c r="E1354" s="0" t="n">
        <v>1774</v>
      </c>
      <c r="F1354" s="0" t="s">
        <v>1585</v>
      </c>
      <c r="G1354" s="0" t="s">
        <v>1667</v>
      </c>
      <c r="L1354" s="0" t="n">
        <v>0</v>
      </c>
    </row>
    <row r="1355" customFormat="false" ht="12.8" hidden="false" customHeight="true" outlineLevel="0" collapsed="false">
      <c r="A1355" s="0" t="s">
        <v>92</v>
      </c>
      <c r="B1355" s="0" t="s">
        <v>259</v>
      </c>
      <c r="C1355" s="0" t="s">
        <v>38</v>
      </c>
      <c r="D1355" s="0" t="s">
        <v>792</v>
      </c>
      <c r="E1355" s="0" t="n">
        <v>1773</v>
      </c>
      <c r="G1355" s="0" t="s">
        <v>1668</v>
      </c>
      <c r="I1355" s="0" t="n">
        <v>1</v>
      </c>
      <c r="J1355" s="0" t="n">
        <v>0</v>
      </c>
      <c r="K1355" s="0" t="n">
        <v>0</v>
      </c>
      <c r="L1355" s="0" t="n">
        <v>240</v>
      </c>
    </row>
    <row r="1356" customFormat="false" ht="12.8" hidden="false" customHeight="true" outlineLevel="0" collapsed="false">
      <c r="A1356" s="0" t="s">
        <v>92</v>
      </c>
      <c r="B1356" s="0" t="s">
        <v>259</v>
      </c>
      <c r="C1356" s="0" t="s">
        <v>38</v>
      </c>
      <c r="D1356" s="0" t="s">
        <v>792</v>
      </c>
      <c r="E1356" s="0" t="n">
        <v>1773</v>
      </c>
      <c r="G1356" s="0" t="s">
        <v>656</v>
      </c>
      <c r="I1356" s="0" t="n">
        <v>0</v>
      </c>
      <c r="J1356" s="0" t="n">
        <v>8</v>
      </c>
      <c r="K1356" s="0" t="n">
        <v>0</v>
      </c>
      <c r="L1356" s="0" t="n">
        <v>96</v>
      </c>
    </row>
    <row r="1357" customFormat="false" ht="12.8" hidden="false" customHeight="true" outlineLevel="0" collapsed="false">
      <c r="A1357" s="0" t="s">
        <v>92</v>
      </c>
      <c r="B1357" s="0" t="s">
        <v>259</v>
      </c>
      <c r="C1357" s="0" t="s">
        <v>38</v>
      </c>
      <c r="D1357" s="0" t="s">
        <v>792</v>
      </c>
      <c r="E1357" s="0" t="n">
        <v>1773</v>
      </c>
      <c r="G1357" s="0" t="s">
        <v>1669</v>
      </c>
      <c r="H1357" s="0" t="s">
        <v>175</v>
      </c>
      <c r="I1357" s="0" t="n">
        <v>0</v>
      </c>
      <c r="J1357" s="0" t="n">
        <v>11</v>
      </c>
      <c r="K1357" s="0" t="n">
        <v>0</v>
      </c>
      <c r="L1357" s="0" t="n">
        <v>132</v>
      </c>
    </row>
    <row r="1358" customFormat="false" ht="12.8" hidden="false" customHeight="true" outlineLevel="0" collapsed="false">
      <c r="A1358" s="0" t="s">
        <v>92</v>
      </c>
      <c r="B1358" s="0" t="s">
        <v>259</v>
      </c>
      <c r="C1358" s="0" t="s">
        <v>38</v>
      </c>
      <c r="D1358" s="0" t="s">
        <v>792</v>
      </c>
      <c r="E1358" s="0" t="n">
        <v>1773</v>
      </c>
      <c r="G1358" s="0" t="s">
        <v>940</v>
      </c>
      <c r="I1358" s="0" t="n">
        <v>0</v>
      </c>
      <c r="J1358" s="0" t="n">
        <v>8</v>
      </c>
      <c r="K1358" s="0" t="n">
        <v>0</v>
      </c>
      <c r="L1358" s="0" t="n">
        <v>96</v>
      </c>
    </row>
    <row r="1359" customFormat="false" ht="12.8" hidden="false" customHeight="true" outlineLevel="0" collapsed="false">
      <c r="A1359" s="0" t="s">
        <v>92</v>
      </c>
      <c r="B1359" s="0" t="s">
        <v>259</v>
      </c>
      <c r="C1359" s="0" t="s">
        <v>38</v>
      </c>
      <c r="D1359" s="0" t="s">
        <v>792</v>
      </c>
      <c r="E1359" s="0" t="n">
        <v>1773</v>
      </c>
      <c r="G1359" s="0" t="s">
        <v>1670</v>
      </c>
      <c r="H1359" s="0" t="s">
        <v>83</v>
      </c>
      <c r="I1359" s="0" t="n">
        <v>0</v>
      </c>
      <c r="J1359" s="0" t="n">
        <v>10</v>
      </c>
      <c r="K1359" s="0" t="n">
        <v>2</v>
      </c>
      <c r="L1359" s="0" t="n">
        <v>122</v>
      </c>
    </row>
    <row r="1360" customFormat="false" ht="12.8" hidden="false" customHeight="true" outlineLevel="0" collapsed="false">
      <c r="A1360" s="0" t="s">
        <v>92</v>
      </c>
      <c r="B1360" s="0" t="s">
        <v>259</v>
      </c>
      <c r="C1360" s="0" t="s">
        <v>38</v>
      </c>
      <c r="D1360" s="0" t="s">
        <v>792</v>
      </c>
      <c r="E1360" s="0" t="n">
        <v>1773</v>
      </c>
      <c r="G1360" s="0" t="s">
        <v>1671</v>
      </c>
      <c r="I1360" s="0" t="n">
        <v>0</v>
      </c>
      <c r="J1360" s="0" t="n">
        <v>2</v>
      </c>
      <c r="K1360" s="0" t="n">
        <v>0</v>
      </c>
      <c r="L1360" s="0" t="n">
        <v>24</v>
      </c>
    </row>
    <row r="1361" customFormat="false" ht="12.8" hidden="false" customHeight="true" outlineLevel="0" collapsed="false">
      <c r="A1361" s="0" t="s">
        <v>92</v>
      </c>
      <c r="B1361" s="0" t="s">
        <v>259</v>
      </c>
      <c r="C1361" s="0" t="s">
        <v>38</v>
      </c>
      <c r="D1361" s="0" t="s">
        <v>1672</v>
      </c>
      <c r="E1361" s="0" t="n">
        <v>1773</v>
      </c>
      <c r="G1361" s="0" t="s">
        <v>1673</v>
      </c>
      <c r="H1361" s="0" t="s">
        <v>620</v>
      </c>
      <c r="I1361" s="0" t="n">
        <v>0</v>
      </c>
      <c r="J1361" s="0" t="n">
        <v>10</v>
      </c>
      <c r="K1361" s="0" t="n">
        <v>0</v>
      </c>
      <c r="L1361" s="0" t="n">
        <v>120</v>
      </c>
    </row>
    <row r="1362" customFormat="false" ht="12.8" hidden="false" customHeight="true" outlineLevel="0" collapsed="false">
      <c r="A1362" s="0" t="s">
        <v>92</v>
      </c>
      <c r="B1362" s="0" t="s">
        <v>259</v>
      </c>
      <c r="C1362" s="0" t="s">
        <v>38</v>
      </c>
      <c r="D1362" s="0" t="s">
        <v>1672</v>
      </c>
      <c r="E1362" s="0" t="n">
        <v>1773</v>
      </c>
      <c r="G1362" s="0" t="s">
        <v>766</v>
      </c>
      <c r="H1362" s="0" t="s">
        <v>83</v>
      </c>
      <c r="I1362" s="0" t="n">
        <v>0</v>
      </c>
      <c r="J1362" s="0" t="n">
        <v>10</v>
      </c>
      <c r="K1362" s="0" t="n">
        <v>0</v>
      </c>
      <c r="L1362" s="0" t="n">
        <v>120</v>
      </c>
    </row>
    <row r="1363" customFormat="false" ht="12.8" hidden="false" customHeight="true" outlineLevel="0" collapsed="false">
      <c r="A1363" s="0" t="s">
        <v>92</v>
      </c>
      <c r="B1363" s="0" t="s">
        <v>259</v>
      </c>
      <c r="C1363" s="0" t="s">
        <v>38</v>
      </c>
      <c r="D1363" s="0" t="s">
        <v>1672</v>
      </c>
      <c r="E1363" s="0" t="n">
        <v>1773</v>
      </c>
      <c r="G1363" s="0" t="s">
        <v>1674</v>
      </c>
      <c r="H1363" s="0" t="s">
        <v>449</v>
      </c>
      <c r="I1363" s="0" t="n">
        <v>0</v>
      </c>
      <c r="J1363" s="0" t="n">
        <v>4</v>
      </c>
      <c r="K1363" s="0" t="n">
        <v>0</v>
      </c>
      <c r="L1363" s="0" t="n">
        <v>48</v>
      </c>
    </row>
    <row r="1364" customFormat="false" ht="12.8" hidden="false" customHeight="true" outlineLevel="0" collapsed="false">
      <c r="A1364" s="0" t="s">
        <v>92</v>
      </c>
      <c r="B1364" s="0" t="s">
        <v>259</v>
      </c>
      <c r="C1364" s="0" t="s">
        <v>38</v>
      </c>
      <c r="D1364" s="0" t="s">
        <v>1672</v>
      </c>
      <c r="E1364" s="0" t="n">
        <v>1773</v>
      </c>
      <c r="G1364" s="0" t="s">
        <v>1675</v>
      </c>
      <c r="H1364" s="0" t="s">
        <v>620</v>
      </c>
      <c r="I1364" s="0" t="n">
        <v>0</v>
      </c>
      <c r="J1364" s="0" t="n">
        <v>11</v>
      </c>
      <c r="K1364" s="0" t="n">
        <v>3</v>
      </c>
      <c r="L1364" s="0" t="n">
        <v>135</v>
      </c>
    </row>
    <row r="1365" customFormat="false" ht="12.8" hidden="false" customHeight="true" outlineLevel="0" collapsed="false">
      <c r="A1365" s="0" t="s">
        <v>92</v>
      </c>
      <c r="B1365" s="0" t="s">
        <v>259</v>
      </c>
      <c r="C1365" s="0" t="s">
        <v>38</v>
      </c>
      <c r="D1365" s="0" t="s">
        <v>1672</v>
      </c>
      <c r="E1365" s="0" t="n">
        <v>1773</v>
      </c>
      <c r="G1365" s="0" t="s">
        <v>1676</v>
      </c>
      <c r="H1365" s="0" t="s">
        <v>352</v>
      </c>
      <c r="I1365" s="0" t="n">
        <v>0</v>
      </c>
      <c r="J1365" s="0" t="n">
        <v>9</v>
      </c>
      <c r="K1365" s="0" t="n">
        <v>0</v>
      </c>
      <c r="L1365" s="0" t="n">
        <v>108</v>
      </c>
    </row>
    <row r="1366" customFormat="false" ht="12.8" hidden="false" customHeight="true" outlineLevel="0" collapsed="false">
      <c r="A1366" s="0" t="s">
        <v>92</v>
      </c>
      <c r="B1366" s="0" t="s">
        <v>259</v>
      </c>
      <c r="C1366" s="0" t="s">
        <v>38</v>
      </c>
      <c r="D1366" s="0" t="s">
        <v>1672</v>
      </c>
      <c r="E1366" s="0" t="n">
        <v>1773</v>
      </c>
      <c r="G1366" s="0" t="s">
        <v>1677</v>
      </c>
      <c r="I1366" s="0" t="n">
        <v>0</v>
      </c>
      <c r="J1366" s="0" t="n">
        <v>1</v>
      </c>
      <c r="K1366" s="0" t="n">
        <v>2</v>
      </c>
      <c r="L1366" s="0" t="n">
        <v>14</v>
      </c>
    </row>
    <row r="1367" customFormat="false" ht="12.8" hidden="false" customHeight="true" outlineLevel="0" collapsed="false">
      <c r="A1367" s="0" t="s">
        <v>92</v>
      </c>
      <c r="B1367" s="0" t="s">
        <v>259</v>
      </c>
      <c r="C1367" s="0" t="s">
        <v>38</v>
      </c>
      <c r="D1367" s="0" t="s">
        <v>46</v>
      </c>
      <c r="E1367" s="0" t="n">
        <v>1773</v>
      </c>
      <c r="F1367" s="0" t="s">
        <v>1585</v>
      </c>
      <c r="G1367" s="0" t="s">
        <v>800</v>
      </c>
      <c r="I1367" s="0" t="n">
        <v>0</v>
      </c>
      <c r="J1367" s="0" t="n">
        <v>0</v>
      </c>
      <c r="K1367" s="0" t="n">
        <v>9</v>
      </c>
      <c r="L1367" s="0" t="n">
        <v>9</v>
      </c>
    </row>
    <row r="1368" customFormat="false" ht="12.8" hidden="false" customHeight="true" outlineLevel="0" collapsed="false">
      <c r="A1368" s="0" t="s">
        <v>92</v>
      </c>
      <c r="B1368" s="0" t="s">
        <v>259</v>
      </c>
      <c r="C1368" s="0" t="s">
        <v>38</v>
      </c>
      <c r="D1368" s="0" t="s">
        <v>380</v>
      </c>
      <c r="E1368" s="0" t="n">
        <v>1773</v>
      </c>
      <c r="G1368" s="0" t="s">
        <v>1243</v>
      </c>
      <c r="I1368" s="0" t="n">
        <v>0</v>
      </c>
      <c r="J1368" s="0" t="n">
        <v>2</v>
      </c>
      <c r="K1368" s="0" t="n">
        <v>0</v>
      </c>
      <c r="L1368" s="0" t="n">
        <v>24</v>
      </c>
    </row>
    <row r="1369" customFormat="false" ht="12.8" hidden="false" customHeight="true" outlineLevel="0" collapsed="false">
      <c r="A1369" s="0" t="s">
        <v>92</v>
      </c>
      <c r="B1369" s="0" t="s">
        <v>259</v>
      </c>
      <c r="C1369" s="0" t="s">
        <v>38</v>
      </c>
      <c r="D1369" s="0" t="s">
        <v>380</v>
      </c>
      <c r="E1369" s="0" t="n">
        <v>1773</v>
      </c>
      <c r="G1369" s="0" t="s">
        <v>1678</v>
      </c>
      <c r="I1369" s="0" t="n">
        <v>0</v>
      </c>
      <c r="J1369" s="0" t="n">
        <v>10</v>
      </c>
      <c r="K1369" s="0" t="n">
        <v>0</v>
      </c>
      <c r="L1369" s="0" t="n">
        <v>120</v>
      </c>
    </row>
    <row r="1370" customFormat="false" ht="12.8" hidden="false" customHeight="true" outlineLevel="0" collapsed="false">
      <c r="A1370" s="0" t="s">
        <v>92</v>
      </c>
      <c r="B1370" s="0" t="s">
        <v>259</v>
      </c>
      <c r="C1370" s="0" t="s">
        <v>38</v>
      </c>
      <c r="D1370" s="0" t="s">
        <v>380</v>
      </c>
      <c r="E1370" s="0" t="n">
        <v>1773</v>
      </c>
      <c r="G1370" s="0" t="s">
        <v>1679</v>
      </c>
      <c r="I1370" s="0" t="n">
        <v>0</v>
      </c>
      <c r="J1370" s="0" t="n">
        <v>2</v>
      </c>
      <c r="K1370" s="0" t="n">
        <v>3</v>
      </c>
      <c r="L1370" s="0" t="n">
        <v>27</v>
      </c>
    </row>
    <row r="1371" customFormat="false" ht="12.8" hidden="false" customHeight="true" outlineLevel="0" collapsed="false">
      <c r="A1371" s="0" t="s">
        <v>92</v>
      </c>
      <c r="B1371" s="0" t="s">
        <v>259</v>
      </c>
      <c r="C1371" s="0" t="s">
        <v>38</v>
      </c>
      <c r="D1371" s="0" t="s">
        <v>380</v>
      </c>
      <c r="E1371" s="0" t="n">
        <v>1773</v>
      </c>
      <c r="G1371" s="0" t="s">
        <v>1680</v>
      </c>
      <c r="I1371" s="0" t="n">
        <v>0</v>
      </c>
      <c r="J1371" s="0" t="n">
        <v>18</v>
      </c>
      <c r="K1371" s="0" t="n">
        <v>0</v>
      </c>
      <c r="L1371" s="0" t="n">
        <v>216</v>
      </c>
    </row>
    <row r="1372" customFormat="false" ht="12.8" hidden="false" customHeight="true" outlineLevel="0" collapsed="false">
      <c r="A1372" s="0" t="s">
        <v>92</v>
      </c>
      <c r="B1372" s="0" t="s">
        <v>259</v>
      </c>
      <c r="C1372" s="0" t="s">
        <v>38</v>
      </c>
      <c r="D1372" s="0" t="s">
        <v>380</v>
      </c>
      <c r="E1372" s="0" t="n">
        <v>1773</v>
      </c>
      <c r="G1372" s="0" t="s">
        <v>1681</v>
      </c>
      <c r="I1372" s="0" t="n">
        <v>0</v>
      </c>
      <c r="J1372" s="0" t="n">
        <v>1</v>
      </c>
      <c r="K1372" s="0" t="n">
        <v>3</v>
      </c>
      <c r="L1372" s="0" t="n">
        <v>15</v>
      </c>
    </row>
    <row r="1373" customFormat="false" ht="12.8" hidden="false" customHeight="true" outlineLevel="0" collapsed="false">
      <c r="A1373" s="0" t="s">
        <v>92</v>
      </c>
      <c r="B1373" s="0" t="s">
        <v>259</v>
      </c>
      <c r="C1373" s="0" t="s">
        <v>38</v>
      </c>
      <c r="D1373" s="0" t="s">
        <v>1632</v>
      </c>
      <c r="E1373" s="0" t="n">
        <v>1774</v>
      </c>
      <c r="G1373" s="0" t="s">
        <v>1682</v>
      </c>
      <c r="I1373" s="0" t="n">
        <v>15</v>
      </c>
      <c r="J1373" s="0" t="n">
        <v>12</v>
      </c>
      <c r="K1373" s="0" t="n">
        <v>8</v>
      </c>
      <c r="L1373" s="0" t="n">
        <v>3752</v>
      </c>
    </row>
    <row r="1374" customFormat="false" ht="12.8" hidden="false" customHeight="true" outlineLevel="0" collapsed="false">
      <c r="A1374" s="0" t="s">
        <v>92</v>
      </c>
      <c r="B1374" s="0" t="s">
        <v>259</v>
      </c>
      <c r="C1374" s="0" t="s">
        <v>38</v>
      </c>
      <c r="D1374" s="0" t="s">
        <v>110</v>
      </c>
      <c r="E1374" s="0" t="n">
        <v>1774</v>
      </c>
      <c r="G1374" s="0" t="s">
        <v>822</v>
      </c>
      <c r="I1374" s="0" t="n">
        <v>0</v>
      </c>
      <c r="J1374" s="0" t="n">
        <v>3</v>
      </c>
      <c r="K1374" s="0" t="n">
        <v>0</v>
      </c>
      <c r="L1374" s="0" t="n">
        <v>36</v>
      </c>
    </row>
    <row r="1375" customFormat="false" ht="12.8" hidden="false" customHeight="true" outlineLevel="0" collapsed="false">
      <c r="A1375" s="0" t="s">
        <v>92</v>
      </c>
      <c r="B1375" s="0" t="s">
        <v>259</v>
      </c>
      <c r="C1375" s="0" t="s">
        <v>38</v>
      </c>
      <c r="D1375" s="0" t="s">
        <v>110</v>
      </c>
      <c r="E1375" s="0" t="n">
        <v>1774</v>
      </c>
      <c r="G1375" s="0" t="s">
        <v>1683</v>
      </c>
      <c r="I1375" s="0" t="n">
        <v>0</v>
      </c>
      <c r="J1375" s="0" t="n">
        <v>10</v>
      </c>
      <c r="K1375" s="0" t="n">
        <v>0</v>
      </c>
      <c r="L1375" s="0" t="n">
        <v>120</v>
      </c>
    </row>
    <row r="1376" customFormat="false" ht="12.8" hidden="false" customHeight="true" outlineLevel="0" collapsed="false">
      <c r="A1376" s="0" t="s">
        <v>92</v>
      </c>
      <c r="B1376" s="0" t="s">
        <v>259</v>
      </c>
      <c r="C1376" s="0" t="s">
        <v>38</v>
      </c>
      <c r="D1376" s="0" t="s">
        <v>110</v>
      </c>
      <c r="E1376" s="0" t="n">
        <v>1774</v>
      </c>
      <c r="G1376" s="0" t="s">
        <v>1684</v>
      </c>
      <c r="I1376" s="0" t="n">
        <v>0</v>
      </c>
      <c r="J1376" s="0" t="n">
        <v>2</v>
      </c>
      <c r="K1376" s="0" t="n">
        <v>6</v>
      </c>
      <c r="L1376" s="0" t="n">
        <v>30</v>
      </c>
    </row>
    <row r="1377" customFormat="false" ht="12.8" hidden="false" customHeight="true" outlineLevel="0" collapsed="false">
      <c r="A1377" s="0" t="s">
        <v>128</v>
      </c>
      <c r="B1377" s="0" t="s">
        <v>129</v>
      </c>
      <c r="C1377" s="0" t="s">
        <v>15</v>
      </c>
      <c r="D1377" s="0" t="s">
        <v>130</v>
      </c>
      <c r="E1377" s="0" t="n">
        <v>1774</v>
      </c>
      <c r="G1377" s="0" t="s">
        <v>1141</v>
      </c>
      <c r="I1377" s="0" t="n">
        <v>0</v>
      </c>
      <c r="J1377" s="0" t="n">
        <v>0</v>
      </c>
      <c r="K1377" s="0" t="n">
        <v>9</v>
      </c>
      <c r="L1377" s="0" t="n">
        <v>9</v>
      </c>
    </row>
    <row r="1378" customFormat="false" ht="12.8" hidden="false" customHeight="true" outlineLevel="0" collapsed="false">
      <c r="A1378" s="0" t="s">
        <v>128</v>
      </c>
      <c r="B1378" s="0" t="s">
        <v>129</v>
      </c>
      <c r="C1378" s="0" t="s">
        <v>15</v>
      </c>
      <c r="D1378" s="0" t="s">
        <v>130</v>
      </c>
      <c r="E1378" s="0" t="n">
        <v>1774</v>
      </c>
      <c r="G1378" s="0" t="s">
        <v>1169</v>
      </c>
      <c r="I1378" s="0" t="n">
        <v>0</v>
      </c>
      <c r="J1378" s="0" t="n">
        <v>0</v>
      </c>
      <c r="K1378" s="0" t="n">
        <v>9</v>
      </c>
      <c r="L1378" s="0" t="n">
        <v>9</v>
      </c>
    </row>
    <row r="1379" customFormat="false" ht="12.8" hidden="false" customHeight="true" outlineLevel="0" collapsed="false">
      <c r="A1379" s="0" t="s">
        <v>128</v>
      </c>
      <c r="B1379" s="0" t="s">
        <v>129</v>
      </c>
      <c r="C1379" s="0" t="s">
        <v>15</v>
      </c>
      <c r="D1379" s="0" t="s">
        <v>130</v>
      </c>
      <c r="E1379" s="0" t="n">
        <v>1774</v>
      </c>
      <c r="G1379" s="0" t="s">
        <v>1685</v>
      </c>
      <c r="I1379" s="0" t="n">
        <v>0</v>
      </c>
      <c r="J1379" s="0" t="n">
        <v>0</v>
      </c>
      <c r="K1379" s="0" t="n">
        <v>4</v>
      </c>
      <c r="L1379" s="0" t="n">
        <v>4</v>
      </c>
    </row>
    <row r="1380" customFormat="false" ht="12.8" hidden="false" customHeight="true" outlineLevel="0" collapsed="false">
      <c r="A1380" s="0" t="s">
        <v>128</v>
      </c>
      <c r="B1380" s="0" t="s">
        <v>129</v>
      </c>
      <c r="C1380" s="0" t="s">
        <v>15</v>
      </c>
      <c r="D1380" s="0" t="s">
        <v>1595</v>
      </c>
      <c r="E1380" s="0" t="n">
        <v>1774</v>
      </c>
      <c r="F1380" s="0" t="s">
        <v>1686</v>
      </c>
      <c r="G1380" s="0" t="s">
        <v>1206</v>
      </c>
      <c r="I1380" s="0" t="n">
        <v>0</v>
      </c>
      <c r="J1380" s="0" t="n">
        <v>2</v>
      </c>
      <c r="K1380" s="0" t="n">
        <v>0</v>
      </c>
      <c r="L1380" s="0" t="n">
        <v>24</v>
      </c>
    </row>
    <row r="1381" customFormat="false" ht="12.8" hidden="false" customHeight="true" outlineLevel="0" collapsed="false">
      <c r="A1381" s="0" t="s">
        <v>128</v>
      </c>
      <c r="B1381" s="0" t="s">
        <v>129</v>
      </c>
      <c r="C1381" s="0" t="s">
        <v>15</v>
      </c>
      <c r="D1381" s="0" t="s">
        <v>1595</v>
      </c>
      <c r="E1381" s="0" t="n">
        <v>1774</v>
      </c>
      <c r="G1381" s="0" t="s">
        <v>1166</v>
      </c>
      <c r="I1381" s="0" t="n">
        <v>0</v>
      </c>
      <c r="J1381" s="0" t="n">
        <v>1</v>
      </c>
      <c r="K1381" s="0" t="n">
        <v>6</v>
      </c>
      <c r="L1381" s="0" t="n">
        <v>18</v>
      </c>
    </row>
    <row r="1382" customFormat="false" ht="12.8" hidden="false" customHeight="true" outlineLevel="0" collapsed="false">
      <c r="A1382" s="0" t="s">
        <v>128</v>
      </c>
      <c r="B1382" s="0" t="s">
        <v>129</v>
      </c>
      <c r="C1382" s="0" t="s">
        <v>15</v>
      </c>
      <c r="D1382" s="0" t="s">
        <v>1595</v>
      </c>
      <c r="E1382" s="0" t="n">
        <v>1774</v>
      </c>
      <c r="G1382" s="0" t="s">
        <v>1373</v>
      </c>
      <c r="I1382" s="0" t="n">
        <v>0</v>
      </c>
      <c r="J1382" s="0" t="n">
        <v>0</v>
      </c>
      <c r="K1382" s="0" t="n">
        <v>9</v>
      </c>
      <c r="L1382" s="0" t="n">
        <v>9</v>
      </c>
    </row>
    <row r="1383" customFormat="false" ht="12.8" hidden="false" customHeight="true" outlineLevel="0" collapsed="false">
      <c r="A1383" s="0" t="s">
        <v>128</v>
      </c>
      <c r="B1383" s="0" t="s">
        <v>129</v>
      </c>
      <c r="C1383" s="0" t="s">
        <v>15</v>
      </c>
      <c r="D1383" s="0" t="s">
        <v>515</v>
      </c>
      <c r="E1383" s="0" t="n">
        <v>1774</v>
      </c>
      <c r="G1383" s="0" t="s">
        <v>609</v>
      </c>
      <c r="I1383" s="0" t="n">
        <v>0</v>
      </c>
      <c r="J1383" s="0" t="n">
        <v>1</v>
      </c>
      <c r="K1383" s="0" t="n">
        <v>0</v>
      </c>
      <c r="L1383" s="0" t="n">
        <v>12</v>
      </c>
    </row>
    <row r="1384" customFormat="false" ht="12.8" hidden="false" customHeight="true" outlineLevel="0" collapsed="false">
      <c r="A1384" s="0" t="s">
        <v>128</v>
      </c>
      <c r="B1384" s="0" t="s">
        <v>129</v>
      </c>
      <c r="C1384" s="0" t="s">
        <v>15</v>
      </c>
      <c r="D1384" s="0" t="s">
        <v>1687</v>
      </c>
      <c r="E1384" s="0" t="n">
        <v>1772</v>
      </c>
      <c r="G1384" s="0" t="s">
        <v>1688</v>
      </c>
      <c r="I1384" s="0" t="n">
        <v>0</v>
      </c>
      <c r="J1384" s="0" t="n">
        <v>2</v>
      </c>
      <c r="K1384" s="0" t="n">
        <v>6</v>
      </c>
      <c r="L1384" s="0" t="n">
        <v>30</v>
      </c>
    </row>
    <row r="1385" customFormat="false" ht="12.8" hidden="false" customHeight="true" outlineLevel="0" collapsed="false">
      <c r="A1385" s="0" t="s">
        <v>128</v>
      </c>
      <c r="B1385" s="0" t="s">
        <v>129</v>
      </c>
      <c r="C1385" s="0" t="s">
        <v>15</v>
      </c>
      <c r="D1385" s="0" t="s">
        <v>1687</v>
      </c>
      <c r="E1385" s="0" t="n">
        <v>1772</v>
      </c>
      <c r="G1385" s="0" t="s">
        <v>1689</v>
      </c>
      <c r="I1385" s="0" t="n">
        <v>0</v>
      </c>
      <c r="J1385" s="0" t="n">
        <v>10</v>
      </c>
      <c r="K1385" s="0" t="n">
        <v>0</v>
      </c>
      <c r="L1385" s="0" t="n">
        <v>120</v>
      </c>
    </row>
    <row r="1386" customFormat="false" ht="12.8" hidden="false" customHeight="true" outlineLevel="0" collapsed="false">
      <c r="A1386" s="0" t="s">
        <v>128</v>
      </c>
      <c r="B1386" s="0" t="s">
        <v>129</v>
      </c>
      <c r="C1386" s="0" t="s">
        <v>15</v>
      </c>
      <c r="D1386" s="0" t="s">
        <v>159</v>
      </c>
      <c r="E1386" s="0" t="n">
        <v>1772</v>
      </c>
      <c r="G1386" s="0" t="s">
        <v>1350</v>
      </c>
      <c r="I1386" s="0" t="n">
        <v>0</v>
      </c>
      <c r="J1386" s="0" t="n">
        <v>8</v>
      </c>
      <c r="K1386" s="0" t="n">
        <v>0</v>
      </c>
      <c r="L1386" s="0" t="n">
        <v>96</v>
      </c>
    </row>
    <row r="1387" customFormat="false" ht="12.8" hidden="false" customHeight="true" outlineLevel="0" collapsed="false">
      <c r="A1387" s="0" t="s">
        <v>128</v>
      </c>
      <c r="B1387" s="0" t="s">
        <v>129</v>
      </c>
      <c r="C1387" s="0" t="s">
        <v>15</v>
      </c>
      <c r="D1387" s="0" t="s">
        <v>159</v>
      </c>
      <c r="E1387" s="0" t="n">
        <v>1772</v>
      </c>
      <c r="G1387" s="0" t="s">
        <v>1233</v>
      </c>
      <c r="I1387" s="0" t="n">
        <v>0</v>
      </c>
      <c r="J1387" s="0" t="n">
        <v>6</v>
      </c>
      <c r="K1387" s="0" t="n">
        <v>0</v>
      </c>
      <c r="L1387" s="0" t="n">
        <v>72</v>
      </c>
    </row>
    <row r="1388" customFormat="false" ht="12.8" hidden="false" customHeight="true" outlineLevel="0" collapsed="false">
      <c r="A1388" s="0" t="s">
        <v>128</v>
      </c>
      <c r="B1388" s="0" t="s">
        <v>129</v>
      </c>
      <c r="C1388" s="0" t="s">
        <v>15</v>
      </c>
      <c r="D1388" s="0" t="s">
        <v>159</v>
      </c>
      <c r="E1388" s="0" t="n">
        <v>1772</v>
      </c>
      <c r="G1388" s="0" t="s">
        <v>1690</v>
      </c>
      <c r="L1388" s="0" t="n">
        <v>0</v>
      </c>
    </row>
    <row r="1389" customFormat="false" ht="12.8" hidden="false" customHeight="true" outlineLevel="0" collapsed="false">
      <c r="A1389" s="0" t="s">
        <v>128</v>
      </c>
      <c r="B1389" s="0" t="s">
        <v>129</v>
      </c>
      <c r="C1389" s="0" t="s">
        <v>15</v>
      </c>
      <c r="D1389" s="0" t="s">
        <v>159</v>
      </c>
      <c r="E1389" s="0" t="n">
        <v>1772</v>
      </c>
      <c r="G1389" s="0" t="s">
        <v>1691</v>
      </c>
      <c r="L1389" s="0" t="n">
        <v>0</v>
      </c>
    </row>
    <row r="1390" customFormat="false" ht="12.8" hidden="false" customHeight="true" outlineLevel="0" collapsed="false">
      <c r="A1390" s="0" t="s">
        <v>128</v>
      </c>
      <c r="B1390" s="0" t="s">
        <v>129</v>
      </c>
      <c r="C1390" s="0" t="s">
        <v>15</v>
      </c>
      <c r="D1390" s="0" t="s">
        <v>159</v>
      </c>
      <c r="E1390" s="0" t="n">
        <v>1772</v>
      </c>
      <c r="G1390" s="0" t="s">
        <v>1597</v>
      </c>
      <c r="L1390" s="0" t="n">
        <v>0</v>
      </c>
    </row>
    <row r="1391" customFormat="false" ht="12.8" hidden="false" customHeight="true" outlineLevel="0" collapsed="false">
      <c r="A1391" s="0" t="s">
        <v>128</v>
      </c>
      <c r="B1391" s="0" t="s">
        <v>129</v>
      </c>
      <c r="C1391" s="0" t="s">
        <v>15</v>
      </c>
      <c r="D1391" s="0" t="s">
        <v>159</v>
      </c>
      <c r="E1391" s="0" t="n">
        <v>1772</v>
      </c>
      <c r="G1391" s="0" t="s">
        <v>1565</v>
      </c>
      <c r="L1391" s="0" t="n">
        <v>0</v>
      </c>
    </row>
    <row r="1392" customFormat="false" ht="12.8" hidden="false" customHeight="true" outlineLevel="0" collapsed="false">
      <c r="A1392" s="0" t="s">
        <v>128</v>
      </c>
      <c r="B1392" s="0" t="s">
        <v>129</v>
      </c>
      <c r="C1392" s="0" t="s">
        <v>15</v>
      </c>
      <c r="D1392" s="0" t="s">
        <v>159</v>
      </c>
      <c r="E1392" s="0" t="n">
        <v>1772</v>
      </c>
      <c r="G1392" s="0" t="s">
        <v>1565</v>
      </c>
      <c r="L1392" s="0" t="n">
        <v>0</v>
      </c>
    </row>
    <row r="1393" customFormat="false" ht="12.8" hidden="false" customHeight="true" outlineLevel="0" collapsed="false">
      <c r="A1393" s="0" t="s">
        <v>128</v>
      </c>
      <c r="B1393" s="0" t="s">
        <v>129</v>
      </c>
      <c r="C1393" s="0" t="s">
        <v>15</v>
      </c>
      <c r="D1393" s="0" t="s">
        <v>159</v>
      </c>
      <c r="E1393" s="0" t="n">
        <v>1772</v>
      </c>
      <c r="G1393" s="0" t="s">
        <v>1692</v>
      </c>
      <c r="L1393" s="0" t="n">
        <v>0</v>
      </c>
    </row>
    <row r="1394" customFormat="false" ht="12.8" hidden="false" customHeight="true" outlineLevel="0" collapsed="false">
      <c r="A1394" s="0" t="s">
        <v>128</v>
      </c>
      <c r="B1394" s="0" t="s">
        <v>129</v>
      </c>
      <c r="C1394" s="0" t="s">
        <v>15</v>
      </c>
      <c r="D1394" s="0" t="s">
        <v>159</v>
      </c>
      <c r="E1394" s="0" t="n">
        <v>1772</v>
      </c>
      <c r="G1394" s="0" t="s">
        <v>1243</v>
      </c>
      <c r="L1394" s="0" t="n">
        <v>0</v>
      </c>
    </row>
    <row r="1395" customFormat="false" ht="12.8" hidden="false" customHeight="true" outlineLevel="0" collapsed="false">
      <c r="A1395" s="0" t="s">
        <v>215</v>
      </c>
      <c r="B1395" s="0" t="s">
        <v>216</v>
      </c>
      <c r="C1395" s="0" t="s">
        <v>217</v>
      </c>
      <c r="D1395" s="0" t="s">
        <v>218</v>
      </c>
      <c r="E1395" s="0" t="n">
        <v>1773</v>
      </c>
      <c r="F1395" s="0" t="s">
        <v>500</v>
      </c>
      <c r="G1395" s="0" t="s">
        <v>1693</v>
      </c>
      <c r="I1395" s="0" t="n">
        <v>0</v>
      </c>
      <c r="J1395" s="0" t="n">
        <v>9</v>
      </c>
      <c r="K1395" s="0" t="n">
        <v>0</v>
      </c>
      <c r="L1395" s="0" t="n">
        <v>108</v>
      </c>
    </row>
    <row r="1396" customFormat="false" ht="12.8" hidden="false" customHeight="true" outlineLevel="0" collapsed="false">
      <c r="A1396" s="0" t="s">
        <v>215</v>
      </c>
      <c r="B1396" s="0" t="s">
        <v>216</v>
      </c>
      <c r="C1396" s="0" t="s">
        <v>217</v>
      </c>
      <c r="D1396" s="0" t="s">
        <v>218</v>
      </c>
      <c r="E1396" s="0" t="n">
        <v>1773</v>
      </c>
      <c r="F1396" s="0" t="s">
        <v>500</v>
      </c>
      <c r="G1396" s="0" t="s">
        <v>1694</v>
      </c>
      <c r="I1396" s="0" t="n">
        <v>0</v>
      </c>
      <c r="J1396" s="0" t="n">
        <v>6</v>
      </c>
      <c r="K1396" s="0" t="n">
        <v>0</v>
      </c>
      <c r="L1396" s="0" t="n">
        <v>72</v>
      </c>
    </row>
    <row r="1397" customFormat="false" ht="12.8" hidden="false" customHeight="true" outlineLevel="0" collapsed="false">
      <c r="A1397" s="0" t="s">
        <v>215</v>
      </c>
      <c r="B1397" s="0" t="s">
        <v>216</v>
      </c>
      <c r="C1397" s="0" t="s">
        <v>217</v>
      </c>
      <c r="D1397" s="0" t="s">
        <v>218</v>
      </c>
      <c r="E1397" s="0" t="n">
        <v>1773</v>
      </c>
      <c r="F1397" s="0" t="s">
        <v>500</v>
      </c>
      <c r="G1397" s="0" t="s">
        <v>1695</v>
      </c>
      <c r="I1397" s="0" t="n">
        <v>0</v>
      </c>
      <c r="J1397" s="0" t="n">
        <v>5</v>
      </c>
      <c r="K1397" s="0" t="n">
        <v>0</v>
      </c>
      <c r="L1397" s="0" t="n">
        <v>60</v>
      </c>
    </row>
    <row r="1398" customFormat="false" ht="12.8" hidden="false" customHeight="true" outlineLevel="0" collapsed="false">
      <c r="A1398" s="0" t="s">
        <v>215</v>
      </c>
      <c r="B1398" s="0" t="s">
        <v>216</v>
      </c>
      <c r="C1398" s="0" t="s">
        <v>217</v>
      </c>
      <c r="D1398" s="0" t="s">
        <v>218</v>
      </c>
      <c r="E1398" s="0" t="n">
        <v>1773</v>
      </c>
      <c r="F1398" s="0" t="s">
        <v>500</v>
      </c>
      <c r="G1398" s="0" t="s">
        <v>1696</v>
      </c>
      <c r="I1398" s="0" t="n">
        <v>0</v>
      </c>
      <c r="J1398" s="0" t="n">
        <v>2</v>
      </c>
      <c r="K1398" s="0" t="n">
        <v>6</v>
      </c>
      <c r="L1398" s="0" t="n">
        <v>30</v>
      </c>
    </row>
    <row r="1399" customFormat="false" ht="12.8" hidden="false" customHeight="true" outlineLevel="0" collapsed="false">
      <c r="A1399" s="0" t="s">
        <v>215</v>
      </c>
      <c r="B1399" s="0" t="s">
        <v>216</v>
      </c>
      <c r="C1399" s="0" t="s">
        <v>217</v>
      </c>
      <c r="D1399" s="0" t="s">
        <v>218</v>
      </c>
      <c r="E1399" s="0" t="n">
        <v>1773</v>
      </c>
      <c r="F1399" s="0" t="s">
        <v>500</v>
      </c>
      <c r="G1399" s="0" t="s">
        <v>1697</v>
      </c>
      <c r="I1399" s="0" t="n">
        <v>0</v>
      </c>
      <c r="J1399" s="0" t="n">
        <v>4</v>
      </c>
      <c r="K1399" s="0" t="n">
        <v>6</v>
      </c>
      <c r="L1399" s="0" t="n">
        <v>54</v>
      </c>
    </row>
    <row r="1400" customFormat="false" ht="12.8" hidden="false" customHeight="true" outlineLevel="0" collapsed="false">
      <c r="A1400" s="0" t="s">
        <v>215</v>
      </c>
      <c r="B1400" s="0" t="s">
        <v>216</v>
      </c>
      <c r="C1400" s="0" t="s">
        <v>217</v>
      </c>
      <c r="D1400" s="0" t="s">
        <v>218</v>
      </c>
      <c r="E1400" s="0" t="n">
        <v>1773</v>
      </c>
      <c r="G1400" s="0" t="s">
        <v>1698</v>
      </c>
      <c r="I1400" s="0" t="n">
        <v>0</v>
      </c>
      <c r="J1400" s="0" t="n">
        <v>6</v>
      </c>
      <c r="K1400" s="0" t="n">
        <v>6</v>
      </c>
      <c r="L1400" s="0" t="n">
        <v>78</v>
      </c>
    </row>
    <row r="1401" customFormat="false" ht="12.8" hidden="false" customHeight="true" outlineLevel="0" collapsed="false">
      <c r="A1401" s="0" t="s">
        <v>1699</v>
      </c>
      <c r="B1401" s="0" t="s">
        <v>1700</v>
      </c>
      <c r="C1401" s="0" t="s">
        <v>1701</v>
      </c>
      <c r="D1401" s="0" t="s">
        <v>380</v>
      </c>
      <c r="E1401" s="0" t="n">
        <v>1773</v>
      </c>
      <c r="G1401" s="0" t="s">
        <v>1702</v>
      </c>
      <c r="I1401" s="0" t="n">
        <v>0</v>
      </c>
      <c r="J1401" s="0" t="n">
        <v>10</v>
      </c>
      <c r="K1401" s="0" t="n">
        <v>0</v>
      </c>
      <c r="L1401" s="0" t="n">
        <v>120</v>
      </c>
    </row>
    <row r="1402" customFormat="false" ht="12.8" hidden="false" customHeight="true" outlineLevel="0" collapsed="false">
      <c r="A1402" s="0" t="s">
        <v>1699</v>
      </c>
      <c r="B1402" s="0" t="s">
        <v>1700</v>
      </c>
      <c r="C1402" s="0" t="s">
        <v>1701</v>
      </c>
      <c r="D1402" s="0" t="s">
        <v>380</v>
      </c>
      <c r="E1402" s="0" t="n">
        <v>1773</v>
      </c>
      <c r="G1402" s="0" t="s">
        <v>1703</v>
      </c>
      <c r="I1402" s="0" t="n">
        <v>0</v>
      </c>
      <c r="J1402" s="0" t="n">
        <v>6</v>
      </c>
      <c r="K1402" s="0" t="n">
        <v>0</v>
      </c>
      <c r="L1402" s="0" t="n">
        <v>72</v>
      </c>
    </row>
    <row r="1403" customFormat="false" ht="12.8" hidden="false" customHeight="true" outlineLevel="0" collapsed="false">
      <c r="A1403" s="0" t="s">
        <v>1699</v>
      </c>
      <c r="B1403" s="0" t="s">
        <v>1700</v>
      </c>
      <c r="C1403" s="0" t="s">
        <v>1701</v>
      </c>
      <c r="D1403" s="0" t="s">
        <v>380</v>
      </c>
      <c r="E1403" s="0" t="n">
        <v>1773</v>
      </c>
      <c r="F1403" s="0" t="s">
        <v>1704</v>
      </c>
      <c r="G1403" s="0" t="s">
        <v>1705</v>
      </c>
      <c r="I1403" s="0" t="n">
        <v>0</v>
      </c>
      <c r="J1403" s="0" t="n">
        <v>8</v>
      </c>
      <c r="K1403" s="0" t="n">
        <v>0</v>
      </c>
      <c r="L1403" s="0" t="n">
        <v>96</v>
      </c>
    </row>
    <row r="1404" customFormat="false" ht="12.8" hidden="false" customHeight="true" outlineLevel="0" collapsed="false">
      <c r="A1404" s="0" t="s">
        <v>1706</v>
      </c>
      <c r="B1404" s="0" t="s">
        <v>1700</v>
      </c>
      <c r="C1404" s="0" t="s">
        <v>1701</v>
      </c>
      <c r="D1404" s="0" t="s">
        <v>380</v>
      </c>
      <c r="E1404" s="0" t="n">
        <v>1773</v>
      </c>
      <c r="G1404" s="0" t="s">
        <v>773</v>
      </c>
      <c r="I1404" s="0" t="n">
        <v>0</v>
      </c>
      <c r="J1404" s="0" t="n">
        <v>2</v>
      </c>
      <c r="K1404" s="0" t="n">
        <v>0</v>
      </c>
      <c r="L1404" s="0" t="n">
        <v>24</v>
      </c>
    </row>
    <row r="1405" customFormat="false" ht="12.8" hidden="false" customHeight="true" outlineLevel="0" collapsed="false">
      <c r="A1405" s="0" t="s">
        <v>224</v>
      </c>
      <c r="B1405" s="0" t="s">
        <v>14</v>
      </c>
      <c r="C1405" s="0" t="s">
        <v>225</v>
      </c>
      <c r="D1405" s="0" t="s">
        <v>260</v>
      </c>
      <c r="E1405" s="0" t="n">
        <v>1774</v>
      </c>
      <c r="G1405" s="0" t="s">
        <v>1707</v>
      </c>
      <c r="I1405" s="0" t="n">
        <v>0</v>
      </c>
      <c r="J1405" s="0" t="n">
        <v>5</v>
      </c>
      <c r="K1405" s="0" t="n">
        <v>0</v>
      </c>
      <c r="L1405" s="0" t="n">
        <v>60</v>
      </c>
    </row>
    <row r="1406" customFormat="false" ht="12.8" hidden="false" customHeight="true" outlineLevel="0" collapsed="false">
      <c r="A1406" s="0" t="s">
        <v>224</v>
      </c>
      <c r="B1406" s="0" t="s">
        <v>14</v>
      </c>
      <c r="C1406" s="0" t="s">
        <v>225</v>
      </c>
      <c r="D1406" s="0" t="s">
        <v>260</v>
      </c>
      <c r="E1406" s="0" t="n">
        <v>1774</v>
      </c>
      <c r="G1406" s="0" t="s">
        <v>1428</v>
      </c>
      <c r="I1406" s="0" t="n">
        <v>0</v>
      </c>
      <c r="J1406" s="0" t="n">
        <v>3</v>
      </c>
      <c r="K1406" s="0" t="n">
        <v>0</v>
      </c>
      <c r="L1406" s="0" t="n">
        <v>36</v>
      </c>
    </row>
    <row r="1407" customFormat="false" ht="12.8" hidden="false" customHeight="true" outlineLevel="0" collapsed="false">
      <c r="A1407" s="0" t="s">
        <v>224</v>
      </c>
      <c r="B1407" s="0" t="s">
        <v>14</v>
      </c>
      <c r="C1407" s="0" t="s">
        <v>225</v>
      </c>
      <c r="D1407" s="0" t="s">
        <v>260</v>
      </c>
      <c r="E1407" s="0" t="n">
        <v>1774</v>
      </c>
      <c r="G1407" s="0" t="s">
        <v>613</v>
      </c>
      <c r="I1407" s="0" t="n">
        <v>0</v>
      </c>
      <c r="J1407" s="0" t="n">
        <v>10</v>
      </c>
      <c r="K1407" s="0" t="n">
        <v>0</v>
      </c>
      <c r="L1407" s="0" t="n">
        <v>120</v>
      </c>
    </row>
    <row r="1408" customFormat="false" ht="12.8" hidden="false" customHeight="true" outlineLevel="0" collapsed="false">
      <c r="A1408" s="0" t="s">
        <v>224</v>
      </c>
      <c r="B1408" s="0" t="s">
        <v>14</v>
      </c>
      <c r="C1408" s="0" t="s">
        <v>225</v>
      </c>
      <c r="D1408" s="0" t="s">
        <v>1708</v>
      </c>
      <c r="E1408" s="0" t="n">
        <v>1774</v>
      </c>
      <c r="G1408" s="0" t="s">
        <v>609</v>
      </c>
      <c r="I1408" s="0" t="n">
        <v>0</v>
      </c>
      <c r="J1408" s="0" t="n">
        <v>1</v>
      </c>
      <c r="K1408" s="0" t="n">
        <v>0</v>
      </c>
      <c r="L1408" s="0" t="n">
        <v>12</v>
      </c>
    </row>
    <row r="1409" customFormat="false" ht="12.8" hidden="false" customHeight="true" outlineLevel="0" collapsed="false">
      <c r="A1409" s="0" t="s">
        <v>13</v>
      </c>
      <c r="B1409" s="0" t="s">
        <v>14</v>
      </c>
      <c r="C1409" s="0" t="s">
        <v>15</v>
      </c>
      <c r="D1409" s="0" t="s">
        <v>1709</v>
      </c>
      <c r="E1409" s="0" t="n">
        <v>1774</v>
      </c>
      <c r="G1409" s="0" t="s">
        <v>1710</v>
      </c>
      <c r="H1409" s="0" t="s">
        <v>254</v>
      </c>
      <c r="I1409" s="0" t="n">
        <v>0</v>
      </c>
      <c r="J1409" s="0" t="n">
        <v>5</v>
      </c>
      <c r="K1409" s="0" t="n">
        <v>0</v>
      </c>
      <c r="L1409" s="0" t="n">
        <v>60</v>
      </c>
    </row>
    <row r="1410" customFormat="false" ht="12.8" hidden="false" customHeight="true" outlineLevel="0" collapsed="false">
      <c r="A1410" s="0" t="s">
        <v>13</v>
      </c>
      <c r="B1410" s="0" t="s">
        <v>14</v>
      </c>
      <c r="C1410" s="0" t="s">
        <v>15</v>
      </c>
      <c r="D1410" s="0" t="s">
        <v>1709</v>
      </c>
      <c r="E1410" s="0" t="n">
        <v>1774</v>
      </c>
      <c r="G1410" s="0" t="s">
        <v>1711</v>
      </c>
      <c r="H1410" s="0" t="s">
        <v>449</v>
      </c>
      <c r="I1410" s="0" t="n">
        <v>0</v>
      </c>
      <c r="J1410" s="0" t="n">
        <v>4</v>
      </c>
      <c r="K1410" s="0" t="n">
        <v>3</v>
      </c>
      <c r="L1410" s="0" t="n">
        <v>51</v>
      </c>
    </row>
    <row r="1411" customFormat="false" ht="12.8" hidden="false" customHeight="true" outlineLevel="0" collapsed="false">
      <c r="A1411" s="0" t="s">
        <v>13</v>
      </c>
      <c r="B1411" s="0" t="s">
        <v>14</v>
      </c>
      <c r="C1411" s="0" t="s">
        <v>15</v>
      </c>
      <c r="D1411" s="0" t="s">
        <v>16</v>
      </c>
      <c r="E1411" s="0" t="n">
        <v>1774</v>
      </c>
      <c r="G1411" s="0" t="s">
        <v>1712</v>
      </c>
      <c r="I1411" s="0" t="n">
        <v>0</v>
      </c>
      <c r="J1411" s="0" t="n">
        <v>12</v>
      </c>
      <c r="K1411" s="0" t="n">
        <v>0</v>
      </c>
      <c r="L1411" s="0" t="n">
        <v>144</v>
      </c>
    </row>
    <row r="1412" customFormat="false" ht="12.8" hidden="false" customHeight="true" outlineLevel="0" collapsed="false">
      <c r="A1412" s="0" t="s">
        <v>13</v>
      </c>
      <c r="B1412" s="0" t="s">
        <v>14</v>
      </c>
      <c r="C1412" s="0" t="s">
        <v>15</v>
      </c>
      <c r="D1412" s="0" t="s">
        <v>16</v>
      </c>
      <c r="E1412" s="0" t="n">
        <v>1774</v>
      </c>
      <c r="G1412" s="0" t="s">
        <v>1713</v>
      </c>
      <c r="I1412" s="0" t="n">
        <v>0</v>
      </c>
      <c r="J1412" s="0" t="n">
        <v>0</v>
      </c>
      <c r="K1412" s="0" t="n">
        <v>9</v>
      </c>
      <c r="L1412" s="0" t="n">
        <v>9</v>
      </c>
    </row>
    <row r="1413" customFormat="false" ht="12.8" hidden="false" customHeight="true" outlineLevel="0" collapsed="false">
      <c r="A1413" s="0" t="s">
        <v>13</v>
      </c>
      <c r="B1413" s="0" t="s">
        <v>14</v>
      </c>
      <c r="C1413" s="0" t="s">
        <v>15</v>
      </c>
      <c r="D1413" s="0" t="s">
        <v>305</v>
      </c>
      <c r="E1413" s="0" t="n">
        <v>1774</v>
      </c>
      <c r="G1413" s="0" t="s">
        <v>1413</v>
      </c>
      <c r="I1413" s="0" t="n">
        <v>0</v>
      </c>
      <c r="J1413" s="0" t="n">
        <v>6</v>
      </c>
      <c r="K1413" s="0" t="n">
        <v>0</v>
      </c>
      <c r="L1413" s="0" t="n">
        <v>72</v>
      </c>
    </row>
    <row r="1414" customFormat="false" ht="12.8" hidden="false" customHeight="true" outlineLevel="0" collapsed="false">
      <c r="A1414" s="0" t="s">
        <v>13</v>
      </c>
      <c r="B1414" s="0" t="s">
        <v>14</v>
      </c>
      <c r="C1414" s="0" t="s">
        <v>15</v>
      </c>
      <c r="D1414" s="0" t="s">
        <v>305</v>
      </c>
      <c r="E1414" s="0" t="n">
        <v>1774</v>
      </c>
      <c r="G1414" s="0" t="s">
        <v>1714</v>
      </c>
      <c r="I1414" s="0" t="n">
        <v>0</v>
      </c>
      <c r="J1414" s="0" t="n">
        <v>3</v>
      </c>
      <c r="K1414" s="0" t="n">
        <v>0</v>
      </c>
      <c r="L1414" s="0" t="n">
        <v>36</v>
      </c>
    </row>
    <row r="1415" customFormat="false" ht="12.8" hidden="false" customHeight="true" outlineLevel="0" collapsed="false">
      <c r="A1415" s="0" t="s">
        <v>13</v>
      </c>
      <c r="B1415" s="0" t="s">
        <v>14</v>
      </c>
      <c r="C1415" s="0" t="s">
        <v>15</v>
      </c>
      <c r="D1415" s="0" t="s">
        <v>305</v>
      </c>
      <c r="E1415" s="0" t="n">
        <v>1774</v>
      </c>
      <c r="G1415" s="0" t="s">
        <v>1715</v>
      </c>
      <c r="I1415" s="0" t="n">
        <v>0</v>
      </c>
      <c r="J1415" s="0" t="n">
        <v>3</v>
      </c>
      <c r="K1415" s="0" t="n">
        <v>0</v>
      </c>
      <c r="L1415" s="0" t="n">
        <v>36</v>
      </c>
    </row>
    <row r="1416" customFormat="false" ht="12.8" hidden="false" customHeight="true" outlineLevel="0" collapsed="false">
      <c r="A1416" s="0" t="s">
        <v>13</v>
      </c>
      <c r="B1416" s="0" t="s">
        <v>14</v>
      </c>
      <c r="C1416" s="0" t="s">
        <v>15</v>
      </c>
      <c r="D1416" s="0" t="s">
        <v>240</v>
      </c>
      <c r="E1416" s="0" t="n">
        <v>1774</v>
      </c>
      <c r="G1416" s="0" t="s">
        <v>1716</v>
      </c>
      <c r="I1416" s="0" t="n">
        <v>3</v>
      </c>
      <c r="J1416" s="0" t="n">
        <v>0</v>
      </c>
      <c r="K1416" s="0" t="n">
        <v>0</v>
      </c>
      <c r="L1416" s="0" t="n">
        <v>720</v>
      </c>
    </row>
    <row r="1417" customFormat="false" ht="12.8" hidden="false" customHeight="true" outlineLevel="0" collapsed="false">
      <c r="A1417" s="0" t="s">
        <v>13</v>
      </c>
      <c r="B1417" s="0" t="s">
        <v>14</v>
      </c>
      <c r="C1417" s="0" t="s">
        <v>15</v>
      </c>
      <c r="D1417" s="0" t="s">
        <v>240</v>
      </c>
      <c r="E1417" s="0" t="n">
        <v>1774</v>
      </c>
      <c r="G1417" s="0" t="s">
        <v>434</v>
      </c>
      <c r="I1417" s="0" t="n">
        <v>0</v>
      </c>
      <c r="J1417" s="0" t="n">
        <v>4</v>
      </c>
      <c r="K1417" s="0" t="n">
        <v>0</v>
      </c>
      <c r="L1417" s="0" t="n">
        <v>48</v>
      </c>
    </row>
    <row r="1418" customFormat="false" ht="12.8" hidden="false" customHeight="true" outlineLevel="0" collapsed="false">
      <c r="A1418" s="0" t="s">
        <v>13</v>
      </c>
      <c r="B1418" s="0" t="s">
        <v>14</v>
      </c>
      <c r="C1418" s="0" t="s">
        <v>15</v>
      </c>
      <c r="D1418" s="0" t="s">
        <v>240</v>
      </c>
      <c r="E1418" s="0" t="n">
        <v>1774</v>
      </c>
      <c r="G1418" s="0" t="s">
        <v>1717</v>
      </c>
      <c r="I1418" s="0" t="n">
        <v>0</v>
      </c>
      <c r="J1418" s="0" t="n">
        <v>0</v>
      </c>
      <c r="K1418" s="0" t="n">
        <v>9</v>
      </c>
      <c r="L1418" s="0" t="n">
        <v>9</v>
      </c>
    </row>
    <row r="1419" customFormat="false" ht="12.8" hidden="false" customHeight="true" outlineLevel="0" collapsed="false">
      <c r="A1419" s="0" t="s">
        <v>13</v>
      </c>
      <c r="B1419" s="0" t="s">
        <v>14</v>
      </c>
      <c r="C1419" s="0" t="s">
        <v>15</v>
      </c>
      <c r="D1419" s="0" t="s">
        <v>240</v>
      </c>
      <c r="E1419" s="0" t="n">
        <v>1774</v>
      </c>
      <c r="G1419" s="0" t="s">
        <v>1666</v>
      </c>
      <c r="I1419" s="0" t="n">
        <v>0</v>
      </c>
      <c r="J1419" s="0" t="n">
        <v>5</v>
      </c>
      <c r="K1419" s="0" t="n">
        <v>0</v>
      </c>
      <c r="L1419" s="0" t="n">
        <v>60</v>
      </c>
    </row>
    <row r="1420" customFormat="false" ht="12.8" hidden="false" customHeight="true" outlineLevel="0" collapsed="false">
      <c r="A1420" s="0" t="s">
        <v>13</v>
      </c>
      <c r="B1420" s="0" t="s">
        <v>14</v>
      </c>
      <c r="C1420" s="0" t="s">
        <v>15</v>
      </c>
      <c r="D1420" s="0" t="s">
        <v>240</v>
      </c>
      <c r="E1420" s="0" t="n">
        <v>1774</v>
      </c>
      <c r="G1420" s="0" t="s">
        <v>1718</v>
      </c>
      <c r="I1420" s="0" t="n">
        <v>0</v>
      </c>
      <c r="J1420" s="0" t="n">
        <v>2</v>
      </c>
      <c r="K1420" s="0" t="n">
        <v>6</v>
      </c>
      <c r="L1420" s="0" t="n">
        <v>30</v>
      </c>
    </row>
    <row r="1421" customFormat="false" ht="12.8" hidden="false" customHeight="true" outlineLevel="0" collapsed="false">
      <c r="A1421" s="0" t="s">
        <v>13</v>
      </c>
      <c r="B1421" s="0" t="s">
        <v>14</v>
      </c>
      <c r="C1421" s="0" t="s">
        <v>15</v>
      </c>
      <c r="D1421" s="0" t="s">
        <v>240</v>
      </c>
      <c r="E1421" s="0" t="n">
        <v>1774</v>
      </c>
      <c r="G1421" s="0" t="s">
        <v>1719</v>
      </c>
      <c r="I1421" s="0" t="n">
        <v>0</v>
      </c>
      <c r="J1421" s="0" t="n">
        <v>1</v>
      </c>
      <c r="K1421" s="0" t="n">
        <v>0</v>
      </c>
      <c r="L1421" s="0" t="n">
        <v>12</v>
      </c>
    </row>
    <row r="1422" customFormat="false" ht="12.8" hidden="false" customHeight="true" outlineLevel="0" collapsed="false">
      <c r="A1422" s="0" t="s">
        <v>13</v>
      </c>
      <c r="B1422" s="0" t="s">
        <v>14</v>
      </c>
      <c r="C1422" s="0" t="s">
        <v>15</v>
      </c>
      <c r="D1422" s="0" t="s">
        <v>240</v>
      </c>
      <c r="E1422" s="0" t="n">
        <v>1774</v>
      </c>
      <c r="G1422" s="0" t="s">
        <v>1345</v>
      </c>
      <c r="I1422" s="0" t="n">
        <v>0</v>
      </c>
      <c r="J1422" s="0" t="n">
        <v>4</v>
      </c>
      <c r="K1422" s="0" t="n">
        <v>0</v>
      </c>
      <c r="L1422" s="0" t="n">
        <v>48</v>
      </c>
    </row>
    <row r="1423" customFormat="false" ht="12.8" hidden="false" customHeight="true" outlineLevel="0" collapsed="false">
      <c r="A1423" s="0" t="s">
        <v>13</v>
      </c>
      <c r="B1423" s="0" t="s">
        <v>14</v>
      </c>
      <c r="C1423" s="0" t="s">
        <v>15</v>
      </c>
      <c r="D1423" s="0" t="s">
        <v>572</v>
      </c>
      <c r="E1423" s="0" t="n">
        <v>1774</v>
      </c>
      <c r="G1423" s="0" t="s">
        <v>1567</v>
      </c>
      <c r="I1423" s="0" t="n">
        <v>0</v>
      </c>
      <c r="J1423" s="0" t="n">
        <v>3</v>
      </c>
      <c r="K1423" s="0" t="n">
        <v>9</v>
      </c>
      <c r="L1423" s="0" t="n">
        <v>45</v>
      </c>
    </row>
    <row r="1424" customFormat="false" ht="12.8" hidden="false" customHeight="true" outlineLevel="0" collapsed="false">
      <c r="A1424" s="0" t="s">
        <v>13</v>
      </c>
      <c r="B1424" s="0" t="s">
        <v>14</v>
      </c>
      <c r="C1424" s="0" t="s">
        <v>15</v>
      </c>
      <c r="D1424" s="0" t="s">
        <v>209</v>
      </c>
      <c r="E1424" s="0" t="n">
        <v>1774</v>
      </c>
      <c r="G1424" s="0" t="s">
        <v>609</v>
      </c>
      <c r="H1424" s="0" t="s">
        <v>966</v>
      </c>
      <c r="L1424" s="0" t="n">
        <v>0</v>
      </c>
    </row>
    <row r="1425" customFormat="false" ht="12.8" hidden="false" customHeight="true" outlineLevel="0" collapsed="false">
      <c r="A1425" s="0" t="s">
        <v>13</v>
      </c>
      <c r="B1425" s="0" t="s">
        <v>14</v>
      </c>
      <c r="C1425" s="0" t="s">
        <v>15</v>
      </c>
      <c r="D1425" s="0" t="s">
        <v>209</v>
      </c>
      <c r="E1425" s="0" t="n">
        <v>1774</v>
      </c>
      <c r="G1425" s="0" t="s">
        <v>434</v>
      </c>
      <c r="H1425" s="0" t="s">
        <v>138</v>
      </c>
      <c r="L1425" s="0" t="n">
        <v>0</v>
      </c>
    </row>
    <row r="1426" customFormat="false" ht="12.8" hidden="false" customHeight="true" outlineLevel="0" collapsed="false">
      <c r="A1426" s="0" t="s">
        <v>13</v>
      </c>
      <c r="B1426" s="0" t="s">
        <v>14</v>
      </c>
      <c r="C1426" s="0" t="s">
        <v>15</v>
      </c>
      <c r="D1426" s="0" t="s">
        <v>148</v>
      </c>
      <c r="E1426" s="0" t="n">
        <v>1774</v>
      </c>
      <c r="G1426" s="0" t="s">
        <v>434</v>
      </c>
      <c r="H1426" s="0" t="s">
        <v>396</v>
      </c>
      <c r="L1426" s="0" t="n">
        <v>0</v>
      </c>
    </row>
    <row r="1427" customFormat="false" ht="12.8" hidden="false" customHeight="true" outlineLevel="0" collapsed="false">
      <c r="A1427" s="0" t="s">
        <v>13</v>
      </c>
      <c r="B1427" s="0" t="s">
        <v>14</v>
      </c>
      <c r="C1427" s="0" t="s">
        <v>15</v>
      </c>
      <c r="D1427" s="0" t="s">
        <v>610</v>
      </c>
      <c r="E1427" s="0" t="n">
        <v>1774</v>
      </c>
      <c r="G1427" s="0" t="s">
        <v>1140</v>
      </c>
      <c r="H1427" s="0" t="s">
        <v>255</v>
      </c>
      <c r="L1427" s="0" t="n">
        <v>0</v>
      </c>
    </row>
    <row r="1428" customFormat="false" ht="12.8" hidden="false" customHeight="true" outlineLevel="0" collapsed="false">
      <c r="A1428" s="0" t="s">
        <v>13</v>
      </c>
      <c r="B1428" s="0" t="s">
        <v>14</v>
      </c>
      <c r="C1428" s="0" t="s">
        <v>15</v>
      </c>
      <c r="D1428" s="0" t="s">
        <v>610</v>
      </c>
      <c r="E1428" s="0" t="n">
        <v>1774</v>
      </c>
      <c r="G1428" s="0" t="s">
        <v>1579</v>
      </c>
      <c r="L1428" s="0" t="n">
        <v>0</v>
      </c>
    </row>
    <row r="1429" customFormat="false" ht="12.8" hidden="false" customHeight="true" outlineLevel="0" collapsed="false">
      <c r="A1429" s="0" t="s">
        <v>306</v>
      </c>
      <c r="B1429" s="0" t="s">
        <v>85</v>
      </c>
      <c r="C1429" s="0" t="s">
        <v>403</v>
      </c>
      <c r="D1429" s="0" t="s">
        <v>404</v>
      </c>
      <c r="E1429" s="0" t="n">
        <v>1774</v>
      </c>
      <c r="G1429" s="0" t="s">
        <v>1720</v>
      </c>
      <c r="H1429" s="0" t="s">
        <v>1721</v>
      </c>
      <c r="L1429" s="0" t="n">
        <v>0</v>
      </c>
    </row>
    <row r="1430" customFormat="false" ht="12.8" hidden="false" customHeight="true" outlineLevel="0" collapsed="false">
      <c r="A1430" s="0" t="s">
        <v>44</v>
      </c>
      <c r="B1430" s="0" t="s">
        <v>85</v>
      </c>
      <c r="C1430" s="0" t="s">
        <v>15</v>
      </c>
      <c r="D1430" s="0" t="s">
        <v>1502</v>
      </c>
      <c r="E1430" s="0" t="n">
        <v>1774</v>
      </c>
      <c r="G1430" s="0" t="s">
        <v>1682</v>
      </c>
      <c r="I1430" s="0" t="n">
        <v>0</v>
      </c>
      <c r="J1430" s="0" t="n">
        <v>13</v>
      </c>
      <c r="K1430" s="0" t="n">
        <v>6</v>
      </c>
      <c r="L1430" s="0" t="n">
        <v>162</v>
      </c>
    </row>
    <row r="1431" customFormat="false" ht="12.8" hidden="false" customHeight="true" outlineLevel="0" collapsed="false">
      <c r="A1431" s="0" t="s">
        <v>44</v>
      </c>
      <c r="B1431" s="0" t="s">
        <v>85</v>
      </c>
      <c r="C1431" s="0" t="s">
        <v>15</v>
      </c>
      <c r="D1431" s="0" t="s">
        <v>1502</v>
      </c>
      <c r="E1431" s="0" t="n">
        <v>1774</v>
      </c>
      <c r="G1431" s="0" t="s">
        <v>1597</v>
      </c>
      <c r="H1431" s="0" t="s">
        <v>51</v>
      </c>
      <c r="I1431" s="0" t="n">
        <v>0</v>
      </c>
      <c r="J1431" s="0" t="n">
        <v>18</v>
      </c>
      <c r="K1431" s="0" t="n">
        <v>0</v>
      </c>
      <c r="L1431" s="0" t="n">
        <v>216</v>
      </c>
    </row>
    <row r="1432" customFormat="false" ht="12.8" hidden="false" customHeight="true" outlineLevel="0" collapsed="false">
      <c r="A1432" s="0" t="s">
        <v>44</v>
      </c>
      <c r="B1432" s="0" t="s">
        <v>85</v>
      </c>
      <c r="C1432" s="0" t="s">
        <v>15</v>
      </c>
      <c r="D1432" s="0" t="s">
        <v>1502</v>
      </c>
      <c r="E1432" s="0" t="n">
        <v>1774</v>
      </c>
      <c r="G1432" s="0" t="s">
        <v>1722</v>
      </c>
      <c r="H1432" s="0" t="s">
        <v>83</v>
      </c>
      <c r="I1432" s="0" t="n">
        <v>0</v>
      </c>
      <c r="J1432" s="0" t="n">
        <v>7</v>
      </c>
      <c r="K1432" s="0" t="n">
        <v>6</v>
      </c>
      <c r="L1432" s="0" t="n">
        <v>90</v>
      </c>
    </row>
    <row r="1433" customFormat="false" ht="12.8" hidden="false" customHeight="true" outlineLevel="0" collapsed="false">
      <c r="A1433" s="0" t="s">
        <v>44</v>
      </c>
      <c r="B1433" s="0" t="s">
        <v>85</v>
      </c>
      <c r="C1433" s="0" t="s">
        <v>15</v>
      </c>
      <c r="D1433" s="0" t="s">
        <v>1502</v>
      </c>
      <c r="E1433" s="0" t="n">
        <v>1774</v>
      </c>
      <c r="G1433" s="0" t="s">
        <v>1555</v>
      </c>
      <c r="H1433" s="0" t="s">
        <v>138</v>
      </c>
      <c r="I1433" s="0" t="n">
        <v>0</v>
      </c>
      <c r="J1433" s="0" t="n">
        <v>1</v>
      </c>
      <c r="K1433" s="0" t="n">
        <v>6</v>
      </c>
      <c r="L1433" s="0" t="n">
        <v>18</v>
      </c>
    </row>
    <row r="1434" customFormat="false" ht="12.8" hidden="false" customHeight="true" outlineLevel="0" collapsed="false">
      <c r="A1434" s="0" t="s">
        <v>44</v>
      </c>
      <c r="B1434" s="0" t="s">
        <v>85</v>
      </c>
      <c r="C1434" s="0" t="s">
        <v>15</v>
      </c>
      <c r="D1434" s="0" t="s">
        <v>1223</v>
      </c>
      <c r="E1434" s="0" t="n">
        <v>1774</v>
      </c>
      <c r="G1434" s="0" t="s">
        <v>1723</v>
      </c>
      <c r="H1434" s="0" t="s">
        <v>254</v>
      </c>
      <c r="I1434" s="0" t="n">
        <v>0</v>
      </c>
      <c r="J1434" s="0" t="n">
        <v>6</v>
      </c>
      <c r="K1434" s="0" t="n">
        <v>0</v>
      </c>
      <c r="L1434" s="0" t="n">
        <v>72</v>
      </c>
    </row>
    <row r="1435" customFormat="false" ht="12.8" hidden="false" customHeight="true" outlineLevel="0" collapsed="false">
      <c r="A1435" s="0" t="s">
        <v>44</v>
      </c>
      <c r="B1435" s="0" t="s">
        <v>85</v>
      </c>
      <c r="C1435" s="0" t="s">
        <v>15</v>
      </c>
      <c r="D1435" s="0" t="s">
        <v>1223</v>
      </c>
      <c r="E1435" s="0" t="n">
        <v>1774</v>
      </c>
      <c r="G1435" s="0" t="s">
        <v>1724</v>
      </c>
      <c r="H1435" s="0" t="s">
        <v>84</v>
      </c>
      <c r="I1435" s="0" t="n">
        <v>0</v>
      </c>
      <c r="J1435" s="0" t="n">
        <v>4</v>
      </c>
      <c r="K1435" s="0" t="n">
        <v>6</v>
      </c>
      <c r="L1435" s="0" t="n">
        <v>54</v>
      </c>
    </row>
    <row r="1436" customFormat="false" ht="12.8" hidden="false" customHeight="true" outlineLevel="0" collapsed="false">
      <c r="A1436" s="0" t="s">
        <v>44</v>
      </c>
      <c r="B1436" s="0" t="s">
        <v>85</v>
      </c>
      <c r="C1436" s="0" t="s">
        <v>15</v>
      </c>
      <c r="D1436" s="0" t="s">
        <v>1725</v>
      </c>
      <c r="E1436" s="0" t="n">
        <v>1774</v>
      </c>
      <c r="G1436" s="0" t="s">
        <v>1726</v>
      </c>
      <c r="I1436" s="0" t="n">
        <v>0</v>
      </c>
      <c r="J1436" s="0" t="n">
        <v>4</v>
      </c>
      <c r="K1436" s="0" t="n">
        <v>0</v>
      </c>
      <c r="L1436" s="0" t="n">
        <v>48</v>
      </c>
    </row>
    <row r="1437" customFormat="false" ht="12.8" hidden="false" customHeight="true" outlineLevel="0" collapsed="false">
      <c r="A1437" s="0" t="s">
        <v>44</v>
      </c>
      <c r="B1437" s="0" t="s">
        <v>85</v>
      </c>
      <c r="C1437" s="0" t="s">
        <v>15</v>
      </c>
      <c r="D1437" s="0" t="s">
        <v>1727</v>
      </c>
      <c r="E1437" s="0" t="n">
        <v>1774</v>
      </c>
      <c r="G1437" s="0" t="s">
        <v>1728</v>
      </c>
      <c r="H1437" s="0" t="s">
        <v>138</v>
      </c>
      <c r="I1437" s="0" t="n">
        <v>0</v>
      </c>
      <c r="J1437" s="0" t="n">
        <v>18</v>
      </c>
      <c r="K1437" s="0" t="n">
        <v>0</v>
      </c>
      <c r="L1437" s="0" t="n">
        <v>216</v>
      </c>
    </row>
    <row r="1438" customFormat="false" ht="12.8" hidden="false" customHeight="true" outlineLevel="0" collapsed="false">
      <c r="A1438" s="0" t="s">
        <v>44</v>
      </c>
      <c r="B1438" s="0" t="s">
        <v>85</v>
      </c>
      <c r="C1438" s="0" t="s">
        <v>15</v>
      </c>
      <c r="D1438" s="0" t="s">
        <v>86</v>
      </c>
      <c r="E1438" s="0" t="n">
        <v>1774</v>
      </c>
      <c r="G1438" s="0" t="s">
        <v>1666</v>
      </c>
      <c r="I1438" s="0" t="n">
        <v>0</v>
      </c>
      <c r="J1438" s="0" t="n">
        <v>8</v>
      </c>
      <c r="K1438" s="0" t="n">
        <v>0</v>
      </c>
      <c r="L1438" s="0" t="n">
        <v>96</v>
      </c>
    </row>
    <row r="1439" customFormat="false" ht="12.8" hidden="false" customHeight="true" outlineLevel="0" collapsed="false">
      <c r="A1439" s="0" t="s">
        <v>44</v>
      </c>
      <c r="B1439" s="0" t="s">
        <v>85</v>
      </c>
      <c r="C1439" s="0" t="s">
        <v>15</v>
      </c>
      <c r="D1439" s="0" t="s">
        <v>86</v>
      </c>
      <c r="E1439" s="0" t="n">
        <v>1774</v>
      </c>
      <c r="G1439" s="0" t="s">
        <v>1729</v>
      </c>
      <c r="I1439" s="0" t="n">
        <v>0</v>
      </c>
      <c r="J1439" s="0" t="n">
        <v>0</v>
      </c>
      <c r="K1439" s="0" t="n">
        <v>2</v>
      </c>
      <c r="L1439" s="0" t="n">
        <v>2</v>
      </c>
    </row>
    <row r="1440" customFormat="false" ht="12.8" hidden="false" customHeight="true" outlineLevel="0" collapsed="false">
      <c r="A1440" s="0" t="s">
        <v>44</v>
      </c>
      <c r="B1440" s="0" t="s">
        <v>85</v>
      </c>
      <c r="C1440" s="0" t="s">
        <v>15</v>
      </c>
      <c r="D1440" s="0" t="s">
        <v>252</v>
      </c>
      <c r="E1440" s="0" t="n">
        <v>1775</v>
      </c>
      <c r="G1440" s="0" t="s">
        <v>1296</v>
      </c>
      <c r="I1440" s="0" t="n">
        <v>0</v>
      </c>
      <c r="J1440" s="0" t="n">
        <v>1</v>
      </c>
      <c r="K1440" s="0" t="n">
        <v>0</v>
      </c>
      <c r="L1440" s="0" t="n">
        <v>12</v>
      </c>
    </row>
    <row r="1441" customFormat="false" ht="12.8" hidden="false" customHeight="true" outlineLevel="0" collapsed="false">
      <c r="A1441" s="0" t="s">
        <v>44</v>
      </c>
      <c r="B1441" s="0" t="s">
        <v>85</v>
      </c>
      <c r="C1441" s="0" t="s">
        <v>15</v>
      </c>
      <c r="D1441" s="0" t="s">
        <v>1066</v>
      </c>
      <c r="E1441" s="0" t="n">
        <v>1775</v>
      </c>
      <c r="G1441" s="0" t="s">
        <v>1267</v>
      </c>
      <c r="I1441" s="0" t="n">
        <v>1</v>
      </c>
      <c r="J1441" s="0" t="n">
        <v>0</v>
      </c>
      <c r="K1441" s="0" t="n">
        <v>0</v>
      </c>
      <c r="L1441" s="0" t="n">
        <v>240</v>
      </c>
    </row>
    <row r="1442" customFormat="false" ht="12.8" hidden="false" customHeight="true" outlineLevel="0" collapsed="false">
      <c r="A1442" s="0" t="s">
        <v>44</v>
      </c>
      <c r="B1442" s="0" t="s">
        <v>85</v>
      </c>
      <c r="C1442" s="0" t="s">
        <v>15</v>
      </c>
      <c r="D1442" s="0" t="s">
        <v>1066</v>
      </c>
      <c r="E1442" s="0" t="n">
        <v>1775</v>
      </c>
      <c r="G1442" s="0" t="s">
        <v>1703</v>
      </c>
      <c r="I1442" s="0" t="n">
        <v>0</v>
      </c>
      <c r="J1442" s="0" t="n">
        <v>5</v>
      </c>
      <c r="K1442" s="0" t="n">
        <v>0</v>
      </c>
      <c r="L1442" s="0" t="n">
        <v>60</v>
      </c>
    </row>
    <row r="1443" customFormat="false" ht="12.8" hidden="false" customHeight="true" outlineLevel="0" collapsed="false">
      <c r="A1443" s="0" t="s">
        <v>44</v>
      </c>
      <c r="B1443" s="0" t="s">
        <v>85</v>
      </c>
      <c r="C1443" s="0" t="s">
        <v>15</v>
      </c>
      <c r="D1443" s="0" t="s">
        <v>1066</v>
      </c>
      <c r="E1443" s="0" t="n">
        <v>1775</v>
      </c>
      <c r="G1443" s="0" t="s">
        <v>1730</v>
      </c>
      <c r="I1443" s="0" t="n">
        <v>0</v>
      </c>
      <c r="J1443" s="0" t="n">
        <v>0</v>
      </c>
      <c r="K1443" s="0" t="n">
        <v>6</v>
      </c>
      <c r="L1443" s="0" t="n">
        <v>6</v>
      </c>
    </row>
    <row r="1444" customFormat="false" ht="12.8" hidden="false" customHeight="true" outlineLevel="0" collapsed="false">
      <c r="A1444" s="0" t="s">
        <v>44</v>
      </c>
      <c r="B1444" s="0" t="s">
        <v>85</v>
      </c>
      <c r="C1444" s="0" t="s">
        <v>15</v>
      </c>
      <c r="D1444" s="0" t="s">
        <v>1066</v>
      </c>
      <c r="E1444" s="0" t="n">
        <v>1775</v>
      </c>
      <c r="G1444" s="0" t="s">
        <v>1731</v>
      </c>
      <c r="I1444" s="0" t="n">
        <v>0</v>
      </c>
      <c r="J1444" s="0" t="n">
        <v>2</v>
      </c>
      <c r="K1444" s="0" t="n">
        <v>6</v>
      </c>
      <c r="L1444" s="0" t="n">
        <v>30</v>
      </c>
    </row>
    <row r="1445" customFormat="false" ht="12.8" hidden="false" customHeight="true" outlineLevel="0" collapsed="false">
      <c r="A1445" s="0" t="s">
        <v>44</v>
      </c>
      <c r="B1445" s="0" t="s">
        <v>85</v>
      </c>
      <c r="C1445" s="0" t="s">
        <v>15</v>
      </c>
      <c r="D1445" s="0" t="s">
        <v>772</v>
      </c>
      <c r="E1445" s="0" t="n">
        <v>1775</v>
      </c>
      <c r="G1445" s="0" t="s">
        <v>1732</v>
      </c>
      <c r="I1445" s="0" t="n">
        <v>1</v>
      </c>
      <c r="J1445" s="0" t="n">
        <v>18</v>
      </c>
      <c r="K1445" s="0" t="n">
        <v>0</v>
      </c>
      <c r="L1445" s="0" t="n">
        <v>456</v>
      </c>
    </row>
    <row r="1446" customFormat="false" ht="12.8" hidden="false" customHeight="true" outlineLevel="0" collapsed="false">
      <c r="A1446" s="0" t="s">
        <v>44</v>
      </c>
      <c r="B1446" s="0" t="s">
        <v>85</v>
      </c>
      <c r="C1446" s="0" t="s">
        <v>15</v>
      </c>
      <c r="D1446" s="0" t="s">
        <v>772</v>
      </c>
      <c r="E1446" s="0" t="n">
        <v>1775</v>
      </c>
      <c r="G1446" s="0" t="s">
        <v>1733</v>
      </c>
      <c r="H1446" s="0" t="s">
        <v>150</v>
      </c>
      <c r="I1446" s="0" t="n">
        <v>0</v>
      </c>
      <c r="J1446" s="0" t="n">
        <v>7</v>
      </c>
      <c r="K1446" s="0" t="n">
        <v>6</v>
      </c>
      <c r="L1446" s="0" t="n">
        <v>90</v>
      </c>
    </row>
    <row r="1447" customFormat="false" ht="12.8" hidden="false" customHeight="true" outlineLevel="0" collapsed="false">
      <c r="A1447" s="0" t="s">
        <v>44</v>
      </c>
      <c r="B1447" s="0" t="s">
        <v>85</v>
      </c>
      <c r="C1447" s="0" t="s">
        <v>15</v>
      </c>
      <c r="D1447" s="0" t="s">
        <v>54</v>
      </c>
      <c r="E1447" s="0" t="n">
        <v>1775</v>
      </c>
      <c r="G1447" s="0" t="s">
        <v>1352</v>
      </c>
      <c r="L1447" s="0" t="n">
        <v>0</v>
      </c>
    </row>
    <row r="1448" customFormat="false" ht="12.8" hidden="false" customHeight="true" outlineLevel="0" collapsed="false">
      <c r="A1448" s="0" t="s">
        <v>92</v>
      </c>
      <c r="B1448" s="0" t="s">
        <v>109</v>
      </c>
      <c r="C1448" s="0" t="s">
        <v>38</v>
      </c>
      <c r="D1448" s="0" t="s">
        <v>110</v>
      </c>
      <c r="E1448" s="0" t="n">
        <v>1774</v>
      </c>
      <c r="G1448" s="0" t="s">
        <v>1734</v>
      </c>
      <c r="H1448" s="0" t="s">
        <v>48</v>
      </c>
      <c r="L1448" s="0" t="n">
        <v>0</v>
      </c>
    </row>
    <row r="1449" customFormat="false" ht="12.8" hidden="false" customHeight="true" outlineLevel="0" collapsed="false">
      <c r="A1449" s="0" t="s">
        <v>92</v>
      </c>
      <c r="B1449" s="0" t="s">
        <v>109</v>
      </c>
      <c r="C1449" s="0" t="s">
        <v>38</v>
      </c>
      <c r="D1449" s="0" t="s">
        <v>110</v>
      </c>
      <c r="E1449" s="0" t="n">
        <v>1774</v>
      </c>
      <c r="G1449" s="0" t="s">
        <v>1735</v>
      </c>
      <c r="H1449" s="0" t="s">
        <v>228</v>
      </c>
      <c r="L1449" s="0" t="n">
        <v>0</v>
      </c>
    </row>
    <row r="1450" customFormat="false" ht="12.8" hidden="false" customHeight="true" outlineLevel="0" collapsed="false">
      <c r="A1450" s="0" t="s">
        <v>92</v>
      </c>
      <c r="B1450" s="0" t="s">
        <v>109</v>
      </c>
      <c r="C1450" s="0" t="s">
        <v>38</v>
      </c>
      <c r="D1450" s="0" t="s">
        <v>110</v>
      </c>
      <c r="E1450" s="0" t="n">
        <v>1774</v>
      </c>
      <c r="G1450" s="0" t="s">
        <v>1250</v>
      </c>
      <c r="H1450" s="0" t="s">
        <v>1736</v>
      </c>
      <c r="L1450" s="0" t="n">
        <v>0</v>
      </c>
    </row>
    <row r="1451" customFormat="false" ht="12.8" hidden="false" customHeight="true" outlineLevel="0" collapsed="false">
      <c r="A1451" s="0" t="s">
        <v>92</v>
      </c>
      <c r="B1451" s="0" t="s">
        <v>109</v>
      </c>
      <c r="C1451" s="0" t="s">
        <v>38</v>
      </c>
      <c r="D1451" s="0" t="s">
        <v>110</v>
      </c>
      <c r="E1451" s="0" t="n">
        <v>1774</v>
      </c>
      <c r="G1451" s="0" t="s">
        <v>822</v>
      </c>
      <c r="L1451" s="0" t="n">
        <v>0</v>
      </c>
    </row>
    <row r="1452" customFormat="false" ht="12.8" hidden="false" customHeight="true" outlineLevel="0" collapsed="false">
      <c r="A1452" s="0" t="s">
        <v>92</v>
      </c>
      <c r="B1452" s="0" t="s">
        <v>109</v>
      </c>
      <c r="C1452" s="0" t="s">
        <v>38</v>
      </c>
      <c r="D1452" s="0" t="s">
        <v>110</v>
      </c>
      <c r="E1452" s="0" t="n">
        <v>1774</v>
      </c>
      <c r="G1452" s="0" t="s">
        <v>1140</v>
      </c>
      <c r="I1452" s="0" t="n">
        <v>0</v>
      </c>
      <c r="J1452" s="0" t="n">
        <v>12</v>
      </c>
      <c r="K1452" s="0" t="n">
        <v>0</v>
      </c>
      <c r="L1452" s="0" t="n">
        <v>144</v>
      </c>
    </row>
    <row r="1453" customFormat="false" ht="12.8" hidden="false" customHeight="true" outlineLevel="0" collapsed="false">
      <c r="A1453" s="0" t="s">
        <v>92</v>
      </c>
      <c r="B1453" s="0" t="s">
        <v>109</v>
      </c>
      <c r="C1453" s="0" t="s">
        <v>38</v>
      </c>
      <c r="D1453" s="0" t="s">
        <v>110</v>
      </c>
      <c r="E1453" s="0" t="n">
        <v>1774</v>
      </c>
      <c r="G1453" s="0" t="s">
        <v>1737</v>
      </c>
      <c r="I1453" s="0" t="n">
        <v>3</v>
      </c>
      <c r="J1453" s="0" t="n">
        <v>0</v>
      </c>
      <c r="K1453" s="0" t="n">
        <v>0</v>
      </c>
      <c r="L1453" s="0" t="n">
        <v>720</v>
      </c>
    </row>
    <row r="1454" customFormat="false" ht="12.8" hidden="false" customHeight="true" outlineLevel="0" collapsed="false">
      <c r="A1454" s="0" t="s">
        <v>332</v>
      </c>
      <c r="B1454" s="0" t="s">
        <v>109</v>
      </c>
      <c r="C1454" s="0" t="s">
        <v>15</v>
      </c>
      <c r="D1454" s="0" t="s">
        <v>206</v>
      </c>
      <c r="E1454" s="0" t="n">
        <v>1774</v>
      </c>
      <c r="G1454" s="0" t="s">
        <v>1732</v>
      </c>
      <c r="I1454" s="0" t="n">
        <v>6</v>
      </c>
      <c r="J1454" s="0" t="n">
        <v>0</v>
      </c>
      <c r="K1454" s="0" t="n">
        <v>9</v>
      </c>
      <c r="L1454" s="0" t="n">
        <v>1449</v>
      </c>
    </row>
    <row r="1455" customFormat="false" ht="12.8" hidden="false" customHeight="true" outlineLevel="0" collapsed="false">
      <c r="A1455" s="0" t="s">
        <v>332</v>
      </c>
      <c r="B1455" s="0" t="s">
        <v>109</v>
      </c>
      <c r="C1455" s="0" t="s">
        <v>15</v>
      </c>
      <c r="D1455" s="0" t="s">
        <v>206</v>
      </c>
      <c r="E1455" s="0" t="n">
        <v>1774</v>
      </c>
      <c r="G1455" s="0" t="s">
        <v>1738</v>
      </c>
      <c r="I1455" s="0" t="n">
        <v>1</v>
      </c>
      <c r="J1455" s="0" t="n">
        <v>8</v>
      </c>
      <c r="K1455" s="0" t="n">
        <v>0</v>
      </c>
      <c r="L1455" s="0" t="n">
        <v>336</v>
      </c>
    </row>
    <row r="1456" customFormat="false" ht="12.8" hidden="false" customHeight="true" outlineLevel="0" collapsed="false">
      <c r="A1456" s="0" t="s">
        <v>332</v>
      </c>
      <c r="B1456" s="0" t="s">
        <v>109</v>
      </c>
      <c r="C1456" s="0" t="s">
        <v>15</v>
      </c>
      <c r="D1456" s="0" t="s">
        <v>206</v>
      </c>
      <c r="E1456" s="0" t="n">
        <v>1774</v>
      </c>
      <c r="G1456" s="0" t="s">
        <v>1739</v>
      </c>
      <c r="I1456" s="0" t="n">
        <v>0</v>
      </c>
      <c r="J1456" s="0" t="n">
        <v>0</v>
      </c>
      <c r="K1456" s="0" t="n">
        <v>9</v>
      </c>
      <c r="L1456" s="0" t="n">
        <v>9</v>
      </c>
    </row>
    <row r="1457" customFormat="false" ht="12.8" hidden="false" customHeight="true" outlineLevel="0" collapsed="false">
      <c r="A1457" s="0" t="s">
        <v>332</v>
      </c>
      <c r="B1457" s="0" t="s">
        <v>109</v>
      </c>
      <c r="C1457" s="0" t="s">
        <v>15</v>
      </c>
      <c r="D1457" s="0" t="s">
        <v>206</v>
      </c>
      <c r="E1457" s="0" t="n">
        <v>1774</v>
      </c>
      <c r="G1457" s="0" t="s">
        <v>1740</v>
      </c>
      <c r="I1457" s="0" t="n">
        <v>0</v>
      </c>
      <c r="J1457" s="0" t="n">
        <v>0</v>
      </c>
      <c r="K1457" s="0" t="n">
        <v>9</v>
      </c>
      <c r="L1457" s="0" t="n">
        <v>9</v>
      </c>
    </row>
    <row r="1458" customFormat="false" ht="12.8" hidden="false" customHeight="true" outlineLevel="0" collapsed="false">
      <c r="A1458" s="0" t="s">
        <v>332</v>
      </c>
      <c r="B1458" s="0" t="s">
        <v>109</v>
      </c>
      <c r="C1458" s="0" t="s">
        <v>15</v>
      </c>
      <c r="D1458" s="0" t="s">
        <v>1581</v>
      </c>
      <c r="E1458" s="0" t="n">
        <v>1774</v>
      </c>
      <c r="F1458" s="0" t="s">
        <v>1585</v>
      </c>
      <c r="G1458" s="0" t="s">
        <v>1741</v>
      </c>
      <c r="I1458" s="0" t="n">
        <v>0</v>
      </c>
      <c r="J1458" s="0" t="n">
        <v>0</v>
      </c>
      <c r="K1458" s="0" t="n">
        <v>4</v>
      </c>
      <c r="L1458" s="0" t="n">
        <v>4</v>
      </c>
    </row>
    <row r="1459" customFormat="false" ht="12.8" hidden="false" customHeight="true" outlineLevel="0" collapsed="false">
      <c r="A1459" s="0" t="s">
        <v>332</v>
      </c>
      <c r="B1459" s="0" t="s">
        <v>109</v>
      </c>
      <c r="C1459" s="0" t="s">
        <v>15</v>
      </c>
      <c r="D1459" s="0" t="s">
        <v>333</v>
      </c>
      <c r="E1459" s="0" t="n">
        <v>1774</v>
      </c>
      <c r="G1459" s="0" t="s">
        <v>1742</v>
      </c>
      <c r="I1459" s="0" t="n">
        <v>0</v>
      </c>
      <c r="J1459" s="0" t="n">
        <v>15</v>
      </c>
      <c r="K1459" s="0" t="n">
        <v>0</v>
      </c>
      <c r="L1459" s="0" t="n">
        <v>180</v>
      </c>
    </row>
    <row r="1460" customFormat="false" ht="12.8" hidden="false" customHeight="true" outlineLevel="0" collapsed="false">
      <c r="A1460" s="0" t="s">
        <v>332</v>
      </c>
      <c r="B1460" s="0" t="s">
        <v>109</v>
      </c>
      <c r="C1460" s="0" t="s">
        <v>15</v>
      </c>
      <c r="D1460" s="0" t="s">
        <v>333</v>
      </c>
      <c r="E1460" s="0" t="n">
        <v>1774</v>
      </c>
      <c r="G1460" s="0" t="s">
        <v>1743</v>
      </c>
      <c r="I1460" s="0" t="n">
        <v>0</v>
      </c>
      <c r="J1460" s="0" t="n">
        <v>6</v>
      </c>
      <c r="K1460" s="0" t="n">
        <v>9</v>
      </c>
      <c r="L1460" s="0" t="n">
        <v>81</v>
      </c>
    </row>
    <row r="1461" customFormat="false" ht="12.8" hidden="false" customHeight="true" outlineLevel="0" collapsed="false">
      <c r="A1461" s="0" t="s">
        <v>332</v>
      </c>
      <c r="B1461" s="0" t="s">
        <v>109</v>
      </c>
      <c r="C1461" s="0" t="s">
        <v>15</v>
      </c>
      <c r="D1461" s="0" t="s">
        <v>333</v>
      </c>
      <c r="E1461" s="0" t="n">
        <v>1774</v>
      </c>
      <c r="G1461" s="0" t="s">
        <v>1060</v>
      </c>
      <c r="I1461" s="0" t="n">
        <v>0</v>
      </c>
      <c r="J1461" s="0" t="n">
        <v>1</v>
      </c>
      <c r="K1461" s="0" t="n">
        <v>5</v>
      </c>
      <c r="L1461" s="0" t="n">
        <v>17</v>
      </c>
    </row>
    <row r="1462" customFormat="false" ht="12.8" hidden="false" customHeight="true" outlineLevel="0" collapsed="false">
      <c r="A1462" s="0" t="s">
        <v>332</v>
      </c>
      <c r="B1462" s="0" t="s">
        <v>109</v>
      </c>
      <c r="C1462" s="0" t="s">
        <v>15</v>
      </c>
      <c r="D1462" s="0" t="s">
        <v>333</v>
      </c>
      <c r="E1462" s="0" t="n">
        <v>1774</v>
      </c>
      <c r="G1462" s="0" t="s">
        <v>1221</v>
      </c>
      <c r="H1462" s="0" t="s">
        <v>910</v>
      </c>
      <c r="L1462" s="0" t="n">
        <v>0</v>
      </c>
    </row>
    <row r="1463" customFormat="false" ht="12.8" hidden="false" customHeight="true" outlineLevel="0" collapsed="false">
      <c r="A1463" s="0" t="s">
        <v>332</v>
      </c>
      <c r="B1463" s="0" t="s">
        <v>109</v>
      </c>
      <c r="C1463" s="0" t="s">
        <v>15</v>
      </c>
      <c r="D1463" s="0" t="s">
        <v>333</v>
      </c>
      <c r="E1463" s="0" t="n">
        <v>1774</v>
      </c>
      <c r="G1463" s="0" t="s">
        <v>942</v>
      </c>
      <c r="H1463" s="0" t="s">
        <v>96</v>
      </c>
      <c r="L1463" s="0" t="n">
        <v>0</v>
      </c>
    </row>
    <row r="1464" customFormat="false" ht="12.8" hidden="false" customHeight="true" outlineLevel="0" collapsed="false">
      <c r="A1464" s="0" t="s">
        <v>332</v>
      </c>
      <c r="B1464" s="0" t="s">
        <v>109</v>
      </c>
      <c r="C1464" s="0" t="s">
        <v>15</v>
      </c>
      <c r="D1464" s="0" t="s">
        <v>564</v>
      </c>
      <c r="E1464" s="0" t="n">
        <v>1774</v>
      </c>
      <c r="G1464" s="0" t="s">
        <v>1744</v>
      </c>
      <c r="I1464" s="0" t="n">
        <v>0</v>
      </c>
      <c r="J1464" s="0" t="n">
        <v>3</v>
      </c>
      <c r="K1464" s="0" t="n">
        <v>6</v>
      </c>
      <c r="L1464" s="0" t="n">
        <v>42</v>
      </c>
    </row>
    <row r="1465" customFormat="false" ht="12.8" hidden="false" customHeight="true" outlineLevel="0" collapsed="false">
      <c r="A1465" s="0" t="s">
        <v>332</v>
      </c>
      <c r="B1465" s="0" t="s">
        <v>109</v>
      </c>
      <c r="C1465" s="0" t="s">
        <v>15</v>
      </c>
      <c r="D1465" s="0" t="s">
        <v>948</v>
      </c>
      <c r="E1465" s="0" t="n">
        <v>1774</v>
      </c>
      <c r="G1465" s="0" t="s">
        <v>1745</v>
      </c>
      <c r="I1465" s="0" t="n">
        <v>0</v>
      </c>
      <c r="J1465" s="0" t="n">
        <v>1</v>
      </c>
      <c r="K1465" s="0" t="n">
        <v>2</v>
      </c>
      <c r="L1465" s="0" t="n">
        <v>14</v>
      </c>
    </row>
    <row r="1466" customFormat="false" ht="12.8" hidden="false" customHeight="true" outlineLevel="0" collapsed="false">
      <c r="A1466" s="0" t="s">
        <v>332</v>
      </c>
      <c r="B1466" s="0" t="s">
        <v>109</v>
      </c>
      <c r="C1466" s="0" t="s">
        <v>15</v>
      </c>
      <c r="D1466" s="0" t="s">
        <v>315</v>
      </c>
      <c r="E1466" s="0" t="n">
        <v>1774</v>
      </c>
      <c r="G1466" s="0" t="s">
        <v>1746</v>
      </c>
      <c r="I1466" s="0" t="n">
        <v>0</v>
      </c>
      <c r="J1466" s="0" t="n">
        <v>1</v>
      </c>
      <c r="K1466" s="0" t="n">
        <v>0</v>
      </c>
      <c r="L1466" s="0" t="n">
        <v>12</v>
      </c>
    </row>
    <row r="1467" customFormat="false" ht="12.8" hidden="false" customHeight="true" outlineLevel="0" collapsed="false">
      <c r="A1467" s="0" t="s">
        <v>332</v>
      </c>
      <c r="B1467" s="0" t="s">
        <v>109</v>
      </c>
      <c r="C1467" s="0" t="s">
        <v>15</v>
      </c>
      <c r="D1467" s="0" t="s">
        <v>444</v>
      </c>
      <c r="E1467" s="0" t="n">
        <v>1774</v>
      </c>
      <c r="F1467" s="0" t="s">
        <v>1585</v>
      </c>
      <c r="G1467" s="0" t="s">
        <v>1747</v>
      </c>
      <c r="I1467" s="0" t="n">
        <v>0</v>
      </c>
      <c r="J1467" s="0" t="n">
        <v>0</v>
      </c>
      <c r="K1467" s="0" t="n">
        <v>8</v>
      </c>
      <c r="L1467" s="0" t="n">
        <v>8</v>
      </c>
    </row>
    <row r="1468" customFormat="false" ht="12.8" hidden="false" customHeight="true" outlineLevel="0" collapsed="false">
      <c r="A1468" s="0" t="s">
        <v>332</v>
      </c>
      <c r="B1468" s="0" t="s">
        <v>109</v>
      </c>
      <c r="C1468" s="0" t="s">
        <v>15</v>
      </c>
      <c r="D1468" s="0" t="s">
        <v>585</v>
      </c>
      <c r="E1468" s="0" t="n">
        <v>1774</v>
      </c>
      <c r="G1468" s="0" t="s">
        <v>1345</v>
      </c>
      <c r="I1468" s="0" t="n">
        <v>0</v>
      </c>
      <c r="J1468" s="0" t="n">
        <v>4</v>
      </c>
      <c r="K1468" s="0" t="n">
        <v>6</v>
      </c>
      <c r="L1468" s="0" t="n">
        <v>54</v>
      </c>
    </row>
    <row r="1469" customFormat="false" ht="12.8" hidden="false" customHeight="true" outlineLevel="0" collapsed="false">
      <c r="A1469" s="0" t="s">
        <v>332</v>
      </c>
      <c r="B1469" s="0" t="s">
        <v>109</v>
      </c>
      <c r="C1469" s="0" t="s">
        <v>15</v>
      </c>
      <c r="D1469" s="0" t="s">
        <v>585</v>
      </c>
      <c r="E1469" s="0" t="n">
        <v>1774</v>
      </c>
      <c r="G1469" s="0" t="s">
        <v>1748</v>
      </c>
      <c r="I1469" s="0" t="n">
        <v>0</v>
      </c>
      <c r="J1469" s="0" t="n">
        <v>12</v>
      </c>
      <c r="K1469" s="0" t="n">
        <v>6</v>
      </c>
      <c r="L1469" s="0" t="n">
        <v>150</v>
      </c>
    </row>
    <row r="1470" customFormat="false" ht="12.8" hidden="false" customHeight="true" outlineLevel="0" collapsed="false">
      <c r="A1470" s="0" t="s">
        <v>57</v>
      </c>
      <c r="B1470" s="0" t="s">
        <v>58</v>
      </c>
      <c r="C1470" s="0" t="s">
        <v>15</v>
      </c>
      <c r="D1470" s="0" t="s">
        <v>1687</v>
      </c>
      <c r="E1470" s="0" t="n">
        <v>1774</v>
      </c>
      <c r="G1470" s="0" t="s">
        <v>1565</v>
      </c>
      <c r="I1470" s="0" t="n">
        <v>0</v>
      </c>
      <c r="J1470" s="0" t="n">
        <v>10</v>
      </c>
      <c r="K1470" s="0" t="n">
        <v>0</v>
      </c>
      <c r="L1470" s="0" t="n">
        <v>120</v>
      </c>
    </row>
    <row r="1471" customFormat="false" ht="12.8" hidden="false" customHeight="true" outlineLevel="0" collapsed="false">
      <c r="A1471" s="0" t="s">
        <v>57</v>
      </c>
      <c r="B1471" s="0" t="s">
        <v>58</v>
      </c>
      <c r="C1471" s="0" t="s">
        <v>15</v>
      </c>
      <c r="D1471" s="0" t="s">
        <v>1687</v>
      </c>
      <c r="E1471" s="0" t="n">
        <v>1774</v>
      </c>
      <c r="G1471" s="0" t="s">
        <v>1688</v>
      </c>
      <c r="I1471" s="0" t="n">
        <v>0</v>
      </c>
      <c r="J1471" s="0" t="n">
        <v>2</v>
      </c>
      <c r="K1471" s="0" t="n">
        <v>6</v>
      </c>
      <c r="L1471" s="0" t="n">
        <v>30</v>
      </c>
    </row>
    <row r="1472" customFormat="false" ht="12.8" hidden="false" customHeight="true" outlineLevel="0" collapsed="false">
      <c r="A1472" s="0" t="s">
        <v>57</v>
      </c>
      <c r="B1472" s="0" t="s">
        <v>58</v>
      </c>
      <c r="C1472" s="0" t="s">
        <v>15</v>
      </c>
      <c r="D1472" s="0" t="s">
        <v>852</v>
      </c>
      <c r="E1472" s="0" t="n">
        <v>1774</v>
      </c>
      <c r="G1472" s="0" t="s">
        <v>1749</v>
      </c>
      <c r="I1472" s="0" t="n">
        <v>0</v>
      </c>
      <c r="J1472" s="0" t="n">
        <v>1</v>
      </c>
      <c r="K1472" s="0" t="n">
        <v>0</v>
      </c>
      <c r="L1472" s="0" t="n">
        <v>12</v>
      </c>
    </row>
    <row r="1473" customFormat="false" ht="12.8" hidden="false" customHeight="true" outlineLevel="0" collapsed="false">
      <c r="A1473" s="0" t="s">
        <v>57</v>
      </c>
      <c r="B1473" s="0" t="s">
        <v>58</v>
      </c>
      <c r="C1473" s="0" t="s">
        <v>15</v>
      </c>
      <c r="D1473" s="0" t="s">
        <v>54</v>
      </c>
      <c r="E1473" s="0" t="n">
        <v>1774</v>
      </c>
      <c r="G1473" s="0" t="s">
        <v>1732</v>
      </c>
      <c r="I1473" s="0" t="n">
        <v>0</v>
      </c>
      <c r="J1473" s="0" t="n">
        <v>8</v>
      </c>
      <c r="K1473" s="0" t="n">
        <v>0</v>
      </c>
      <c r="L1473" s="0" t="n">
        <v>96</v>
      </c>
    </row>
    <row r="1474" customFormat="false" ht="12.8" hidden="false" customHeight="true" outlineLevel="0" collapsed="false">
      <c r="A1474" s="0" t="s">
        <v>57</v>
      </c>
      <c r="B1474" s="0" t="s">
        <v>58</v>
      </c>
      <c r="C1474" s="0" t="s">
        <v>15</v>
      </c>
      <c r="D1474" s="0" t="s">
        <v>452</v>
      </c>
      <c r="E1474" s="0" t="n">
        <v>1774</v>
      </c>
      <c r="G1474" s="0" t="s">
        <v>132</v>
      </c>
      <c r="I1474" s="0" t="n">
        <v>0</v>
      </c>
      <c r="J1474" s="0" t="n">
        <v>4</v>
      </c>
      <c r="K1474" s="0" t="n">
        <v>6</v>
      </c>
      <c r="L1474" s="0" t="n">
        <v>54</v>
      </c>
    </row>
    <row r="1475" customFormat="false" ht="12.8" hidden="false" customHeight="true" outlineLevel="0" collapsed="false">
      <c r="A1475" s="0" t="s">
        <v>57</v>
      </c>
      <c r="B1475" s="0" t="s">
        <v>58</v>
      </c>
      <c r="C1475" s="0" t="s">
        <v>15</v>
      </c>
      <c r="D1475" s="0" t="s">
        <v>59</v>
      </c>
      <c r="E1475" s="0" t="n">
        <v>1774</v>
      </c>
      <c r="G1475" s="0" t="s">
        <v>775</v>
      </c>
      <c r="I1475" s="0" t="n">
        <v>0</v>
      </c>
      <c r="J1475" s="0" t="n">
        <v>4</v>
      </c>
      <c r="K1475" s="0" t="n">
        <v>0</v>
      </c>
      <c r="L1475" s="0" t="n">
        <v>48</v>
      </c>
    </row>
    <row r="1476" customFormat="false" ht="12.8" hidden="false" customHeight="true" outlineLevel="0" collapsed="false">
      <c r="A1476" s="0" t="s">
        <v>57</v>
      </c>
      <c r="B1476" s="0" t="s">
        <v>58</v>
      </c>
      <c r="C1476" s="0" t="s">
        <v>15</v>
      </c>
      <c r="D1476" s="0" t="s">
        <v>59</v>
      </c>
      <c r="E1476" s="0" t="n">
        <v>1774</v>
      </c>
      <c r="G1476" s="0" t="s">
        <v>1190</v>
      </c>
      <c r="I1476" s="0" t="n">
        <v>0</v>
      </c>
      <c r="J1476" s="0" t="n">
        <v>5</v>
      </c>
      <c r="K1476" s="0" t="n">
        <v>0</v>
      </c>
      <c r="L1476" s="0" t="n">
        <v>60</v>
      </c>
    </row>
    <row r="1477" customFormat="false" ht="12.8" hidden="false" customHeight="true" outlineLevel="0" collapsed="false">
      <c r="A1477" s="0" t="s">
        <v>57</v>
      </c>
      <c r="B1477" s="0" t="s">
        <v>58</v>
      </c>
      <c r="C1477" s="0" t="s">
        <v>15</v>
      </c>
      <c r="D1477" s="0" t="s">
        <v>1750</v>
      </c>
      <c r="E1477" s="0" t="n">
        <v>1775</v>
      </c>
      <c r="G1477" s="0" t="s">
        <v>132</v>
      </c>
      <c r="I1477" s="0" t="n">
        <v>0</v>
      </c>
      <c r="J1477" s="0" t="n">
        <v>6</v>
      </c>
      <c r="K1477" s="0" t="n">
        <v>0</v>
      </c>
      <c r="L1477" s="0" t="n">
        <v>72</v>
      </c>
    </row>
    <row r="1478" customFormat="false" ht="12.8" hidden="false" customHeight="true" outlineLevel="0" collapsed="false">
      <c r="A1478" s="0" t="s">
        <v>57</v>
      </c>
      <c r="B1478" s="0" t="s">
        <v>58</v>
      </c>
      <c r="C1478" s="0" t="s">
        <v>15</v>
      </c>
      <c r="D1478" s="0" t="s">
        <v>1750</v>
      </c>
      <c r="E1478" s="0" t="n">
        <v>1775</v>
      </c>
      <c r="G1478" s="0" t="s">
        <v>1167</v>
      </c>
      <c r="I1478" s="0" t="n">
        <v>0</v>
      </c>
      <c r="J1478" s="0" t="n">
        <v>0</v>
      </c>
      <c r="K1478" s="0" t="n">
        <v>4</v>
      </c>
      <c r="L1478" s="0" t="n">
        <v>4</v>
      </c>
    </row>
    <row r="1479" customFormat="false" ht="12.8" hidden="false" customHeight="true" outlineLevel="0" collapsed="false">
      <c r="A1479" s="0" t="s">
        <v>57</v>
      </c>
      <c r="B1479" s="0" t="s">
        <v>58</v>
      </c>
      <c r="C1479" s="0" t="s">
        <v>15</v>
      </c>
      <c r="D1479" s="0" t="s">
        <v>209</v>
      </c>
      <c r="E1479" s="0" t="n">
        <v>1775</v>
      </c>
      <c r="F1479" s="0" t="s">
        <v>1751</v>
      </c>
      <c r="G1479" s="0" t="s">
        <v>1752</v>
      </c>
      <c r="H1479" s="0" t="s">
        <v>83</v>
      </c>
      <c r="I1479" s="0" t="n">
        <v>0</v>
      </c>
      <c r="J1479" s="0" t="n">
        <v>17</v>
      </c>
      <c r="K1479" s="0" t="n">
        <v>6</v>
      </c>
      <c r="L1479" s="0" t="n">
        <v>210</v>
      </c>
    </row>
    <row r="1480" customFormat="false" ht="12.8" hidden="false" customHeight="true" outlineLevel="0" collapsed="false">
      <c r="A1480" s="0" t="s">
        <v>57</v>
      </c>
      <c r="B1480" s="0" t="s">
        <v>58</v>
      </c>
      <c r="C1480" s="0" t="s">
        <v>15</v>
      </c>
      <c r="D1480" s="0" t="s">
        <v>339</v>
      </c>
      <c r="E1480" s="0" t="n">
        <v>1775</v>
      </c>
      <c r="G1480" s="0" t="s">
        <v>765</v>
      </c>
      <c r="I1480" s="0" t="n">
        <v>1</v>
      </c>
      <c r="J1480" s="0" t="n">
        <v>0</v>
      </c>
      <c r="K1480" s="0" t="n">
        <v>0</v>
      </c>
      <c r="L1480" s="0" t="n">
        <v>240</v>
      </c>
    </row>
    <row r="1481" customFormat="false" ht="12.8" hidden="false" customHeight="true" outlineLevel="0" collapsed="false">
      <c r="A1481" s="0" t="s">
        <v>57</v>
      </c>
      <c r="B1481" s="0" t="s">
        <v>58</v>
      </c>
      <c r="C1481" s="0" t="s">
        <v>15</v>
      </c>
      <c r="D1481" s="0" t="s">
        <v>339</v>
      </c>
      <c r="E1481" s="0" t="n">
        <v>1775</v>
      </c>
      <c r="G1481" s="0" t="s">
        <v>1753</v>
      </c>
      <c r="H1481" s="0" t="s">
        <v>122</v>
      </c>
      <c r="I1481" s="0" t="n">
        <v>1</v>
      </c>
      <c r="J1481" s="0" t="n">
        <v>4</v>
      </c>
      <c r="K1481" s="0" t="n">
        <v>6</v>
      </c>
      <c r="L1481" s="0" t="n">
        <v>294</v>
      </c>
    </row>
    <row r="1482" customFormat="false" ht="12.8" hidden="false" customHeight="true" outlineLevel="0" collapsed="false">
      <c r="A1482" s="0" t="s">
        <v>57</v>
      </c>
      <c r="B1482" s="0" t="s">
        <v>58</v>
      </c>
      <c r="C1482" s="0" t="s">
        <v>15</v>
      </c>
      <c r="D1482" s="0" t="s">
        <v>339</v>
      </c>
      <c r="E1482" s="0" t="n">
        <v>1775</v>
      </c>
      <c r="G1482" s="0" t="s">
        <v>1754</v>
      </c>
      <c r="I1482" s="0" t="n">
        <v>0</v>
      </c>
      <c r="J1482" s="0" t="n">
        <v>12</v>
      </c>
      <c r="K1482" s="0" t="n">
        <v>0</v>
      </c>
      <c r="L1482" s="0" t="n">
        <v>144</v>
      </c>
    </row>
    <row r="1483" customFormat="false" ht="12.8" hidden="false" customHeight="true" outlineLevel="0" collapsed="false">
      <c r="A1483" s="0" t="s">
        <v>57</v>
      </c>
      <c r="B1483" s="0" t="s">
        <v>58</v>
      </c>
      <c r="C1483" s="0" t="s">
        <v>15</v>
      </c>
      <c r="D1483" s="0" t="s">
        <v>339</v>
      </c>
      <c r="E1483" s="0" t="n">
        <v>1775</v>
      </c>
      <c r="G1483" s="0" t="s">
        <v>1755</v>
      </c>
      <c r="I1483" s="0" t="n">
        <v>0</v>
      </c>
      <c r="J1483" s="0" t="n">
        <v>1</v>
      </c>
      <c r="K1483" s="0" t="n">
        <v>11</v>
      </c>
      <c r="L1483" s="0" t="n">
        <v>23</v>
      </c>
    </row>
    <row r="1484" customFormat="false" ht="12.8" hidden="false" customHeight="true" outlineLevel="0" collapsed="false">
      <c r="A1484" s="0" t="s">
        <v>57</v>
      </c>
      <c r="B1484" s="0" t="s">
        <v>58</v>
      </c>
      <c r="C1484" s="0" t="s">
        <v>15</v>
      </c>
      <c r="D1484" s="0" t="s">
        <v>339</v>
      </c>
      <c r="E1484" s="0" t="n">
        <v>1775</v>
      </c>
      <c r="G1484" s="0" t="s">
        <v>953</v>
      </c>
      <c r="H1484" s="0" t="s">
        <v>48</v>
      </c>
      <c r="L1484" s="0" t="n">
        <v>0</v>
      </c>
    </row>
    <row r="1485" customFormat="false" ht="12.8" hidden="false" customHeight="true" outlineLevel="0" collapsed="false">
      <c r="A1485" s="0" t="s">
        <v>57</v>
      </c>
      <c r="B1485" s="0" t="s">
        <v>58</v>
      </c>
      <c r="C1485" s="0" t="s">
        <v>15</v>
      </c>
      <c r="D1485" s="0" t="s">
        <v>339</v>
      </c>
      <c r="E1485" s="0" t="n">
        <v>1775</v>
      </c>
      <c r="G1485" s="0" t="s">
        <v>1756</v>
      </c>
      <c r="H1485" s="0" t="s">
        <v>254</v>
      </c>
      <c r="L1485" s="0" t="n">
        <v>0</v>
      </c>
    </row>
    <row r="1486" customFormat="false" ht="12.8" hidden="false" customHeight="true" outlineLevel="0" collapsed="false">
      <c r="A1486" s="0" t="s">
        <v>57</v>
      </c>
      <c r="B1486" s="0" t="s">
        <v>58</v>
      </c>
      <c r="C1486" s="0" t="s">
        <v>15</v>
      </c>
      <c r="D1486" s="0" t="s">
        <v>339</v>
      </c>
      <c r="E1486" s="0" t="n">
        <v>1775</v>
      </c>
      <c r="G1486" s="0" t="s">
        <v>775</v>
      </c>
      <c r="H1486" s="0" t="s">
        <v>84</v>
      </c>
      <c r="L1486" s="0" t="n">
        <v>0</v>
      </c>
    </row>
    <row r="1487" customFormat="false" ht="12.8" hidden="false" customHeight="true" outlineLevel="0" collapsed="false">
      <c r="A1487" s="0" t="s">
        <v>57</v>
      </c>
      <c r="B1487" s="0" t="s">
        <v>58</v>
      </c>
      <c r="C1487" s="0" t="s">
        <v>15</v>
      </c>
      <c r="D1487" s="0" t="s">
        <v>339</v>
      </c>
      <c r="E1487" s="0" t="n">
        <v>1775</v>
      </c>
      <c r="G1487" s="0" t="s">
        <v>1757</v>
      </c>
      <c r="H1487" s="0" t="s">
        <v>449</v>
      </c>
      <c r="L1487" s="0" t="n">
        <v>0</v>
      </c>
    </row>
    <row r="1488" customFormat="false" ht="12.8" hidden="false" customHeight="true" outlineLevel="0" collapsed="false">
      <c r="A1488" s="0" t="s">
        <v>1758</v>
      </c>
      <c r="B1488" s="0" t="s">
        <v>63</v>
      </c>
      <c r="C1488" s="0" t="s">
        <v>1759</v>
      </c>
      <c r="D1488" s="0" t="s">
        <v>1760</v>
      </c>
      <c r="E1488" s="0" t="n">
        <v>1772</v>
      </c>
      <c r="G1488" s="0" t="s">
        <v>1599</v>
      </c>
      <c r="I1488" s="0" t="n">
        <v>0</v>
      </c>
      <c r="J1488" s="0" t="n">
        <v>5</v>
      </c>
      <c r="K1488" s="0" t="n">
        <v>0</v>
      </c>
      <c r="L1488" s="0" t="n">
        <v>60</v>
      </c>
      <c r="P1488" s="0" t="s">
        <v>1761</v>
      </c>
    </row>
    <row r="1489" customFormat="false" ht="12.8" hidden="false" customHeight="true" outlineLevel="0" collapsed="false">
      <c r="A1489" s="0" t="s">
        <v>1758</v>
      </c>
      <c r="B1489" s="0" t="s">
        <v>63</v>
      </c>
      <c r="C1489" s="0" t="s">
        <v>1759</v>
      </c>
      <c r="D1489" s="0" t="s">
        <v>852</v>
      </c>
      <c r="E1489" s="0" t="n">
        <v>1774</v>
      </c>
      <c r="G1489" s="0" t="s">
        <v>1435</v>
      </c>
      <c r="I1489" s="0" t="n">
        <v>0</v>
      </c>
      <c r="J1489" s="0" t="n">
        <v>6</v>
      </c>
      <c r="K1489" s="0" t="n">
        <v>0</v>
      </c>
      <c r="L1489" s="0" t="n">
        <v>72</v>
      </c>
    </row>
    <row r="1490" customFormat="false" ht="12.8" hidden="false" customHeight="true" outlineLevel="0" collapsed="false">
      <c r="A1490" s="0" t="s">
        <v>1758</v>
      </c>
      <c r="B1490" s="0" t="s">
        <v>63</v>
      </c>
      <c r="C1490" s="0" t="s">
        <v>1759</v>
      </c>
      <c r="D1490" s="0" t="s">
        <v>148</v>
      </c>
      <c r="E1490" s="0" t="n">
        <v>1774</v>
      </c>
      <c r="G1490" s="0" t="s">
        <v>1762</v>
      </c>
      <c r="I1490" s="0" t="n">
        <v>0</v>
      </c>
      <c r="J1490" s="0" t="n">
        <v>8</v>
      </c>
      <c r="K1490" s="0" t="n">
        <v>0</v>
      </c>
      <c r="L1490" s="0" t="n">
        <v>96</v>
      </c>
    </row>
    <row r="1491" customFormat="false" ht="12.8" hidden="false" customHeight="true" outlineLevel="0" collapsed="false">
      <c r="A1491" s="0" t="s">
        <v>62</v>
      </c>
      <c r="B1491" s="0" t="s">
        <v>63</v>
      </c>
      <c r="C1491" s="0" t="s">
        <v>64</v>
      </c>
      <c r="D1491" s="0" t="s">
        <v>65</v>
      </c>
      <c r="E1491" s="0" t="n">
        <v>1774</v>
      </c>
      <c r="G1491" s="0" t="s">
        <v>1763</v>
      </c>
      <c r="I1491" s="0" t="n">
        <v>0</v>
      </c>
      <c r="J1491" s="0" t="n">
        <v>8</v>
      </c>
      <c r="K1491" s="0" t="n">
        <v>0</v>
      </c>
      <c r="L1491" s="0" t="n">
        <v>96</v>
      </c>
    </row>
    <row r="1492" customFormat="false" ht="12.8" hidden="false" customHeight="true" outlineLevel="0" collapsed="false">
      <c r="A1492" s="0" t="s">
        <v>62</v>
      </c>
      <c r="B1492" s="0" t="s">
        <v>63</v>
      </c>
      <c r="C1492" s="0" t="s">
        <v>64</v>
      </c>
      <c r="D1492" s="0" t="s">
        <v>65</v>
      </c>
      <c r="E1492" s="0" t="n">
        <v>1774</v>
      </c>
      <c r="G1492" s="0" t="s">
        <v>1764</v>
      </c>
      <c r="I1492" s="0" t="n">
        <v>0</v>
      </c>
      <c r="J1492" s="0" t="n">
        <v>16</v>
      </c>
      <c r="K1492" s="0" t="n">
        <v>0</v>
      </c>
      <c r="L1492" s="0" t="n">
        <v>192</v>
      </c>
    </row>
    <row r="1493" customFormat="false" ht="12.8" hidden="false" customHeight="true" outlineLevel="0" collapsed="false">
      <c r="A1493" s="0" t="s">
        <v>461</v>
      </c>
      <c r="B1493" s="0" t="s">
        <v>462</v>
      </c>
      <c r="C1493" s="0" t="s">
        <v>15</v>
      </c>
      <c r="D1493" s="0" t="s">
        <v>1439</v>
      </c>
      <c r="E1493" s="0" t="n">
        <v>1774</v>
      </c>
      <c r="G1493" s="0" t="s">
        <v>1504</v>
      </c>
      <c r="I1493" s="0" t="n">
        <v>3</v>
      </c>
      <c r="J1493" s="0" t="n">
        <v>5</v>
      </c>
      <c r="K1493" s="0" t="n">
        <v>7</v>
      </c>
      <c r="L1493" s="0" t="n">
        <v>787</v>
      </c>
    </row>
    <row r="1494" customFormat="false" ht="12.8" hidden="false" customHeight="true" outlineLevel="0" collapsed="false">
      <c r="A1494" s="0" t="s">
        <v>461</v>
      </c>
      <c r="B1494" s="0" t="s">
        <v>462</v>
      </c>
      <c r="C1494" s="0" t="s">
        <v>15</v>
      </c>
      <c r="D1494" s="0" t="s">
        <v>1439</v>
      </c>
      <c r="E1494" s="0" t="n">
        <v>1774</v>
      </c>
      <c r="G1494" s="0" t="s">
        <v>1765</v>
      </c>
      <c r="H1494" s="0" t="s">
        <v>84</v>
      </c>
      <c r="I1494" s="0" t="n">
        <v>0</v>
      </c>
      <c r="J1494" s="0" t="n">
        <v>7</v>
      </c>
      <c r="K1494" s="0" t="n">
        <v>6</v>
      </c>
      <c r="L1494" s="0" t="n">
        <v>90</v>
      </c>
    </row>
    <row r="1495" customFormat="false" ht="12.8" hidden="false" customHeight="true" outlineLevel="0" collapsed="false">
      <c r="A1495" s="0" t="s">
        <v>461</v>
      </c>
      <c r="B1495" s="0" t="s">
        <v>462</v>
      </c>
      <c r="C1495" s="0" t="s">
        <v>15</v>
      </c>
      <c r="D1495" s="0" t="s">
        <v>1439</v>
      </c>
      <c r="E1495" s="0" t="n">
        <v>1774</v>
      </c>
      <c r="G1495" s="0" t="s">
        <v>1766</v>
      </c>
      <c r="H1495" s="0" t="s">
        <v>51</v>
      </c>
      <c r="I1495" s="0" t="n">
        <v>1</v>
      </c>
      <c r="J1495" s="0" t="n">
        <v>4</v>
      </c>
      <c r="K1495" s="0" t="n">
        <v>0</v>
      </c>
      <c r="L1495" s="0" t="n">
        <v>288</v>
      </c>
    </row>
    <row r="1496" customFormat="false" ht="12.8" hidden="false" customHeight="true" outlineLevel="0" collapsed="false">
      <c r="A1496" s="0" t="s">
        <v>461</v>
      </c>
      <c r="B1496" s="0" t="s">
        <v>462</v>
      </c>
      <c r="C1496" s="0" t="s">
        <v>15</v>
      </c>
      <c r="D1496" s="0" t="s">
        <v>1439</v>
      </c>
      <c r="E1496" s="0" t="n">
        <v>1774</v>
      </c>
      <c r="G1496" s="0" t="s">
        <v>1767</v>
      </c>
      <c r="I1496" s="0" t="n">
        <v>0</v>
      </c>
      <c r="J1496" s="0" t="n">
        <v>2</v>
      </c>
      <c r="K1496" s="0" t="n">
        <v>5</v>
      </c>
      <c r="L1496" s="0" t="n">
        <v>29</v>
      </c>
    </row>
    <row r="1497" customFormat="false" ht="12.8" hidden="false" customHeight="true" outlineLevel="0" collapsed="false">
      <c r="A1497" s="0" t="s">
        <v>461</v>
      </c>
      <c r="B1497" s="0" t="s">
        <v>462</v>
      </c>
      <c r="C1497" s="0" t="s">
        <v>15</v>
      </c>
      <c r="D1497" s="0" t="s">
        <v>1439</v>
      </c>
      <c r="E1497" s="0" t="n">
        <v>1774</v>
      </c>
      <c r="G1497" s="0" t="s">
        <v>1345</v>
      </c>
      <c r="I1497" s="0" t="n">
        <v>0</v>
      </c>
      <c r="J1497" s="0" t="n">
        <v>4</v>
      </c>
      <c r="K1497" s="0" t="n">
        <v>6</v>
      </c>
      <c r="L1497" s="0" t="n">
        <v>54</v>
      </c>
    </row>
    <row r="1498" customFormat="false" ht="12.8" hidden="false" customHeight="true" outlineLevel="0" collapsed="false">
      <c r="A1498" s="0" t="s">
        <v>461</v>
      </c>
      <c r="B1498" s="0" t="s">
        <v>462</v>
      </c>
      <c r="C1498" s="0" t="s">
        <v>15</v>
      </c>
      <c r="D1498" s="0" t="s">
        <v>1439</v>
      </c>
      <c r="E1498" s="0" t="n">
        <v>1774</v>
      </c>
      <c r="G1498" s="0" t="s">
        <v>822</v>
      </c>
      <c r="I1498" s="0" t="n">
        <v>0</v>
      </c>
      <c r="J1498" s="0" t="n">
        <v>3</v>
      </c>
      <c r="K1498" s="0" t="n">
        <v>0</v>
      </c>
      <c r="L1498" s="0" t="n">
        <v>36</v>
      </c>
    </row>
    <row r="1499" customFormat="false" ht="12.8" hidden="false" customHeight="true" outlineLevel="0" collapsed="false">
      <c r="A1499" s="0" t="s">
        <v>461</v>
      </c>
      <c r="B1499" s="0" t="s">
        <v>462</v>
      </c>
      <c r="C1499" s="0" t="s">
        <v>15</v>
      </c>
      <c r="D1499" s="0" t="s">
        <v>1439</v>
      </c>
      <c r="E1499" s="0" t="n">
        <v>1774</v>
      </c>
      <c r="G1499" s="0" t="s">
        <v>1768</v>
      </c>
      <c r="I1499" s="0" t="n">
        <v>0</v>
      </c>
      <c r="J1499" s="0" t="n">
        <v>0</v>
      </c>
      <c r="K1499" s="0" t="n">
        <v>9</v>
      </c>
      <c r="L1499" s="0" t="n">
        <v>9</v>
      </c>
    </row>
    <row r="1500" customFormat="false" ht="12.8" hidden="false" customHeight="true" outlineLevel="0" collapsed="false">
      <c r="A1500" s="0" t="s">
        <v>461</v>
      </c>
      <c r="B1500" s="0" t="s">
        <v>462</v>
      </c>
      <c r="C1500" s="0" t="s">
        <v>15</v>
      </c>
      <c r="D1500" s="0" t="s">
        <v>1439</v>
      </c>
      <c r="E1500" s="0" t="n">
        <v>1774</v>
      </c>
      <c r="G1500" s="0" t="s">
        <v>1769</v>
      </c>
      <c r="I1500" s="0" t="n">
        <v>0</v>
      </c>
      <c r="J1500" s="0" t="n">
        <v>3</v>
      </c>
      <c r="K1500" s="0" t="n">
        <v>9</v>
      </c>
      <c r="L1500" s="0" t="n">
        <v>45</v>
      </c>
    </row>
    <row r="1501" customFormat="false" ht="12.8" hidden="false" customHeight="true" outlineLevel="0" collapsed="false">
      <c r="A1501" s="0" t="s">
        <v>461</v>
      </c>
      <c r="B1501" s="0" t="s">
        <v>462</v>
      </c>
      <c r="C1501" s="0" t="s">
        <v>15</v>
      </c>
      <c r="D1501" s="0" t="s">
        <v>315</v>
      </c>
      <c r="E1501" s="0" t="n">
        <v>1774</v>
      </c>
      <c r="G1501" s="0" t="s">
        <v>1770</v>
      </c>
      <c r="I1501" s="0" t="n">
        <v>0</v>
      </c>
      <c r="J1501" s="0" t="n">
        <v>13</v>
      </c>
      <c r="K1501" s="0" t="n">
        <v>0</v>
      </c>
      <c r="L1501" s="0" t="n">
        <v>156</v>
      </c>
    </row>
    <row r="1502" customFormat="false" ht="12.8" hidden="false" customHeight="true" outlineLevel="0" collapsed="false">
      <c r="A1502" s="0" t="s">
        <v>461</v>
      </c>
      <c r="B1502" s="0" t="s">
        <v>462</v>
      </c>
      <c r="C1502" s="0" t="s">
        <v>15</v>
      </c>
      <c r="D1502" s="0" t="s">
        <v>315</v>
      </c>
      <c r="E1502" s="0" t="n">
        <v>1774</v>
      </c>
      <c r="G1502" s="0" t="s">
        <v>1771</v>
      </c>
      <c r="H1502" s="0" t="s">
        <v>48</v>
      </c>
      <c r="L1502" s="0" t="n">
        <v>0</v>
      </c>
    </row>
    <row r="1503" customFormat="false" ht="12.8" hidden="false" customHeight="true" outlineLevel="0" collapsed="false">
      <c r="A1503" s="0" t="s">
        <v>461</v>
      </c>
      <c r="B1503" s="0" t="s">
        <v>462</v>
      </c>
      <c r="C1503" s="0" t="s">
        <v>15</v>
      </c>
      <c r="D1503" s="0" t="s">
        <v>315</v>
      </c>
      <c r="E1503" s="0" t="n">
        <v>1774</v>
      </c>
      <c r="G1503" s="0" t="s">
        <v>976</v>
      </c>
      <c r="H1503" s="0" t="s">
        <v>1772</v>
      </c>
      <c r="L1503" s="0" t="n">
        <v>0</v>
      </c>
    </row>
    <row r="1504" customFormat="false" ht="12.8" hidden="false" customHeight="true" outlineLevel="0" collapsed="false">
      <c r="A1504" s="0" t="s">
        <v>461</v>
      </c>
      <c r="B1504" s="0" t="s">
        <v>462</v>
      </c>
      <c r="C1504" s="0" t="s">
        <v>15</v>
      </c>
      <c r="D1504" s="0" t="s">
        <v>315</v>
      </c>
      <c r="E1504" s="0" t="n">
        <v>1774</v>
      </c>
      <c r="G1504" s="0" t="s">
        <v>1773</v>
      </c>
      <c r="I1504" s="0" t="n">
        <v>0</v>
      </c>
      <c r="J1504" s="0" t="n">
        <v>0</v>
      </c>
      <c r="K1504" s="0" t="n">
        <v>18</v>
      </c>
      <c r="L1504" s="0" t="n">
        <v>18</v>
      </c>
    </row>
    <row r="1505" customFormat="false" ht="12.8" hidden="false" customHeight="true" outlineLevel="0" collapsed="false">
      <c r="A1505" s="0" t="s">
        <v>461</v>
      </c>
      <c r="B1505" s="0" t="s">
        <v>462</v>
      </c>
      <c r="C1505" s="0" t="s">
        <v>15</v>
      </c>
      <c r="D1505" s="0" t="s">
        <v>315</v>
      </c>
      <c r="E1505" s="0" t="n">
        <v>1774</v>
      </c>
      <c r="G1505" s="0" t="s">
        <v>1774</v>
      </c>
      <c r="I1505" s="0" t="n">
        <v>0</v>
      </c>
      <c r="J1505" s="0" t="n">
        <v>9</v>
      </c>
      <c r="K1505" s="0" t="n">
        <v>0</v>
      </c>
      <c r="L1505" s="0" t="n">
        <v>108</v>
      </c>
    </row>
    <row r="1506" customFormat="false" ht="12.8" hidden="false" customHeight="true" outlineLevel="0" collapsed="false">
      <c r="A1506" s="0" t="s">
        <v>461</v>
      </c>
      <c r="B1506" s="0" t="s">
        <v>462</v>
      </c>
      <c r="C1506" s="0" t="s">
        <v>15</v>
      </c>
      <c r="D1506" s="0" t="s">
        <v>315</v>
      </c>
      <c r="E1506" s="0" t="n">
        <v>1774</v>
      </c>
      <c r="G1506" s="0" t="s">
        <v>609</v>
      </c>
      <c r="I1506" s="0" t="n">
        <v>0</v>
      </c>
      <c r="J1506" s="0" t="n">
        <v>1</v>
      </c>
      <c r="K1506" s="0" t="n">
        <v>0</v>
      </c>
      <c r="L1506" s="0" t="n">
        <v>12</v>
      </c>
    </row>
    <row r="1507" customFormat="false" ht="12.8" hidden="false" customHeight="true" outlineLevel="0" collapsed="false">
      <c r="A1507" s="0" t="s">
        <v>461</v>
      </c>
      <c r="B1507" s="0" t="s">
        <v>462</v>
      </c>
      <c r="C1507" s="0" t="s">
        <v>15</v>
      </c>
      <c r="D1507" s="0" t="s">
        <v>148</v>
      </c>
      <c r="E1507" s="0" t="n">
        <v>1774</v>
      </c>
      <c r="G1507" s="0" t="s">
        <v>1504</v>
      </c>
      <c r="I1507" s="0" t="n">
        <v>3</v>
      </c>
      <c r="J1507" s="0" t="n">
        <v>15</v>
      </c>
      <c r="K1507" s="0" t="n">
        <v>7</v>
      </c>
      <c r="L1507" s="0" t="n">
        <v>907</v>
      </c>
    </row>
    <row r="1508" customFormat="false" ht="12.8" hidden="false" customHeight="true" outlineLevel="0" collapsed="false">
      <c r="A1508" s="0" t="s">
        <v>461</v>
      </c>
      <c r="B1508" s="0" t="s">
        <v>462</v>
      </c>
      <c r="C1508" s="0" t="s">
        <v>15</v>
      </c>
      <c r="D1508" s="0" t="s">
        <v>452</v>
      </c>
      <c r="E1508" s="0" t="n">
        <v>1774</v>
      </c>
      <c r="F1508" s="0" t="s">
        <v>1775</v>
      </c>
      <c r="G1508" s="0" t="s">
        <v>414</v>
      </c>
      <c r="I1508" s="0" t="n">
        <v>0</v>
      </c>
      <c r="J1508" s="0" t="n">
        <v>4</v>
      </c>
      <c r="K1508" s="0" t="n">
        <v>6</v>
      </c>
      <c r="L1508" s="0" t="n">
        <v>54</v>
      </c>
    </row>
    <row r="1509" customFormat="false" ht="12.8" hidden="false" customHeight="true" outlineLevel="0" collapsed="false">
      <c r="A1509" s="0" t="s">
        <v>461</v>
      </c>
      <c r="B1509" s="0" t="s">
        <v>462</v>
      </c>
      <c r="C1509" s="0" t="s">
        <v>15</v>
      </c>
      <c r="D1509" s="0" t="s">
        <v>452</v>
      </c>
      <c r="E1509" s="0" t="n">
        <v>1774</v>
      </c>
      <c r="G1509" s="0" t="s">
        <v>1352</v>
      </c>
      <c r="I1509" s="0" t="n">
        <v>0</v>
      </c>
      <c r="J1509" s="0" t="n">
        <v>0</v>
      </c>
      <c r="K1509" s="0" t="n">
        <v>9</v>
      </c>
      <c r="L1509" s="0" t="n">
        <v>9</v>
      </c>
    </row>
    <row r="1510" customFormat="false" ht="12.8" hidden="false" customHeight="true" outlineLevel="0" collapsed="false">
      <c r="A1510" s="0" t="s">
        <v>461</v>
      </c>
      <c r="B1510" s="0" t="s">
        <v>462</v>
      </c>
      <c r="C1510" s="0" t="s">
        <v>15</v>
      </c>
      <c r="D1510" s="0" t="s">
        <v>1776</v>
      </c>
      <c r="E1510" s="0" t="n">
        <v>1774</v>
      </c>
      <c r="G1510" s="0" t="s">
        <v>609</v>
      </c>
      <c r="I1510" s="0" t="n">
        <v>0</v>
      </c>
      <c r="J1510" s="0" t="n">
        <v>1</v>
      </c>
      <c r="K1510" s="0" t="n">
        <v>3</v>
      </c>
      <c r="L1510" s="0" t="n">
        <v>15</v>
      </c>
    </row>
    <row r="1511" customFormat="false" ht="12.8" hidden="false" customHeight="true" outlineLevel="0" collapsed="false">
      <c r="A1511" s="0" t="s">
        <v>461</v>
      </c>
      <c r="B1511" s="0" t="s">
        <v>462</v>
      </c>
      <c r="C1511" s="0" t="s">
        <v>15</v>
      </c>
      <c r="D1511" s="0" t="s">
        <v>1777</v>
      </c>
      <c r="E1511" s="0" t="n">
        <v>1774</v>
      </c>
      <c r="G1511" s="0" t="s">
        <v>1190</v>
      </c>
      <c r="I1511" s="0" t="n">
        <v>0</v>
      </c>
      <c r="J1511" s="0" t="n">
        <v>6</v>
      </c>
      <c r="K1511" s="0" t="n">
        <v>0</v>
      </c>
      <c r="L1511" s="0" t="n">
        <v>72</v>
      </c>
    </row>
    <row r="1512" customFormat="false" ht="12.8" hidden="false" customHeight="true" outlineLevel="0" collapsed="false">
      <c r="A1512" s="0" t="s">
        <v>461</v>
      </c>
      <c r="B1512" s="0" t="s">
        <v>462</v>
      </c>
      <c r="C1512" s="0" t="s">
        <v>15</v>
      </c>
      <c r="D1512" s="0" t="s">
        <v>1778</v>
      </c>
      <c r="E1512" s="0" t="n">
        <v>1775</v>
      </c>
      <c r="G1512" s="0" t="s">
        <v>940</v>
      </c>
      <c r="I1512" s="0" t="n">
        <v>0</v>
      </c>
      <c r="J1512" s="0" t="n">
        <v>8</v>
      </c>
      <c r="K1512" s="0" t="n">
        <v>0</v>
      </c>
      <c r="L1512" s="0" t="n">
        <v>96</v>
      </c>
    </row>
    <row r="1513" customFormat="false" ht="12.8" hidden="false" customHeight="true" outlineLevel="0" collapsed="false">
      <c r="A1513" s="0" t="s">
        <v>461</v>
      </c>
      <c r="B1513" s="0" t="s">
        <v>462</v>
      </c>
      <c r="C1513" s="0" t="s">
        <v>15</v>
      </c>
      <c r="D1513" s="0" t="s">
        <v>249</v>
      </c>
      <c r="E1513" s="0" t="n">
        <v>1775</v>
      </c>
      <c r="G1513" s="0" t="s">
        <v>1779</v>
      </c>
      <c r="I1513" s="0" t="n">
        <v>0</v>
      </c>
      <c r="J1513" s="0" t="n">
        <v>1</v>
      </c>
      <c r="K1513" s="0" t="n">
        <v>0</v>
      </c>
      <c r="L1513" s="0" t="n">
        <v>12</v>
      </c>
    </row>
    <row r="1514" customFormat="false" ht="12.8" hidden="false" customHeight="true" outlineLevel="0" collapsed="false">
      <c r="A1514" s="0" t="s">
        <v>464</v>
      </c>
      <c r="B1514" s="0" t="s">
        <v>465</v>
      </c>
      <c r="C1514" s="0" t="s">
        <v>15</v>
      </c>
      <c r="D1514" s="0" t="s">
        <v>1780</v>
      </c>
      <c r="E1514" s="0" t="n">
        <v>1774</v>
      </c>
      <c r="G1514" s="0" t="s">
        <v>701</v>
      </c>
      <c r="I1514" s="0" t="n">
        <v>0</v>
      </c>
      <c r="J1514" s="0" t="n">
        <v>6</v>
      </c>
      <c r="K1514" s="0" t="n">
        <v>0</v>
      </c>
      <c r="L1514" s="0" t="n">
        <v>72</v>
      </c>
    </row>
    <row r="1515" customFormat="false" ht="12.8" hidden="false" customHeight="true" outlineLevel="0" collapsed="false">
      <c r="A1515" s="0" t="s">
        <v>464</v>
      </c>
      <c r="B1515" s="0" t="s">
        <v>465</v>
      </c>
      <c r="C1515" s="0" t="s">
        <v>15</v>
      </c>
      <c r="D1515" s="0" t="s">
        <v>466</v>
      </c>
      <c r="E1515" s="0" t="n">
        <v>1774</v>
      </c>
      <c r="G1515" s="0" t="s">
        <v>1689</v>
      </c>
      <c r="I1515" s="0" t="n">
        <v>0</v>
      </c>
      <c r="J1515" s="0" t="n">
        <v>7</v>
      </c>
      <c r="K1515" s="0" t="n">
        <v>0</v>
      </c>
      <c r="L1515" s="0" t="n">
        <v>84</v>
      </c>
    </row>
    <row r="1516" customFormat="false" ht="12.8" hidden="false" customHeight="true" outlineLevel="0" collapsed="false">
      <c r="A1516" s="0" t="s">
        <v>464</v>
      </c>
      <c r="B1516" s="0" t="s">
        <v>465</v>
      </c>
      <c r="C1516" s="0" t="s">
        <v>15</v>
      </c>
      <c r="D1516" s="0" t="s">
        <v>466</v>
      </c>
      <c r="E1516" s="0" t="n">
        <v>1774</v>
      </c>
      <c r="G1516" s="0" t="s">
        <v>1781</v>
      </c>
      <c r="I1516" s="0" t="n">
        <v>0</v>
      </c>
      <c r="J1516" s="0" t="n">
        <v>6</v>
      </c>
      <c r="K1516" s="0" t="n">
        <v>0</v>
      </c>
      <c r="L1516" s="0" t="n">
        <v>72</v>
      </c>
    </row>
    <row r="1517" customFormat="false" ht="12.8" hidden="false" customHeight="true" outlineLevel="0" collapsed="false">
      <c r="A1517" s="0" t="s">
        <v>464</v>
      </c>
      <c r="B1517" s="0" t="s">
        <v>465</v>
      </c>
      <c r="C1517" s="0" t="s">
        <v>15</v>
      </c>
      <c r="D1517" s="0" t="s">
        <v>466</v>
      </c>
      <c r="E1517" s="0" t="n">
        <v>1774</v>
      </c>
      <c r="G1517" s="0" t="s">
        <v>1041</v>
      </c>
      <c r="I1517" s="0" t="n">
        <v>0</v>
      </c>
      <c r="J1517" s="0" t="n">
        <v>0</v>
      </c>
      <c r="K1517" s="0" t="n">
        <v>3</v>
      </c>
      <c r="L1517" s="0" t="n">
        <v>3</v>
      </c>
    </row>
    <row r="1518" customFormat="false" ht="12.8" hidden="false" customHeight="true" outlineLevel="0" collapsed="false">
      <c r="A1518" s="0" t="s">
        <v>464</v>
      </c>
      <c r="B1518" s="0" t="s">
        <v>465</v>
      </c>
      <c r="C1518" s="0" t="s">
        <v>15</v>
      </c>
      <c r="D1518" s="0" t="s">
        <v>466</v>
      </c>
      <c r="E1518" s="0" t="n">
        <v>1774</v>
      </c>
      <c r="G1518" s="0" t="s">
        <v>1221</v>
      </c>
      <c r="I1518" s="0" t="n">
        <v>0</v>
      </c>
      <c r="J1518" s="0" t="n">
        <v>0</v>
      </c>
      <c r="K1518" s="0" t="n">
        <v>9</v>
      </c>
      <c r="L1518" s="0" t="n">
        <v>9</v>
      </c>
    </row>
    <row r="1519" customFormat="false" ht="12.8" hidden="false" customHeight="true" outlineLevel="0" collapsed="false">
      <c r="A1519" s="0" t="s">
        <v>464</v>
      </c>
      <c r="B1519" s="0" t="s">
        <v>465</v>
      </c>
      <c r="C1519" s="0" t="s">
        <v>15</v>
      </c>
      <c r="D1519" s="0" t="s">
        <v>466</v>
      </c>
      <c r="E1519" s="0" t="n">
        <v>1774</v>
      </c>
      <c r="G1519" s="0" t="s">
        <v>1782</v>
      </c>
      <c r="L1519" s="0" t="n">
        <v>0</v>
      </c>
    </row>
    <row r="1520" customFormat="false" ht="12.8" hidden="false" customHeight="true" outlineLevel="0" collapsed="false">
      <c r="A1520" s="0" t="s">
        <v>464</v>
      </c>
      <c r="B1520" s="0" t="s">
        <v>465</v>
      </c>
      <c r="C1520" s="0" t="s">
        <v>15</v>
      </c>
      <c r="D1520" s="0" t="s">
        <v>466</v>
      </c>
      <c r="E1520" s="0" t="n">
        <v>1774</v>
      </c>
      <c r="F1520" s="0" t="s">
        <v>1783</v>
      </c>
      <c r="G1520" s="0" t="s">
        <v>1784</v>
      </c>
      <c r="I1520" s="0" t="n">
        <v>0</v>
      </c>
      <c r="J1520" s="0" t="n">
        <v>8</v>
      </c>
      <c r="K1520" s="0" t="n">
        <v>0</v>
      </c>
      <c r="L1520" s="0" t="n">
        <v>96</v>
      </c>
    </row>
    <row r="1521" customFormat="false" ht="12.8" hidden="false" customHeight="true" outlineLevel="0" collapsed="false">
      <c r="A1521" s="0" t="s">
        <v>464</v>
      </c>
      <c r="B1521" s="0" t="s">
        <v>465</v>
      </c>
      <c r="C1521" s="0" t="s">
        <v>15</v>
      </c>
      <c r="D1521" s="0" t="s">
        <v>466</v>
      </c>
      <c r="E1521" s="0" t="n">
        <v>1774</v>
      </c>
      <c r="G1521" s="0" t="s">
        <v>1785</v>
      </c>
      <c r="I1521" s="0" t="n">
        <v>0</v>
      </c>
      <c r="J1521" s="0" t="n">
        <v>0</v>
      </c>
      <c r="K1521" s="0" t="n">
        <v>4</v>
      </c>
      <c r="L1521" s="0" t="n">
        <v>4</v>
      </c>
    </row>
    <row r="1522" customFormat="false" ht="12.8" hidden="false" customHeight="true" outlineLevel="0" collapsed="false">
      <c r="A1522" s="0" t="s">
        <v>464</v>
      </c>
      <c r="B1522" s="0" t="s">
        <v>465</v>
      </c>
      <c r="C1522" s="0" t="s">
        <v>15</v>
      </c>
      <c r="D1522" s="0" t="s">
        <v>466</v>
      </c>
      <c r="E1522" s="0" t="n">
        <v>1774</v>
      </c>
      <c r="G1522" s="0" t="s">
        <v>434</v>
      </c>
      <c r="I1522" s="0" t="n">
        <v>0</v>
      </c>
      <c r="J1522" s="0" t="n">
        <v>2</v>
      </c>
      <c r="K1522" s="0" t="n">
        <v>0</v>
      </c>
      <c r="L1522" s="0" t="n">
        <v>24</v>
      </c>
    </row>
    <row r="1523" customFormat="false" ht="12.8" hidden="false" customHeight="true" outlineLevel="0" collapsed="false">
      <c r="A1523" s="0" t="s">
        <v>464</v>
      </c>
      <c r="B1523" s="0" t="s">
        <v>465</v>
      </c>
      <c r="C1523" s="0" t="s">
        <v>15</v>
      </c>
      <c r="D1523" s="0" t="s">
        <v>339</v>
      </c>
      <c r="E1523" s="0" t="n">
        <v>1774</v>
      </c>
      <c r="F1523" s="0" t="s">
        <v>1786</v>
      </c>
      <c r="G1523" s="0" t="s">
        <v>1345</v>
      </c>
      <c r="I1523" s="0" t="n">
        <v>0</v>
      </c>
      <c r="J1523" s="0" t="n">
        <v>4</v>
      </c>
      <c r="K1523" s="0" t="n">
        <v>0</v>
      </c>
      <c r="L1523" s="0" t="n">
        <v>48</v>
      </c>
    </row>
    <row r="1524" customFormat="false" ht="12.8" hidden="false" customHeight="true" outlineLevel="0" collapsed="false">
      <c r="A1524" s="0" t="s">
        <v>464</v>
      </c>
      <c r="B1524" s="0" t="s">
        <v>465</v>
      </c>
      <c r="C1524" s="0" t="s">
        <v>15</v>
      </c>
      <c r="D1524" s="0" t="s">
        <v>339</v>
      </c>
      <c r="E1524" s="0" t="n">
        <v>1774</v>
      </c>
      <c r="F1524" s="0" t="s">
        <v>1786</v>
      </c>
      <c r="G1524" s="0" t="s">
        <v>1206</v>
      </c>
      <c r="I1524" s="0" t="n">
        <v>0</v>
      </c>
      <c r="J1524" s="0" t="n">
        <v>2</v>
      </c>
      <c r="K1524" s="0" t="n">
        <v>6</v>
      </c>
      <c r="L1524" s="0" t="n">
        <v>30</v>
      </c>
    </row>
    <row r="1525" customFormat="false" ht="12.8" hidden="false" customHeight="true" outlineLevel="0" collapsed="false">
      <c r="A1525" s="0" t="s">
        <v>596</v>
      </c>
      <c r="B1525" s="0" t="s">
        <v>465</v>
      </c>
      <c r="C1525" s="0" t="s">
        <v>15</v>
      </c>
      <c r="D1525" s="0" t="s">
        <v>69</v>
      </c>
      <c r="E1525" s="0" t="n">
        <v>1775</v>
      </c>
      <c r="G1525" s="0" t="s">
        <v>1787</v>
      </c>
      <c r="H1525" s="0" t="s">
        <v>1788</v>
      </c>
      <c r="L1525" s="0" t="n">
        <v>0</v>
      </c>
    </row>
    <row r="1526" customFormat="false" ht="12.8" hidden="false" customHeight="true" outlineLevel="0" collapsed="false">
      <c r="A1526" s="0" t="s">
        <v>596</v>
      </c>
      <c r="B1526" s="0" t="s">
        <v>465</v>
      </c>
      <c r="C1526" s="0" t="s">
        <v>15</v>
      </c>
      <c r="D1526" s="0" t="s">
        <v>69</v>
      </c>
      <c r="E1526" s="0" t="n">
        <v>1775</v>
      </c>
      <c r="G1526" s="0" t="s">
        <v>1345</v>
      </c>
      <c r="H1526" s="0" t="s">
        <v>254</v>
      </c>
      <c r="L1526" s="0" t="n">
        <v>0</v>
      </c>
    </row>
    <row r="1527" customFormat="false" ht="12.8" hidden="false" customHeight="true" outlineLevel="0" collapsed="false">
      <c r="A1527" s="0" t="s">
        <v>596</v>
      </c>
      <c r="B1527" s="0" t="s">
        <v>465</v>
      </c>
      <c r="C1527" s="0" t="s">
        <v>15</v>
      </c>
      <c r="D1527" s="0" t="s">
        <v>69</v>
      </c>
      <c r="E1527" s="0" t="n">
        <v>1775</v>
      </c>
      <c r="G1527" s="0" t="s">
        <v>1243</v>
      </c>
      <c r="H1527" s="0" t="s">
        <v>83</v>
      </c>
      <c r="L1527" s="0" t="n">
        <v>0</v>
      </c>
    </row>
    <row r="1528" customFormat="false" ht="12.8" hidden="false" customHeight="true" outlineLevel="0" collapsed="false">
      <c r="A1528" s="0" t="s">
        <v>596</v>
      </c>
      <c r="B1528" s="0" t="s">
        <v>465</v>
      </c>
      <c r="C1528" s="0" t="s">
        <v>15</v>
      </c>
      <c r="D1528" s="0" t="s">
        <v>54</v>
      </c>
      <c r="E1528" s="0" t="n">
        <v>1775</v>
      </c>
      <c r="F1528" s="0" t="s">
        <v>1789</v>
      </c>
      <c r="G1528" s="0" t="s">
        <v>434</v>
      </c>
      <c r="H1528" s="0" t="s">
        <v>327</v>
      </c>
      <c r="L1528" s="0" t="n">
        <v>0</v>
      </c>
    </row>
    <row r="1529" customFormat="false" ht="12.8" hidden="false" customHeight="true" outlineLevel="0" collapsed="false">
      <c r="A1529" s="0" t="s">
        <v>596</v>
      </c>
      <c r="B1529" s="0" t="s">
        <v>465</v>
      </c>
      <c r="C1529" s="0" t="s">
        <v>15</v>
      </c>
      <c r="D1529" s="0" t="s">
        <v>54</v>
      </c>
      <c r="E1529" s="0" t="n">
        <v>1775</v>
      </c>
      <c r="F1529" s="0" t="s">
        <v>1790</v>
      </c>
      <c r="G1529" s="0" t="s">
        <v>1791</v>
      </c>
      <c r="H1529" s="0" t="s">
        <v>84</v>
      </c>
      <c r="L1529" s="0" t="n">
        <v>0</v>
      </c>
    </row>
    <row r="1530" customFormat="false" ht="12.8" hidden="false" customHeight="true" outlineLevel="0" collapsed="false">
      <c r="A1530" s="0" t="s">
        <v>596</v>
      </c>
      <c r="B1530" s="0" t="s">
        <v>465</v>
      </c>
      <c r="C1530" s="0" t="s">
        <v>15</v>
      </c>
      <c r="D1530" s="0" t="s">
        <v>54</v>
      </c>
      <c r="E1530" s="0" t="n">
        <v>1775</v>
      </c>
      <c r="G1530" s="0" t="s">
        <v>434</v>
      </c>
      <c r="H1530" s="0" t="s">
        <v>51</v>
      </c>
      <c r="L1530" s="0" t="n">
        <v>0</v>
      </c>
    </row>
    <row r="1531" customFormat="false" ht="12.8" hidden="false" customHeight="true" outlineLevel="0" collapsed="false">
      <c r="A1531" s="0" t="s">
        <v>596</v>
      </c>
      <c r="B1531" s="0" t="s">
        <v>465</v>
      </c>
      <c r="C1531" s="0" t="s">
        <v>15</v>
      </c>
      <c r="D1531" s="0" t="s">
        <v>54</v>
      </c>
      <c r="E1531" s="0" t="n">
        <v>1775</v>
      </c>
      <c r="F1531" s="0" t="s">
        <v>1789</v>
      </c>
      <c r="G1531" s="0" t="s">
        <v>434</v>
      </c>
      <c r="L1531" s="0" t="n">
        <v>0</v>
      </c>
    </row>
    <row r="1532" customFormat="false" ht="12.8" hidden="false" customHeight="true" outlineLevel="0" collapsed="false">
      <c r="A1532" s="0" t="s">
        <v>596</v>
      </c>
      <c r="B1532" s="0" t="s">
        <v>465</v>
      </c>
      <c r="C1532" s="0" t="s">
        <v>15</v>
      </c>
      <c r="D1532" s="0" t="s">
        <v>54</v>
      </c>
      <c r="E1532" s="0" t="n">
        <v>1775</v>
      </c>
      <c r="G1532" s="0" t="s">
        <v>942</v>
      </c>
      <c r="H1532" s="0" t="s">
        <v>449</v>
      </c>
      <c r="L1532" s="0" t="n">
        <v>0</v>
      </c>
    </row>
    <row r="1533" customFormat="false" ht="12.8" hidden="false" customHeight="true" outlineLevel="0" collapsed="false">
      <c r="A1533" s="0" t="s">
        <v>596</v>
      </c>
      <c r="B1533" s="0" t="s">
        <v>465</v>
      </c>
      <c r="C1533" s="0" t="s">
        <v>15</v>
      </c>
      <c r="D1533" s="0" t="s">
        <v>1792</v>
      </c>
      <c r="E1533" s="0" t="n">
        <v>1775</v>
      </c>
      <c r="G1533" s="0" t="s">
        <v>479</v>
      </c>
      <c r="H1533" s="0" t="s">
        <v>51</v>
      </c>
      <c r="L1533" s="0" t="n">
        <v>0</v>
      </c>
    </row>
    <row r="1534" customFormat="false" ht="12.8" hidden="false" customHeight="true" outlineLevel="0" collapsed="false">
      <c r="A1534" s="0" t="s">
        <v>596</v>
      </c>
      <c r="B1534" s="0" t="s">
        <v>465</v>
      </c>
      <c r="C1534" s="0" t="s">
        <v>15</v>
      </c>
      <c r="D1534" s="0" t="s">
        <v>1792</v>
      </c>
      <c r="E1534" s="0" t="n">
        <v>1775</v>
      </c>
      <c r="G1534" s="0" t="s">
        <v>1793</v>
      </c>
      <c r="H1534" s="0" t="s">
        <v>545</v>
      </c>
      <c r="L1534" s="0" t="n">
        <v>0</v>
      </c>
    </row>
    <row r="1535" customFormat="false" ht="12.8" hidden="false" customHeight="true" outlineLevel="0" collapsed="false">
      <c r="A1535" s="0" t="s">
        <v>375</v>
      </c>
      <c r="B1535" s="0" t="s">
        <v>376</v>
      </c>
      <c r="C1535" s="0" t="s">
        <v>15</v>
      </c>
      <c r="D1535" s="0" t="s">
        <v>1794</v>
      </c>
      <c r="E1535" s="0" t="n">
        <v>1774</v>
      </c>
      <c r="G1535" s="0" t="s">
        <v>766</v>
      </c>
      <c r="H1535" s="0" t="s">
        <v>51</v>
      </c>
      <c r="L1535" s="0" t="n">
        <v>0</v>
      </c>
    </row>
    <row r="1536" customFormat="false" ht="12.8" hidden="false" customHeight="true" outlineLevel="0" collapsed="false">
      <c r="A1536" s="0" t="s">
        <v>375</v>
      </c>
      <c r="B1536" s="0" t="s">
        <v>376</v>
      </c>
      <c r="C1536" s="0" t="s">
        <v>15</v>
      </c>
      <c r="D1536" s="0" t="s">
        <v>467</v>
      </c>
      <c r="E1536" s="0" t="n">
        <v>1774</v>
      </c>
      <c r="G1536" s="0" t="s">
        <v>1795</v>
      </c>
      <c r="H1536" s="0" t="s">
        <v>254</v>
      </c>
      <c r="L1536" s="0" t="n">
        <v>0</v>
      </c>
    </row>
    <row r="1537" customFormat="false" ht="12.8" hidden="false" customHeight="true" outlineLevel="0" collapsed="false">
      <c r="A1537" s="0" t="s">
        <v>375</v>
      </c>
      <c r="B1537" s="0" t="s">
        <v>376</v>
      </c>
      <c r="C1537" s="0" t="s">
        <v>15</v>
      </c>
      <c r="D1537" s="0" t="s">
        <v>730</v>
      </c>
      <c r="E1537" s="0" t="n">
        <v>1774</v>
      </c>
      <c r="F1537" s="0" t="s">
        <v>131</v>
      </c>
      <c r="G1537" s="0" t="s">
        <v>903</v>
      </c>
      <c r="H1537" s="0" t="s">
        <v>150</v>
      </c>
      <c r="L1537" s="0" t="n">
        <v>0</v>
      </c>
    </row>
    <row r="1538" customFormat="false" ht="12.8" hidden="false" customHeight="true" outlineLevel="0" collapsed="false">
      <c r="A1538" s="0" t="s">
        <v>375</v>
      </c>
      <c r="B1538" s="0" t="s">
        <v>376</v>
      </c>
      <c r="C1538" s="0" t="s">
        <v>15</v>
      </c>
      <c r="D1538" s="0" t="s">
        <v>1603</v>
      </c>
      <c r="E1538" s="0" t="n">
        <v>1774</v>
      </c>
      <c r="G1538" s="0" t="s">
        <v>1345</v>
      </c>
      <c r="H1538" s="0" t="s">
        <v>352</v>
      </c>
      <c r="L1538" s="0" t="n">
        <v>0</v>
      </c>
    </row>
    <row r="1539" customFormat="false" ht="12.8" hidden="false" customHeight="true" outlineLevel="0" collapsed="false">
      <c r="A1539" s="0" t="s">
        <v>375</v>
      </c>
      <c r="B1539" s="0" t="s">
        <v>376</v>
      </c>
      <c r="C1539" s="0" t="s">
        <v>15</v>
      </c>
      <c r="D1539" s="0" t="s">
        <v>1603</v>
      </c>
      <c r="E1539" s="0" t="n">
        <v>1774</v>
      </c>
      <c r="G1539" s="0" t="s">
        <v>1796</v>
      </c>
      <c r="H1539" s="0" t="s">
        <v>138</v>
      </c>
      <c r="L1539" s="0" t="n">
        <v>0</v>
      </c>
    </row>
    <row r="1540" customFormat="false" ht="12.8" hidden="false" customHeight="true" outlineLevel="0" collapsed="false">
      <c r="A1540" s="0" t="s">
        <v>375</v>
      </c>
      <c r="B1540" s="0" t="s">
        <v>376</v>
      </c>
      <c r="C1540" s="0" t="s">
        <v>15</v>
      </c>
      <c r="D1540" s="0" t="s">
        <v>1797</v>
      </c>
      <c r="E1540" s="0" t="n">
        <v>1774</v>
      </c>
      <c r="G1540" s="0" t="s">
        <v>1413</v>
      </c>
      <c r="H1540" s="0" t="s">
        <v>138</v>
      </c>
      <c r="L1540" s="0" t="n">
        <v>0</v>
      </c>
    </row>
    <row r="1541" customFormat="false" ht="12.8" hidden="false" customHeight="true" outlineLevel="0" collapsed="false">
      <c r="A1541" s="0" t="s">
        <v>375</v>
      </c>
      <c r="B1541" s="0" t="s">
        <v>376</v>
      </c>
      <c r="C1541" s="0" t="s">
        <v>15</v>
      </c>
      <c r="D1541" s="0" t="s">
        <v>1797</v>
      </c>
      <c r="E1541" s="0" t="n">
        <v>1774</v>
      </c>
      <c r="G1541" s="0" t="s">
        <v>1798</v>
      </c>
      <c r="H1541" s="0" t="s">
        <v>174</v>
      </c>
      <c r="L1541" s="0" t="n">
        <v>0</v>
      </c>
    </row>
    <row r="1542" customFormat="false" ht="12.8" hidden="false" customHeight="true" outlineLevel="0" collapsed="false">
      <c r="A1542" s="0" t="s">
        <v>375</v>
      </c>
      <c r="B1542" s="0" t="s">
        <v>376</v>
      </c>
      <c r="C1542" s="0" t="s">
        <v>15</v>
      </c>
      <c r="D1542" s="0" t="s">
        <v>1797</v>
      </c>
      <c r="E1542" s="0" t="n">
        <v>1774</v>
      </c>
      <c r="G1542" s="0" t="s">
        <v>1206</v>
      </c>
      <c r="I1542" s="0" t="n">
        <v>0</v>
      </c>
      <c r="J1542" s="0" t="n">
        <v>2</v>
      </c>
      <c r="K1542" s="0" t="n">
        <v>3</v>
      </c>
      <c r="L1542" s="0" t="n">
        <v>27</v>
      </c>
    </row>
    <row r="1543" customFormat="false" ht="12.8" hidden="false" customHeight="true" outlineLevel="0" collapsed="false">
      <c r="A1543" s="0" t="s">
        <v>375</v>
      </c>
      <c r="B1543" s="0" t="s">
        <v>376</v>
      </c>
      <c r="C1543" s="0" t="s">
        <v>15</v>
      </c>
      <c r="D1543" s="0" t="s">
        <v>1797</v>
      </c>
      <c r="E1543" s="0" t="n">
        <v>1774</v>
      </c>
      <c r="G1543" s="0" t="s">
        <v>1141</v>
      </c>
      <c r="I1543" s="0" t="n">
        <v>0</v>
      </c>
      <c r="J1543" s="0" t="n">
        <v>0</v>
      </c>
      <c r="K1543" s="0" t="n">
        <v>9</v>
      </c>
      <c r="L1543" s="0" t="n">
        <v>9</v>
      </c>
    </row>
    <row r="1544" customFormat="false" ht="12.8" hidden="false" customHeight="true" outlineLevel="0" collapsed="false">
      <c r="A1544" s="0" t="s">
        <v>375</v>
      </c>
      <c r="B1544" s="0" t="s">
        <v>376</v>
      </c>
      <c r="C1544" s="0" t="s">
        <v>15</v>
      </c>
      <c r="D1544" s="0" t="s">
        <v>1799</v>
      </c>
      <c r="E1544" s="0" t="n">
        <v>1774</v>
      </c>
      <c r="F1544" s="0" t="s">
        <v>131</v>
      </c>
      <c r="G1544" s="0" t="s">
        <v>1800</v>
      </c>
      <c r="H1544" s="0" t="s">
        <v>620</v>
      </c>
      <c r="I1544" s="0" t="n">
        <v>0</v>
      </c>
      <c r="J1544" s="0" t="n">
        <v>3</v>
      </c>
      <c r="K1544" s="0" t="n">
        <v>9</v>
      </c>
      <c r="L1544" s="0" t="n">
        <v>45</v>
      </c>
    </row>
    <row r="1545" customFormat="false" ht="12.8" hidden="false" customHeight="true" outlineLevel="0" collapsed="false">
      <c r="A1545" s="0" t="s">
        <v>375</v>
      </c>
      <c r="B1545" s="0" t="s">
        <v>376</v>
      </c>
      <c r="C1545" s="0" t="s">
        <v>15</v>
      </c>
      <c r="D1545" s="0" t="s">
        <v>1777</v>
      </c>
      <c r="E1545" s="0" t="n">
        <v>1774</v>
      </c>
      <c r="G1545" s="0" t="s">
        <v>1801</v>
      </c>
      <c r="I1545" s="0" t="n">
        <v>0</v>
      </c>
      <c r="J1545" s="0" t="n">
        <v>6</v>
      </c>
      <c r="K1545" s="0" t="n">
        <v>0</v>
      </c>
      <c r="L1545" s="0" t="n">
        <v>72</v>
      </c>
    </row>
    <row r="1546" customFormat="false" ht="12.8" hidden="false" customHeight="true" outlineLevel="0" collapsed="false">
      <c r="A1546" s="0" t="s">
        <v>375</v>
      </c>
      <c r="B1546" s="0" t="s">
        <v>376</v>
      </c>
      <c r="C1546" s="0" t="s">
        <v>15</v>
      </c>
      <c r="D1546" s="0" t="s">
        <v>1777</v>
      </c>
      <c r="E1546" s="0" t="n">
        <v>1774</v>
      </c>
      <c r="G1546" s="0" t="s">
        <v>1221</v>
      </c>
      <c r="I1546" s="0" t="n">
        <v>0</v>
      </c>
      <c r="J1546" s="0" t="n">
        <v>0</v>
      </c>
      <c r="K1546" s="0" t="n">
        <v>8</v>
      </c>
      <c r="L1546" s="0" t="n">
        <v>8</v>
      </c>
    </row>
    <row r="1547" customFormat="false" ht="12.8" hidden="false" customHeight="true" outlineLevel="0" collapsed="false">
      <c r="A1547" s="0" t="s">
        <v>375</v>
      </c>
      <c r="B1547" s="0" t="s">
        <v>376</v>
      </c>
      <c r="C1547" s="0" t="s">
        <v>15</v>
      </c>
      <c r="D1547" s="0" t="s">
        <v>1777</v>
      </c>
      <c r="E1547" s="0" t="n">
        <v>1774</v>
      </c>
      <c r="G1547" s="0" t="s">
        <v>1352</v>
      </c>
      <c r="I1547" s="0" t="n">
        <v>0</v>
      </c>
      <c r="J1547" s="0" t="n">
        <v>0</v>
      </c>
      <c r="K1547" s="0" t="n">
        <v>9</v>
      </c>
      <c r="L1547" s="0" t="n">
        <v>9</v>
      </c>
    </row>
    <row r="1548" customFormat="false" ht="12.8" hidden="false" customHeight="true" outlineLevel="0" collapsed="false">
      <c r="A1548" s="0" t="s">
        <v>375</v>
      </c>
      <c r="B1548" s="0" t="s">
        <v>376</v>
      </c>
      <c r="C1548" s="0" t="s">
        <v>15</v>
      </c>
      <c r="D1548" s="0" t="s">
        <v>1777</v>
      </c>
      <c r="E1548" s="0" t="n">
        <v>1774</v>
      </c>
      <c r="G1548" s="0" t="s">
        <v>672</v>
      </c>
      <c r="I1548" s="0" t="n">
        <v>0</v>
      </c>
      <c r="J1548" s="0" t="n">
        <v>1</v>
      </c>
      <c r="K1548" s="0" t="n">
        <v>0</v>
      </c>
      <c r="L1548" s="0" t="n">
        <v>12</v>
      </c>
    </row>
    <row r="1549" customFormat="false" ht="12.8" hidden="false" customHeight="true" outlineLevel="0" collapsed="false">
      <c r="A1549" s="0" t="s">
        <v>375</v>
      </c>
      <c r="B1549" s="0" t="s">
        <v>376</v>
      </c>
      <c r="C1549" s="0" t="s">
        <v>15</v>
      </c>
      <c r="D1549" s="0" t="s">
        <v>1777</v>
      </c>
      <c r="E1549" s="0" t="n">
        <v>1774</v>
      </c>
      <c r="G1549" s="0" t="s">
        <v>1243</v>
      </c>
      <c r="I1549" s="0" t="n">
        <v>0</v>
      </c>
      <c r="J1549" s="0" t="n">
        <v>2</v>
      </c>
      <c r="K1549" s="0" t="n">
        <v>3</v>
      </c>
      <c r="L1549" s="0" t="n">
        <v>27</v>
      </c>
    </row>
    <row r="1550" customFormat="false" ht="12.8" hidden="false" customHeight="true" outlineLevel="0" collapsed="false">
      <c r="A1550" s="0" t="s">
        <v>375</v>
      </c>
      <c r="B1550" s="0" t="s">
        <v>376</v>
      </c>
      <c r="C1550" s="0" t="s">
        <v>15</v>
      </c>
      <c r="D1550" s="0" t="s">
        <v>1777</v>
      </c>
      <c r="E1550" s="0" t="n">
        <v>1774</v>
      </c>
      <c r="G1550" s="0" t="s">
        <v>1802</v>
      </c>
      <c r="I1550" s="0" t="n">
        <v>0</v>
      </c>
      <c r="J1550" s="0" t="n">
        <v>0</v>
      </c>
      <c r="K1550" s="0" t="n">
        <v>9</v>
      </c>
      <c r="L1550" s="0" t="n">
        <v>9</v>
      </c>
    </row>
    <row r="1551" customFormat="false" ht="12.8" hidden="false" customHeight="true" outlineLevel="0" collapsed="false">
      <c r="A1551" s="0" t="s">
        <v>375</v>
      </c>
      <c r="B1551" s="0" t="s">
        <v>376</v>
      </c>
      <c r="C1551" s="0" t="s">
        <v>15</v>
      </c>
      <c r="D1551" s="0" t="s">
        <v>377</v>
      </c>
      <c r="E1551" s="0" t="n">
        <v>1775</v>
      </c>
      <c r="F1551" s="0" t="s">
        <v>131</v>
      </c>
      <c r="G1551" s="0" t="s">
        <v>1803</v>
      </c>
      <c r="H1551" s="0" t="s">
        <v>223</v>
      </c>
      <c r="I1551" s="0" t="n">
        <v>0</v>
      </c>
      <c r="J1551" s="0" t="n">
        <v>12</v>
      </c>
      <c r="K1551" s="0" t="n">
        <v>0</v>
      </c>
      <c r="L1551" s="0" t="n">
        <v>144</v>
      </c>
    </row>
    <row r="1552" customFormat="false" ht="12.8" hidden="false" customHeight="true" outlineLevel="0" collapsed="false">
      <c r="A1552" s="0" t="s">
        <v>375</v>
      </c>
      <c r="B1552" s="0" t="s">
        <v>376</v>
      </c>
      <c r="C1552" s="0" t="s">
        <v>15</v>
      </c>
      <c r="D1552" s="0" t="s">
        <v>377</v>
      </c>
      <c r="E1552" s="0" t="n">
        <v>1775</v>
      </c>
      <c r="G1552" s="0" t="s">
        <v>1804</v>
      </c>
      <c r="H1552" s="0" t="s">
        <v>1805</v>
      </c>
      <c r="I1552" s="0" t="n">
        <v>0</v>
      </c>
      <c r="J1552" s="0" t="n">
        <v>3</v>
      </c>
      <c r="K1552" s="0" t="n">
        <v>0</v>
      </c>
      <c r="L1552" s="0" t="n">
        <v>36</v>
      </c>
    </row>
    <row r="1553" customFormat="false" ht="12.8" hidden="false" customHeight="true" outlineLevel="0" collapsed="false">
      <c r="A1553" s="0" t="s">
        <v>375</v>
      </c>
      <c r="B1553" s="0" t="s">
        <v>376</v>
      </c>
      <c r="C1553" s="0" t="s">
        <v>15</v>
      </c>
      <c r="D1553" s="0" t="s">
        <v>377</v>
      </c>
      <c r="E1553" s="0" t="n">
        <v>1775</v>
      </c>
      <c r="G1553" s="0" t="s">
        <v>1806</v>
      </c>
      <c r="H1553" s="0" t="s">
        <v>51</v>
      </c>
      <c r="I1553" s="0" t="n">
        <v>1</v>
      </c>
      <c r="J1553" s="0" t="n">
        <v>8</v>
      </c>
      <c r="K1553" s="0" t="n">
        <v>0</v>
      </c>
      <c r="L1553" s="0" t="n">
        <v>336</v>
      </c>
    </row>
    <row r="1554" customFormat="false" ht="12.8" hidden="false" customHeight="true" outlineLevel="0" collapsed="false">
      <c r="A1554" s="0" t="s">
        <v>375</v>
      </c>
      <c r="B1554" s="0" t="s">
        <v>376</v>
      </c>
      <c r="C1554" s="0" t="s">
        <v>15</v>
      </c>
      <c r="D1554" s="0" t="s">
        <v>377</v>
      </c>
      <c r="E1554" s="0" t="n">
        <v>1775</v>
      </c>
      <c r="G1554" s="0" t="s">
        <v>1504</v>
      </c>
      <c r="I1554" s="0" t="n">
        <v>4</v>
      </c>
      <c r="J1554" s="0" t="n">
        <v>3</v>
      </c>
      <c r="K1554" s="0" t="n">
        <v>2</v>
      </c>
      <c r="L1554" s="0" t="n">
        <v>998</v>
      </c>
    </row>
    <row r="1555" customFormat="false" ht="12.8" hidden="false" customHeight="true" outlineLevel="0" collapsed="false">
      <c r="A1555" s="0" t="s">
        <v>375</v>
      </c>
      <c r="B1555" s="0" t="s">
        <v>376</v>
      </c>
      <c r="C1555" s="0" t="s">
        <v>15</v>
      </c>
      <c r="D1555" s="0" t="s">
        <v>69</v>
      </c>
      <c r="E1555" s="0" t="n">
        <v>1775</v>
      </c>
      <c r="G1555" s="0" t="s">
        <v>1807</v>
      </c>
      <c r="H1555" s="0" t="s">
        <v>254</v>
      </c>
      <c r="I1555" s="0" t="n">
        <v>0</v>
      </c>
      <c r="J1555" s="0" t="n">
        <v>16</v>
      </c>
      <c r="K1555" s="0" t="n">
        <v>0</v>
      </c>
      <c r="L1555" s="0" t="n">
        <v>192</v>
      </c>
    </row>
    <row r="1556" customFormat="false" ht="12.8" hidden="false" customHeight="true" outlineLevel="0" collapsed="false">
      <c r="A1556" s="0" t="s">
        <v>375</v>
      </c>
      <c r="B1556" s="0" t="s">
        <v>376</v>
      </c>
      <c r="C1556" s="0" t="s">
        <v>15</v>
      </c>
      <c r="D1556" s="0" t="s">
        <v>97</v>
      </c>
      <c r="E1556" s="0" t="n">
        <v>1775</v>
      </c>
      <c r="G1556" s="0" t="s">
        <v>434</v>
      </c>
      <c r="I1556" s="0" t="n">
        <v>0</v>
      </c>
      <c r="J1556" s="0" t="n">
        <v>5</v>
      </c>
      <c r="K1556" s="0" t="n">
        <v>0</v>
      </c>
      <c r="L1556" s="0" t="n">
        <v>60</v>
      </c>
    </row>
    <row r="1557" customFormat="false" ht="12.8" hidden="false" customHeight="true" outlineLevel="0" collapsed="false">
      <c r="A1557" s="0" t="s">
        <v>375</v>
      </c>
      <c r="B1557" s="0" t="s">
        <v>376</v>
      </c>
      <c r="C1557" s="0" t="s">
        <v>15</v>
      </c>
      <c r="D1557" s="0" t="s">
        <v>97</v>
      </c>
      <c r="E1557" s="0" t="n">
        <v>1775</v>
      </c>
      <c r="G1557" s="0" t="s">
        <v>1808</v>
      </c>
      <c r="L1557" s="0" t="n">
        <v>0</v>
      </c>
    </row>
    <row r="1558" customFormat="false" ht="12.8" hidden="false" customHeight="true" outlineLevel="0" collapsed="false">
      <c r="A1558" s="0" t="s">
        <v>204</v>
      </c>
      <c r="B1558" s="0" t="s">
        <v>205</v>
      </c>
      <c r="C1558" s="0" t="s">
        <v>38</v>
      </c>
      <c r="D1558" s="0" t="s">
        <v>243</v>
      </c>
      <c r="E1558" s="0" t="n">
        <v>1775</v>
      </c>
      <c r="G1558" s="0" t="s">
        <v>1809</v>
      </c>
      <c r="H1558" s="0" t="s">
        <v>1810</v>
      </c>
      <c r="L1558" s="0" t="n">
        <v>0</v>
      </c>
    </row>
    <row r="1559" customFormat="false" ht="12.8" hidden="false" customHeight="true" outlineLevel="0" collapsed="false">
      <c r="A1559" s="0" t="s">
        <v>204</v>
      </c>
      <c r="B1559" s="0" t="s">
        <v>205</v>
      </c>
      <c r="C1559" s="0" t="s">
        <v>38</v>
      </c>
      <c r="D1559" s="0" t="s">
        <v>243</v>
      </c>
      <c r="E1559" s="0" t="n">
        <v>1775</v>
      </c>
      <c r="G1559" s="0" t="s">
        <v>1811</v>
      </c>
      <c r="I1559" s="0" t="n">
        <v>7</v>
      </c>
      <c r="J1559" s="0" t="n">
        <v>7</v>
      </c>
      <c r="K1559" s="0" t="n">
        <v>3</v>
      </c>
      <c r="L1559" s="0" t="n">
        <v>1767</v>
      </c>
    </row>
    <row r="1560" customFormat="false" ht="12.8" hidden="false" customHeight="true" outlineLevel="0" collapsed="false">
      <c r="A1560" s="0" t="s">
        <v>204</v>
      </c>
      <c r="B1560" s="0" t="s">
        <v>205</v>
      </c>
      <c r="C1560" s="0" t="s">
        <v>38</v>
      </c>
      <c r="D1560" s="0" t="s">
        <v>468</v>
      </c>
      <c r="E1560" s="0" t="n">
        <v>1775</v>
      </c>
      <c r="F1560" s="0" t="s">
        <v>1812</v>
      </c>
      <c r="G1560" s="0" t="s">
        <v>1813</v>
      </c>
      <c r="I1560" s="0" t="n">
        <v>0</v>
      </c>
      <c r="J1560" s="0" t="n">
        <v>4</v>
      </c>
      <c r="K1560" s="0" t="n">
        <v>0</v>
      </c>
      <c r="L1560" s="0" t="n">
        <v>48</v>
      </c>
    </row>
    <row r="1561" customFormat="false" ht="12.8" hidden="false" customHeight="true" outlineLevel="0" collapsed="false">
      <c r="A1561" s="0" t="s">
        <v>204</v>
      </c>
      <c r="B1561" s="0" t="s">
        <v>205</v>
      </c>
      <c r="C1561" s="0" t="s">
        <v>38</v>
      </c>
      <c r="D1561" s="0" t="s">
        <v>1814</v>
      </c>
      <c r="E1561" s="0" t="n">
        <v>1775</v>
      </c>
      <c r="G1561" s="0" t="s">
        <v>1233</v>
      </c>
      <c r="I1561" s="0" t="n">
        <v>0</v>
      </c>
      <c r="J1561" s="0" t="n">
        <v>5</v>
      </c>
      <c r="K1561" s="0" t="n">
        <v>0</v>
      </c>
      <c r="L1561" s="0" t="n">
        <v>60</v>
      </c>
    </row>
    <row r="1562" customFormat="false" ht="12.8" hidden="false" customHeight="true" outlineLevel="0" collapsed="false">
      <c r="A1562" s="0" t="s">
        <v>204</v>
      </c>
      <c r="B1562" s="0" t="s">
        <v>205</v>
      </c>
      <c r="C1562" s="0" t="s">
        <v>38</v>
      </c>
      <c r="D1562" s="0" t="s">
        <v>610</v>
      </c>
      <c r="E1562" s="0" t="n">
        <v>1775</v>
      </c>
      <c r="G1562" s="0" t="s">
        <v>1815</v>
      </c>
      <c r="I1562" s="0" t="n">
        <v>0</v>
      </c>
      <c r="J1562" s="0" t="n">
        <v>3</v>
      </c>
      <c r="K1562" s="0" t="n">
        <v>0</v>
      </c>
      <c r="L1562" s="0" t="n">
        <v>36</v>
      </c>
    </row>
    <row r="1563" customFormat="false" ht="12.8" hidden="false" customHeight="true" outlineLevel="0" collapsed="false">
      <c r="A1563" s="0" t="s">
        <v>204</v>
      </c>
      <c r="B1563" s="0" t="s">
        <v>205</v>
      </c>
      <c r="C1563" s="0" t="s">
        <v>38</v>
      </c>
      <c r="D1563" s="0" t="s">
        <v>610</v>
      </c>
      <c r="E1563" s="0" t="n">
        <v>1775</v>
      </c>
      <c r="G1563" s="0" t="s">
        <v>1350</v>
      </c>
      <c r="I1563" s="0" t="n">
        <v>0</v>
      </c>
      <c r="J1563" s="0" t="n">
        <v>8</v>
      </c>
      <c r="K1563" s="0" t="n">
        <v>0</v>
      </c>
      <c r="L1563" s="0" t="n">
        <v>96</v>
      </c>
    </row>
    <row r="1564" customFormat="false" ht="12.8" hidden="false" customHeight="true" outlineLevel="0" collapsed="false">
      <c r="A1564" s="0" t="s">
        <v>234</v>
      </c>
      <c r="B1564" s="0" t="s">
        <v>205</v>
      </c>
      <c r="C1564" s="0" t="s">
        <v>15</v>
      </c>
      <c r="D1564" s="0" t="s">
        <v>1816</v>
      </c>
      <c r="E1564" s="0" t="n">
        <v>1774</v>
      </c>
      <c r="G1564" s="0" t="s">
        <v>1504</v>
      </c>
      <c r="I1564" s="0" t="n">
        <v>5</v>
      </c>
      <c r="J1564" s="0" t="n">
        <v>4</v>
      </c>
      <c r="K1564" s="0" t="n">
        <v>6</v>
      </c>
      <c r="L1564" s="0" t="n">
        <v>1254</v>
      </c>
    </row>
    <row r="1565" customFormat="false" ht="12.8" hidden="false" customHeight="true" outlineLevel="0" collapsed="false">
      <c r="A1565" s="0" t="s">
        <v>234</v>
      </c>
      <c r="B1565" s="0" t="s">
        <v>205</v>
      </c>
      <c r="C1565" s="0" t="s">
        <v>15</v>
      </c>
      <c r="D1565" s="0" t="s">
        <v>1581</v>
      </c>
      <c r="E1565" s="0" t="n">
        <v>1774</v>
      </c>
      <c r="G1565" s="0" t="s">
        <v>1817</v>
      </c>
      <c r="H1565" s="0" t="s">
        <v>84</v>
      </c>
      <c r="L1565" s="0" t="n">
        <v>0</v>
      </c>
    </row>
    <row r="1566" customFormat="false" ht="12.8" hidden="false" customHeight="true" outlineLevel="0" collapsed="false">
      <c r="A1566" s="0" t="s">
        <v>234</v>
      </c>
      <c r="B1566" s="0" t="s">
        <v>205</v>
      </c>
      <c r="C1566" s="0" t="s">
        <v>15</v>
      </c>
      <c r="D1566" s="0" t="s">
        <v>1482</v>
      </c>
      <c r="E1566" s="0" t="n">
        <v>1774</v>
      </c>
      <c r="F1566" s="0" t="s">
        <v>1818</v>
      </c>
      <c r="G1566" s="0" t="s">
        <v>1819</v>
      </c>
      <c r="I1566" s="0" t="n">
        <v>0</v>
      </c>
      <c r="J1566" s="0" t="n">
        <v>5</v>
      </c>
      <c r="K1566" s="0" t="n">
        <v>0</v>
      </c>
      <c r="L1566" s="0" t="n">
        <v>60</v>
      </c>
    </row>
    <row r="1567" customFormat="false" ht="12.8" hidden="false" customHeight="true" outlineLevel="0" collapsed="false">
      <c r="A1567" s="0" t="s">
        <v>234</v>
      </c>
      <c r="B1567" s="0" t="s">
        <v>205</v>
      </c>
      <c r="C1567" s="0" t="s">
        <v>15</v>
      </c>
      <c r="D1567" s="0" t="s">
        <v>1482</v>
      </c>
      <c r="E1567" s="0" t="n">
        <v>1774</v>
      </c>
      <c r="G1567" s="0" t="s">
        <v>609</v>
      </c>
      <c r="I1567" s="0" t="n">
        <v>0</v>
      </c>
      <c r="J1567" s="0" t="n">
        <v>1</v>
      </c>
      <c r="K1567" s="0" t="n">
        <v>0</v>
      </c>
      <c r="L1567" s="0" t="n">
        <v>12</v>
      </c>
    </row>
    <row r="1568" customFormat="false" ht="12.8" hidden="false" customHeight="true" outlineLevel="0" collapsed="false">
      <c r="A1568" s="0" t="s">
        <v>234</v>
      </c>
      <c r="B1568" s="0" t="s">
        <v>205</v>
      </c>
      <c r="C1568" s="0" t="s">
        <v>15</v>
      </c>
      <c r="D1568" s="0" t="s">
        <v>315</v>
      </c>
      <c r="E1568" s="0" t="n">
        <v>1774</v>
      </c>
      <c r="G1568" s="0" t="s">
        <v>1820</v>
      </c>
      <c r="I1568" s="0" t="n">
        <v>0</v>
      </c>
      <c r="J1568" s="0" t="n">
        <v>7</v>
      </c>
      <c r="K1568" s="0" t="n">
        <v>0</v>
      </c>
      <c r="L1568" s="0" t="n">
        <v>84</v>
      </c>
    </row>
    <row r="1569" customFormat="false" ht="12.8" hidden="false" customHeight="true" outlineLevel="0" collapsed="false">
      <c r="A1569" s="0" t="s">
        <v>154</v>
      </c>
      <c r="B1569" s="0" t="s">
        <v>205</v>
      </c>
      <c r="C1569" s="0" t="s">
        <v>15</v>
      </c>
      <c r="D1569" s="0" t="s">
        <v>470</v>
      </c>
      <c r="E1569" s="0" t="n">
        <v>1774</v>
      </c>
      <c r="G1569" s="0" t="s">
        <v>1682</v>
      </c>
      <c r="I1569" s="0" t="n">
        <v>3</v>
      </c>
      <c r="J1569" s="0" t="n">
        <v>8</v>
      </c>
      <c r="K1569" s="0" t="n">
        <v>9</v>
      </c>
      <c r="L1569" s="0" t="n">
        <v>825</v>
      </c>
    </row>
    <row r="1570" customFormat="false" ht="12.8" hidden="false" customHeight="true" outlineLevel="0" collapsed="false">
      <c r="A1570" s="0" t="s">
        <v>154</v>
      </c>
      <c r="B1570" s="0" t="s">
        <v>205</v>
      </c>
      <c r="C1570" s="0" t="s">
        <v>15</v>
      </c>
      <c r="D1570" s="0" t="s">
        <v>470</v>
      </c>
      <c r="E1570" s="0" t="n">
        <v>1774</v>
      </c>
      <c r="G1570" s="0" t="s">
        <v>1309</v>
      </c>
      <c r="L1570" s="0" t="n">
        <v>0</v>
      </c>
    </row>
    <row r="1571" customFormat="false" ht="12.8" hidden="false" customHeight="true" outlineLevel="0" collapsed="false">
      <c r="A1571" s="0" t="s">
        <v>154</v>
      </c>
      <c r="B1571" s="0" t="s">
        <v>205</v>
      </c>
      <c r="C1571" s="0" t="s">
        <v>15</v>
      </c>
      <c r="D1571" s="0" t="s">
        <v>730</v>
      </c>
      <c r="E1571" s="0" t="n">
        <v>1774</v>
      </c>
      <c r="G1571" s="0" t="s">
        <v>1821</v>
      </c>
      <c r="I1571" s="0" t="n">
        <v>0</v>
      </c>
      <c r="J1571" s="0" t="n">
        <v>1</v>
      </c>
      <c r="K1571" s="0" t="n">
        <v>6</v>
      </c>
      <c r="L1571" s="0" t="n">
        <v>18</v>
      </c>
    </row>
    <row r="1572" customFormat="false" ht="12.8" hidden="false" customHeight="true" outlineLevel="0" collapsed="false">
      <c r="A1572" s="0" t="s">
        <v>154</v>
      </c>
      <c r="B1572" s="0" t="s">
        <v>205</v>
      </c>
      <c r="C1572" s="0" t="s">
        <v>15</v>
      </c>
      <c r="D1572" s="0" t="s">
        <v>730</v>
      </c>
      <c r="E1572" s="0" t="n">
        <v>1774</v>
      </c>
      <c r="G1572" s="0" t="s">
        <v>656</v>
      </c>
      <c r="I1572" s="0" t="n">
        <v>0</v>
      </c>
      <c r="J1572" s="0" t="n">
        <v>6</v>
      </c>
      <c r="K1572" s="0" t="n">
        <v>0</v>
      </c>
      <c r="L1572" s="0" t="n">
        <v>72</v>
      </c>
    </row>
    <row r="1573" customFormat="false" ht="12.8" hidden="false" customHeight="true" outlineLevel="0" collapsed="false">
      <c r="A1573" s="0" t="s">
        <v>154</v>
      </c>
      <c r="B1573" s="0" t="s">
        <v>205</v>
      </c>
      <c r="C1573" s="0" t="s">
        <v>15</v>
      </c>
      <c r="D1573" s="0" t="s">
        <v>1822</v>
      </c>
      <c r="E1573" s="0" t="n">
        <v>1774</v>
      </c>
      <c r="G1573" s="0" t="s">
        <v>1203</v>
      </c>
      <c r="I1573" s="0" t="n">
        <v>0</v>
      </c>
      <c r="J1573" s="0" t="n">
        <v>1</v>
      </c>
      <c r="K1573" s="0" t="n">
        <v>0</v>
      </c>
      <c r="L1573" s="0" t="n">
        <v>12</v>
      </c>
    </row>
    <row r="1574" customFormat="false" ht="12.8" hidden="false" customHeight="true" outlineLevel="0" collapsed="false">
      <c r="A1574" s="0" t="s">
        <v>154</v>
      </c>
      <c r="B1574" s="0" t="s">
        <v>205</v>
      </c>
      <c r="C1574" s="0" t="s">
        <v>15</v>
      </c>
      <c r="D1574" s="0" t="s">
        <v>1823</v>
      </c>
      <c r="E1574" s="0" t="n">
        <v>1774</v>
      </c>
      <c r="G1574" s="0" t="s">
        <v>132</v>
      </c>
      <c r="I1574" s="0" t="n">
        <v>0</v>
      </c>
      <c r="J1574" s="0" t="n">
        <v>4</v>
      </c>
      <c r="K1574" s="0" t="n">
        <v>6</v>
      </c>
      <c r="L1574" s="0" t="n">
        <v>54</v>
      </c>
    </row>
    <row r="1575" customFormat="false" ht="12.8" hidden="false" customHeight="true" outlineLevel="0" collapsed="false">
      <c r="A1575" s="0" t="s">
        <v>154</v>
      </c>
      <c r="B1575" s="0" t="s">
        <v>205</v>
      </c>
      <c r="C1575" s="0" t="s">
        <v>15</v>
      </c>
      <c r="D1575" s="0" t="s">
        <v>1823</v>
      </c>
      <c r="E1575" s="0" t="n">
        <v>1774</v>
      </c>
      <c r="G1575" s="0" t="s">
        <v>1824</v>
      </c>
      <c r="I1575" s="0" t="n">
        <v>0</v>
      </c>
      <c r="J1575" s="0" t="n">
        <v>0</v>
      </c>
      <c r="K1575" s="0" t="n">
        <v>6</v>
      </c>
      <c r="L1575" s="0" t="n">
        <v>6</v>
      </c>
    </row>
    <row r="1576" customFormat="false" ht="12.8" hidden="false" customHeight="true" outlineLevel="0" collapsed="false">
      <c r="A1576" s="0" t="s">
        <v>154</v>
      </c>
      <c r="B1576" s="0" t="s">
        <v>205</v>
      </c>
      <c r="C1576" s="0" t="s">
        <v>15</v>
      </c>
      <c r="D1576" s="0" t="s">
        <v>1823</v>
      </c>
      <c r="E1576" s="0" t="n">
        <v>1774</v>
      </c>
      <c r="G1576" s="0" t="s">
        <v>709</v>
      </c>
      <c r="I1576" s="0" t="n">
        <v>0</v>
      </c>
      <c r="J1576" s="0" t="n">
        <v>4</v>
      </c>
      <c r="K1576" s="0" t="n">
        <v>6</v>
      </c>
      <c r="L1576" s="0" t="n">
        <v>54</v>
      </c>
    </row>
    <row r="1577" customFormat="false" ht="12.8" hidden="false" customHeight="true" outlineLevel="0" collapsed="false">
      <c r="A1577" s="0" t="s">
        <v>154</v>
      </c>
      <c r="B1577" s="0" t="s">
        <v>205</v>
      </c>
      <c r="C1577" s="0" t="s">
        <v>15</v>
      </c>
      <c r="D1577" s="0" t="s">
        <v>1823</v>
      </c>
      <c r="E1577" s="0" t="n">
        <v>1774</v>
      </c>
      <c r="G1577" s="0" t="s">
        <v>1825</v>
      </c>
      <c r="H1577" s="0" t="s">
        <v>51</v>
      </c>
      <c r="I1577" s="0" t="n">
        <v>1</v>
      </c>
      <c r="J1577" s="0" t="n">
        <v>18</v>
      </c>
      <c r="K1577" s="0" t="n">
        <v>0</v>
      </c>
      <c r="L1577" s="0" t="n">
        <v>456</v>
      </c>
    </row>
    <row r="1578" customFormat="false" ht="12.8" hidden="false" customHeight="true" outlineLevel="0" collapsed="false">
      <c r="A1578" s="0" t="s">
        <v>154</v>
      </c>
      <c r="B1578" s="0" t="s">
        <v>205</v>
      </c>
      <c r="C1578" s="0" t="s">
        <v>15</v>
      </c>
      <c r="D1578" s="0" t="s">
        <v>1823</v>
      </c>
      <c r="E1578" s="0" t="n">
        <v>1774</v>
      </c>
      <c r="G1578" s="0" t="s">
        <v>1755</v>
      </c>
      <c r="I1578" s="0" t="n">
        <v>0</v>
      </c>
      <c r="J1578" s="0" t="n">
        <v>2</v>
      </c>
      <c r="K1578" s="0" t="n">
        <v>3</v>
      </c>
      <c r="L1578" s="0" t="n">
        <v>27</v>
      </c>
    </row>
    <row r="1579" customFormat="false" ht="12.8" hidden="false" customHeight="true" outlineLevel="0" collapsed="false">
      <c r="A1579" s="0" t="s">
        <v>154</v>
      </c>
      <c r="B1579" s="0" t="s">
        <v>205</v>
      </c>
      <c r="C1579" s="0" t="s">
        <v>15</v>
      </c>
      <c r="D1579" s="0" t="s">
        <v>1823</v>
      </c>
      <c r="E1579" s="0" t="n">
        <v>1774</v>
      </c>
      <c r="G1579" s="0" t="s">
        <v>1826</v>
      </c>
      <c r="I1579" s="0" t="n">
        <v>0</v>
      </c>
      <c r="J1579" s="0" t="n">
        <v>12</v>
      </c>
      <c r="K1579" s="0" t="n">
        <v>0</v>
      </c>
      <c r="L1579" s="0" t="n">
        <v>144</v>
      </c>
    </row>
    <row r="1580" customFormat="false" ht="12.8" hidden="false" customHeight="true" outlineLevel="0" collapsed="false">
      <c r="A1580" s="0" t="s">
        <v>154</v>
      </c>
      <c r="B1580" s="0" t="s">
        <v>205</v>
      </c>
      <c r="C1580" s="0" t="s">
        <v>15</v>
      </c>
      <c r="D1580" s="0" t="s">
        <v>1550</v>
      </c>
      <c r="E1580" s="0" t="n">
        <v>1774</v>
      </c>
      <c r="G1580" s="0" t="s">
        <v>132</v>
      </c>
      <c r="I1580" s="0" t="n">
        <v>0</v>
      </c>
      <c r="J1580" s="0" t="n">
        <v>5</v>
      </c>
      <c r="K1580" s="0" t="n">
        <v>0</v>
      </c>
      <c r="L1580" s="0" t="n">
        <v>60</v>
      </c>
    </row>
    <row r="1581" customFormat="false" ht="12.8" hidden="false" customHeight="true" outlineLevel="0" collapsed="false">
      <c r="A1581" s="0" t="s">
        <v>154</v>
      </c>
      <c r="B1581" s="0" t="s">
        <v>205</v>
      </c>
      <c r="C1581" s="0" t="s">
        <v>15</v>
      </c>
      <c r="D1581" s="0" t="s">
        <v>1550</v>
      </c>
      <c r="E1581" s="0" t="n">
        <v>1774</v>
      </c>
      <c r="G1581" s="0" t="s">
        <v>1802</v>
      </c>
      <c r="I1581" s="0" t="n">
        <v>0</v>
      </c>
      <c r="J1581" s="0" t="n">
        <v>0</v>
      </c>
      <c r="K1581" s="0" t="n">
        <v>18</v>
      </c>
      <c r="L1581" s="0" t="n">
        <v>18</v>
      </c>
    </row>
    <row r="1582" customFormat="false" ht="12.8" hidden="false" customHeight="true" outlineLevel="0" collapsed="false">
      <c r="A1582" s="0" t="s">
        <v>154</v>
      </c>
      <c r="B1582" s="0" t="s">
        <v>205</v>
      </c>
      <c r="C1582" s="0" t="s">
        <v>15</v>
      </c>
      <c r="D1582" s="0" t="s">
        <v>1550</v>
      </c>
      <c r="E1582" s="0" t="n">
        <v>1774</v>
      </c>
      <c r="G1582" s="0" t="s">
        <v>1827</v>
      </c>
      <c r="I1582" s="0" t="n">
        <v>0</v>
      </c>
      <c r="J1582" s="0" t="n">
        <v>0</v>
      </c>
      <c r="K1582" s="0" t="n">
        <v>18</v>
      </c>
      <c r="L1582" s="0" t="n">
        <v>18</v>
      </c>
    </row>
    <row r="1583" customFormat="false" ht="12.8" hidden="false" customHeight="true" outlineLevel="0" collapsed="false">
      <c r="A1583" s="0" t="s">
        <v>154</v>
      </c>
      <c r="B1583" s="0" t="s">
        <v>205</v>
      </c>
      <c r="C1583" s="0" t="s">
        <v>15</v>
      </c>
      <c r="D1583" s="0" t="s">
        <v>1550</v>
      </c>
      <c r="E1583" s="0" t="n">
        <v>1774</v>
      </c>
      <c r="G1583" s="0" t="s">
        <v>1828</v>
      </c>
      <c r="I1583" s="0" t="n">
        <v>0</v>
      </c>
      <c r="J1583" s="0" t="n">
        <v>6</v>
      </c>
      <c r="K1583" s="0" t="n">
        <v>0</v>
      </c>
      <c r="L1583" s="0" t="n">
        <v>72</v>
      </c>
    </row>
    <row r="1584" customFormat="false" ht="12.8" hidden="false" customHeight="true" outlineLevel="0" collapsed="false">
      <c r="A1584" s="0" t="s">
        <v>36</v>
      </c>
      <c r="B1584" s="0" t="s">
        <v>211</v>
      </c>
      <c r="C1584" s="0" t="s">
        <v>38</v>
      </c>
      <c r="D1584" s="0" t="s">
        <v>433</v>
      </c>
      <c r="E1584" s="0" t="n">
        <v>1774</v>
      </c>
      <c r="G1584" s="0" t="s">
        <v>132</v>
      </c>
      <c r="I1584" s="0" t="n">
        <v>0</v>
      </c>
      <c r="J1584" s="0" t="n">
        <v>4</v>
      </c>
      <c r="K1584" s="0" t="n">
        <v>6</v>
      </c>
      <c r="L1584" s="0" t="n">
        <v>54</v>
      </c>
    </row>
    <row r="1585" customFormat="false" ht="12.8" hidden="false" customHeight="true" outlineLevel="0" collapsed="false">
      <c r="A1585" s="0" t="s">
        <v>36</v>
      </c>
      <c r="B1585" s="0" t="s">
        <v>211</v>
      </c>
      <c r="C1585" s="0" t="s">
        <v>38</v>
      </c>
      <c r="D1585" s="0" t="s">
        <v>433</v>
      </c>
      <c r="E1585" s="0" t="n">
        <v>1774</v>
      </c>
      <c r="G1585" s="0" t="s">
        <v>702</v>
      </c>
      <c r="I1585" s="0" t="n">
        <v>0</v>
      </c>
      <c r="J1585" s="0" t="n">
        <v>0</v>
      </c>
      <c r="K1585" s="0" t="n">
        <v>18</v>
      </c>
      <c r="L1585" s="0" t="n">
        <v>18</v>
      </c>
    </row>
    <row r="1586" customFormat="false" ht="12.8" hidden="false" customHeight="true" outlineLevel="0" collapsed="false">
      <c r="A1586" s="0" t="s">
        <v>36</v>
      </c>
      <c r="B1586" s="0" t="s">
        <v>211</v>
      </c>
      <c r="C1586" s="0" t="s">
        <v>38</v>
      </c>
      <c r="D1586" s="0" t="s">
        <v>212</v>
      </c>
      <c r="E1586" s="0" t="n">
        <v>1774</v>
      </c>
      <c r="G1586" s="0" t="s">
        <v>841</v>
      </c>
      <c r="I1586" s="0" t="n">
        <v>0</v>
      </c>
      <c r="J1586" s="0" t="n">
        <v>0</v>
      </c>
      <c r="K1586" s="0" t="n">
        <v>9</v>
      </c>
      <c r="L1586" s="0" t="n">
        <v>9</v>
      </c>
    </row>
    <row r="1587" customFormat="false" ht="12.8" hidden="false" customHeight="true" outlineLevel="0" collapsed="false">
      <c r="A1587" s="0" t="s">
        <v>36</v>
      </c>
      <c r="B1587" s="0" t="s">
        <v>211</v>
      </c>
      <c r="C1587" s="0" t="s">
        <v>38</v>
      </c>
      <c r="D1587" s="0" t="s">
        <v>212</v>
      </c>
      <c r="E1587" s="0" t="n">
        <v>1774</v>
      </c>
      <c r="G1587" s="0" t="s">
        <v>1829</v>
      </c>
      <c r="I1587" s="0" t="n">
        <v>0</v>
      </c>
      <c r="J1587" s="0" t="n">
        <v>2</v>
      </c>
      <c r="K1587" s="0" t="n">
        <v>6</v>
      </c>
      <c r="L1587" s="0" t="n">
        <v>30</v>
      </c>
    </row>
    <row r="1588" customFormat="false" ht="12.8" hidden="false" customHeight="true" outlineLevel="0" collapsed="false">
      <c r="A1588" s="0" t="s">
        <v>36</v>
      </c>
      <c r="B1588" s="0" t="s">
        <v>211</v>
      </c>
      <c r="C1588" s="0" t="s">
        <v>38</v>
      </c>
      <c r="D1588" s="0" t="s">
        <v>212</v>
      </c>
      <c r="E1588" s="0" t="n">
        <v>1774</v>
      </c>
      <c r="G1588" s="0" t="s">
        <v>132</v>
      </c>
      <c r="I1588" s="0" t="n">
        <v>0</v>
      </c>
      <c r="J1588" s="0" t="n">
        <v>4</v>
      </c>
      <c r="K1588" s="0" t="n">
        <v>6</v>
      </c>
      <c r="L1588" s="0" t="n">
        <v>54</v>
      </c>
    </row>
    <row r="1589" customFormat="false" ht="12.8" hidden="false" customHeight="true" outlineLevel="0" collapsed="false">
      <c r="A1589" s="0" t="s">
        <v>36</v>
      </c>
      <c r="B1589" s="0" t="s">
        <v>211</v>
      </c>
      <c r="C1589" s="0" t="s">
        <v>38</v>
      </c>
      <c r="D1589" s="0" t="s">
        <v>212</v>
      </c>
      <c r="E1589" s="0" t="n">
        <v>1774</v>
      </c>
      <c r="G1589" s="0" t="s">
        <v>1679</v>
      </c>
      <c r="I1589" s="0" t="n">
        <v>0</v>
      </c>
      <c r="J1589" s="0" t="n">
        <v>2</v>
      </c>
      <c r="K1589" s="0" t="n">
        <v>3</v>
      </c>
      <c r="L1589" s="0" t="n">
        <v>27</v>
      </c>
    </row>
    <row r="1590" customFormat="false" ht="12.8" hidden="false" customHeight="true" outlineLevel="0" collapsed="false">
      <c r="A1590" s="0" t="s">
        <v>36</v>
      </c>
      <c r="B1590" s="0" t="s">
        <v>211</v>
      </c>
      <c r="C1590" s="0" t="s">
        <v>38</v>
      </c>
      <c r="D1590" s="0" t="s">
        <v>212</v>
      </c>
      <c r="E1590" s="0" t="n">
        <v>1774</v>
      </c>
      <c r="G1590" s="0" t="s">
        <v>609</v>
      </c>
      <c r="I1590" s="0" t="n">
        <v>0</v>
      </c>
      <c r="J1590" s="0" t="n">
        <v>1</v>
      </c>
      <c r="K1590" s="0" t="n">
        <v>5</v>
      </c>
      <c r="L1590" s="0" t="n">
        <v>17</v>
      </c>
    </row>
    <row r="1591" customFormat="false" ht="12.8" hidden="false" customHeight="true" outlineLevel="0" collapsed="false">
      <c r="A1591" s="0" t="s">
        <v>36</v>
      </c>
      <c r="B1591" s="0" t="s">
        <v>211</v>
      </c>
      <c r="C1591" s="0" t="s">
        <v>38</v>
      </c>
      <c r="D1591" s="0" t="s">
        <v>212</v>
      </c>
      <c r="E1591" s="0" t="n">
        <v>1774</v>
      </c>
      <c r="G1591" s="0" t="s">
        <v>709</v>
      </c>
      <c r="I1591" s="0" t="n">
        <v>0</v>
      </c>
      <c r="J1591" s="0" t="n">
        <v>4</v>
      </c>
      <c r="K1591" s="0" t="n">
        <v>6</v>
      </c>
      <c r="L1591" s="0" t="n">
        <v>54</v>
      </c>
    </row>
    <row r="1592" customFormat="false" ht="12.8" hidden="false" customHeight="true" outlineLevel="0" collapsed="false">
      <c r="A1592" s="0" t="s">
        <v>36</v>
      </c>
      <c r="B1592" s="0" t="s">
        <v>211</v>
      </c>
      <c r="C1592" s="0" t="s">
        <v>38</v>
      </c>
      <c r="D1592" s="0" t="s">
        <v>399</v>
      </c>
      <c r="E1592" s="0" t="n">
        <v>1775</v>
      </c>
      <c r="G1592" s="0" t="s">
        <v>1830</v>
      </c>
      <c r="I1592" s="0" t="n">
        <v>0</v>
      </c>
      <c r="J1592" s="0" t="n">
        <v>0</v>
      </c>
      <c r="K1592" s="0" t="n">
        <v>9</v>
      </c>
      <c r="L1592" s="0" t="n">
        <v>9</v>
      </c>
    </row>
    <row r="1593" customFormat="false" ht="12.8" hidden="false" customHeight="true" outlineLevel="0" collapsed="false">
      <c r="A1593" s="0" t="s">
        <v>36</v>
      </c>
      <c r="B1593" s="0" t="s">
        <v>211</v>
      </c>
      <c r="C1593" s="0" t="s">
        <v>38</v>
      </c>
      <c r="D1593" s="0" t="s">
        <v>194</v>
      </c>
      <c r="E1593" s="0" t="n">
        <v>1775</v>
      </c>
      <c r="G1593" s="0" t="s">
        <v>1831</v>
      </c>
      <c r="H1593" s="0" t="s">
        <v>84</v>
      </c>
      <c r="I1593" s="0" t="n">
        <v>1</v>
      </c>
      <c r="J1593" s="0" t="n">
        <v>1</v>
      </c>
      <c r="K1593" s="0" t="n">
        <v>0</v>
      </c>
      <c r="L1593" s="0" t="n">
        <v>252</v>
      </c>
    </row>
    <row r="1594" customFormat="false" ht="12.8" hidden="false" customHeight="true" outlineLevel="0" collapsed="false">
      <c r="A1594" s="0" t="s">
        <v>36</v>
      </c>
      <c r="B1594" s="0" t="s">
        <v>211</v>
      </c>
      <c r="C1594" s="0" t="s">
        <v>38</v>
      </c>
      <c r="D1594" s="0" t="s">
        <v>194</v>
      </c>
      <c r="E1594" s="0" t="n">
        <v>1775</v>
      </c>
      <c r="G1594" s="0" t="s">
        <v>1832</v>
      </c>
      <c r="I1594" s="0" t="n">
        <v>0</v>
      </c>
      <c r="J1594" s="0" t="n">
        <v>2</v>
      </c>
      <c r="K1594" s="0" t="n">
        <v>0</v>
      </c>
      <c r="L1594" s="0" t="n">
        <v>24</v>
      </c>
    </row>
    <row r="1595" customFormat="false" ht="12.8" hidden="false" customHeight="true" outlineLevel="0" collapsed="false">
      <c r="A1595" s="0" t="s">
        <v>36</v>
      </c>
      <c r="B1595" s="0" t="s">
        <v>211</v>
      </c>
      <c r="C1595" s="0" t="s">
        <v>38</v>
      </c>
      <c r="D1595" s="0" t="s">
        <v>194</v>
      </c>
      <c r="E1595" s="0" t="n">
        <v>1775</v>
      </c>
      <c r="G1595" s="0" t="s">
        <v>1833</v>
      </c>
      <c r="I1595" s="0" t="n">
        <v>0</v>
      </c>
      <c r="J1595" s="0" t="n">
        <v>5</v>
      </c>
      <c r="K1595" s="0" t="n">
        <v>0</v>
      </c>
      <c r="L1595" s="0" t="n">
        <v>60</v>
      </c>
    </row>
    <row r="1596" customFormat="false" ht="12.8" hidden="false" customHeight="true" outlineLevel="0" collapsed="false">
      <c r="A1596" s="0" t="s">
        <v>36</v>
      </c>
      <c r="B1596" s="0" t="s">
        <v>211</v>
      </c>
      <c r="C1596" s="0" t="s">
        <v>38</v>
      </c>
      <c r="D1596" s="0" t="s">
        <v>194</v>
      </c>
      <c r="E1596" s="0" t="n">
        <v>1775</v>
      </c>
      <c r="G1596" s="0" t="s">
        <v>919</v>
      </c>
      <c r="I1596" s="0" t="n">
        <v>0</v>
      </c>
      <c r="J1596" s="0" t="n">
        <v>3</v>
      </c>
      <c r="K1596" s="0" t="n">
        <v>9</v>
      </c>
      <c r="L1596" s="0" t="n">
        <v>45</v>
      </c>
    </row>
    <row r="1597" customFormat="false" ht="12.8" hidden="false" customHeight="true" outlineLevel="0" collapsed="false">
      <c r="A1597" s="0" t="s">
        <v>471</v>
      </c>
      <c r="B1597" s="0" t="s">
        <v>472</v>
      </c>
      <c r="C1597" s="0" t="s">
        <v>473</v>
      </c>
      <c r="D1597" s="0" t="s">
        <v>1834</v>
      </c>
      <c r="E1597" s="0" t="n">
        <v>1774</v>
      </c>
      <c r="G1597" s="0" t="s">
        <v>1835</v>
      </c>
      <c r="I1597" s="0" t="n">
        <v>4</v>
      </c>
      <c r="J1597" s="0" t="n">
        <v>13</v>
      </c>
      <c r="K1597" s="0" t="n">
        <v>10</v>
      </c>
      <c r="L1597" s="0" t="n">
        <v>1126</v>
      </c>
    </row>
    <row r="1598" customFormat="false" ht="12.8" hidden="false" customHeight="true" outlineLevel="0" collapsed="false">
      <c r="A1598" s="0" t="s">
        <v>471</v>
      </c>
      <c r="B1598" s="0" t="s">
        <v>472</v>
      </c>
      <c r="C1598" s="0" t="s">
        <v>473</v>
      </c>
      <c r="D1598" s="0" t="s">
        <v>1834</v>
      </c>
      <c r="E1598" s="0" t="n">
        <v>1774</v>
      </c>
      <c r="G1598" s="0" t="s">
        <v>1836</v>
      </c>
      <c r="I1598" s="0" t="n">
        <v>0</v>
      </c>
      <c r="J1598" s="0" t="n">
        <v>5</v>
      </c>
      <c r="K1598" s="0" t="n">
        <v>6</v>
      </c>
      <c r="L1598" s="0" t="n">
        <v>66</v>
      </c>
    </row>
    <row r="1599" customFormat="false" ht="12.8" hidden="false" customHeight="true" outlineLevel="0" collapsed="false">
      <c r="A1599" s="0" t="s">
        <v>471</v>
      </c>
      <c r="B1599" s="0" t="s">
        <v>472</v>
      </c>
      <c r="C1599" s="0" t="s">
        <v>473</v>
      </c>
      <c r="D1599" s="0" t="s">
        <v>972</v>
      </c>
      <c r="E1599" s="0" t="n">
        <v>1775</v>
      </c>
      <c r="G1599" s="0" t="s">
        <v>1523</v>
      </c>
      <c r="I1599" s="0" t="n">
        <v>0</v>
      </c>
      <c r="J1599" s="0" t="n">
        <v>8</v>
      </c>
      <c r="K1599" s="0" t="n">
        <v>0</v>
      </c>
      <c r="L1599" s="0" t="n">
        <v>96</v>
      </c>
    </row>
    <row r="1600" customFormat="false" ht="12.8" hidden="false" customHeight="true" outlineLevel="0" collapsed="false">
      <c r="A1600" s="0" t="s">
        <v>471</v>
      </c>
      <c r="B1600" s="0" t="s">
        <v>472</v>
      </c>
      <c r="C1600" s="0" t="s">
        <v>473</v>
      </c>
      <c r="D1600" s="0" t="s">
        <v>972</v>
      </c>
      <c r="E1600" s="0" t="n">
        <v>1775</v>
      </c>
      <c r="G1600" s="0" t="s">
        <v>701</v>
      </c>
      <c r="I1600" s="0" t="n">
        <v>0</v>
      </c>
      <c r="J1600" s="0" t="n">
        <v>7</v>
      </c>
      <c r="K1600" s="0" t="n">
        <v>0</v>
      </c>
      <c r="L1600" s="0" t="n">
        <v>84</v>
      </c>
    </row>
    <row r="1601" customFormat="false" ht="12.8" hidden="false" customHeight="true" outlineLevel="0" collapsed="false">
      <c r="A1601" s="0" t="s">
        <v>471</v>
      </c>
      <c r="B1601" s="0" t="s">
        <v>472</v>
      </c>
      <c r="C1601" s="0" t="s">
        <v>473</v>
      </c>
      <c r="D1601" s="0" t="s">
        <v>972</v>
      </c>
      <c r="E1601" s="0" t="n">
        <v>1775</v>
      </c>
      <c r="G1601" s="0" t="s">
        <v>1837</v>
      </c>
      <c r="I1601" s="0" t="n">
        <v>0</v>
      </c>
      <c r="J1601" s="0" t="n">
        <v>5</v>
      </c>
      <c r="K1601" s="0" t="n">
        <v>0</v>
      </c>
      <c r="L1601" s="0" t="n">
        <v>60</v>
      </c>
    </row>
    <row r="1602" customFormat="false" ht="12.8" hidden="false" customHeight="true" outlineLevel="0" collapsed="false">
      <c r="A1602" s="0" t="s">
        <v>471</v>
      </c>
      <c r="B1602" s="0" t="s">
        <v>472</v>
      </c>
      <c r="C1602" s="0" t="s">
        <v>473</v>
      </c>
      <c r="D1602" s="0" t="s">
        <v>1482</v>
      </c>
      <c r="E1602" s="0" t="n">
        <v>1775</v>
      </c>
      <c r="G1602" s="0" t="s">
        <v>1838</v>
      </c>
      <c r="I1602" s="0" t="n">
        <v>0</v>
      </c>
      <c r="J1602" s="0" t="n">
        <v>6</v>
      </c>
      <c r="K1602" s="0" t="n">
        <v>6</v>
      </c>
      <c r="L1602" s="0" t="n">
        <v>78</v>
      </c>
    </row>
    <row r="1603" customFormat="false" ht="12.8" hidden="false" customHeight="true" outlineLevel="0" collapsed="false">
      <c r="A1603" s="0" t="s">
        <v>471</v>
      </c>
      <c r="B1603" s="0" t="s">
        <v>472</v>
      </c>
      <c r="C1603" s="0" t="s">
        <v>473</v>
      </c>
      <c r="D1603" s="0" t="s">
        <v>1839</v>
      </c>
      <c r="E1603" s="0" t="n">
        <v>1775</v>
      </c>
      <c r="F1603" s="0" t="s">
        <v>1585</v>
      </c>
      <c r="G1603" s="0" t="s">
        <v>1676</v>
      </c>
      <c r="I1603" s="0" t="n">
        <v>0</v>
      </c>
      <c r="J1603" s="0" t="n">
        <v>10</v>
      </c>
      <c r="K1603" s="0" t="n">
        <v>0</v>
      </c>
      <c r="L1603" s="0" t="n">
        <v>120</v>
      </c>
    </row>
    <row r="1604" customFormat="false" ht="12.8" hidden="false" customHeight="true" outlineLevel="0" collapsed="false">
      <c r="A1604" s="0" t="s">
        <v>13</v>
      </c>
      <c r="B1604" s="0" t="s">
        <v>192</v>
      </c>
      <c r="C1604" s="0" t="s">
        <v>193</v>
      </c>
      <c r="D1604" s="0" t="s">
        <v>763</v>
      </c>
      <c r="E1604" s="0" t="n">
        <v>1775</v>
      </c>
      <c r="G1604" s="0" t="s">
        <v>1413</v>
      </c>
      <c r="I1604" s="0" t="n">
        <v>0</v>
      </c>
      <c r="J1604" s="0" t="n">
        <v>6</v>
      </c>
      <c r="K1604" s="0" t="n">
        <v>0</v>
      </c>
      <c r="L1604" s="0" t="n">
        <v>72</v>
      </c>
    </row>
    <row r="1605" customFormat="false" ht="12.8" hidden="false" customHeight="true" outlineLevel="0" collapsed="false">
      <c r="A1605" s="0" t="s">
        <v>13</v>
      </c>
      <c r="B1605" s="0" t="s">
        <v>192</v>
      </c>
      <c r="C1605" s="0" t="s">
        <v>193</v>
      </c>
      <c r="D1605" s="0" t="s">
        <v>763</v>
      </c>
      <c r="E1605" s="0" t="n">
        <v>1775</v>
      </c>
      <c r="G1605" s="0" t="s">
        <v>1160</v>
      </c>
      <c r="I1605" s="0" t="n">
        <v>0</v>
      </c>
      <c r="J1605" s="0" t="n">
        <v>3</v>
      </c>
      <c r="K1605" s="0" t="n">
        <v>0</v>
      </c>
      <c r="L1605" s="0" t="n">
        <v>36</v>
      </c>
    </row>
    <row r="1606" customFormat="false" ht="12.8" hidden="false" customHeight="true" outlineLevel="0" collapsed="false">
      <c r="A1606" s="0" t="s">
        <v>13</v>
      </c>
      <c r="B1606" s="0" t="s">
        <v>192</v>
      </c>
      <c r="C1606" s="0" t="s">
        <v>193</v>
      </c>
      <c r="D1606" s="0" t="s">
        <v>763</v>
      </c>
      <c r="E1606" s="0" t="n">
        <v>1775</v>
      </c>
      <c r="G1606" s="0" t="s">
        <v>1840</v>
      </c>
      <c r="I1606" s="0" t="n">
        <v>0</v>
      </c>
      <c r="J1606" s="0" t="n">
        <v>0</v>
      </c>
      <c r="K1606" s="0" t="n">
        <v>4</v>
      </c>
      <c r="L1606" s="0" t="n">
        <v>4</v>
      </c>
    </row>
    <row r="1607" customFormat="false" ht="12.8" hidden="false" customHeight="true" outlineLevel="0" collapsed="false">
      <c r="A1607" s="0" t="s">
        <v>13</v>
      </c>
      <c r="B1607" s="0" t="s">
        <v>192</v>
      </c>
      <c r="C1607" s="0" t="s">
        <v>193</v>
      </c>
      <c r="D1607" s="0" t="s">
        <v>763</v>
      </c>
      <c r="E1607" s="0" t="n">
        <v>1775</v>
      </c>
      <c r="G1607" s="0" t="s">
        <v>1567</v>
      </c>
      <c r="I1607" s="0" t="n">
        <v>0</v>
      </c>
      <c r="J1607" s="0" t="n">
        <v>4</v>
      </c>
      <c r="K1607" s="0" t="n">
        <v>0</v>
      </c>
      <c r="L1607" s="0" t="n">
        <v>48</v>
      </c>
    </row>
    <row r="1608" customFormat="false" ht="12.8" hidden="false" customHeight="true" outlineLevel="0" collapsed="false">
      <c r="A1608" s="0" t="s">
        <v>13</v>
      </c>
      <c r="B1608" s="0" t="s">
        <v>192</v>
      </c>
      <c r="C1608" s="0" t="s">
        <v>193</v>
      </c>
      <c r="D1608" s="0" t="s">
        <v>763</v>
      </c>
      <c r="E1608" s="0" t="n">
        <v>1775</v>
      </c>
      <c r="G1608" s="0" t="s">
        <v>1841</v>
      </c>
      <c r="I1608" s="0" t="n">
        <v>0</v>
      </c>
      <c r="J1608" s="0" t="n">
        <v>1</v>
      </c>
      <c r="K1608" s="0" t="n">
        <v>0</v>
      </c>
      <c r="L1608" s="0" t="n">
        <v>12</v>
      </c>
    </row>
    <row r="1609" customFormat="false" ht="12.8" hidden="false" customHeight="true" outlineLevel="0" collapsed="false">
      <c r="A1609" s="0" t="s">
        <v>13</v>
      </c>
      <c r="B1609" s="0" t="s">
        <v>192</v>
      </c>
      <c r="C1609" s="0" t="s">
        <v>193</v>
      </c>
      <c r="D1609" s="0" t="s">
        <v>899</v>
      </c>
      <c r="E1609" s="0" t="n">
        <v>1775</v>
      </c>
      <c r="G1609" s="0" t="s">
        <v>1842</v>
      </c>
      <c r="I1609" s="0" t="n">
        <v>0</v>
      </c>
      <c r="J1609" s="0" t="n">
        <v>11</v>
      </c>
      <c r="K1609" s="0" t="n">
        <v>3</v>
      </c>
      <c r="L1609" s="0" t="n">
        <v>135</v>
      </c>
    </row>
    <row r="1610" customFormat="false" ht="12.8" hidden="false" customHeight="true" outlineLevel="0" collapsed="false">
      <c r="A1610" s="0" t="s">
        <v>13</v>
      </c>
      <c r="B1610" s="0" t="s">
        <v>192</v>
      </c>
      <c r="C1610" s="0" t="s">
        <v>193</v>
      </c>
      <c r="D1610" s="0" t="s">
        <v>899</v>
      </c>
      <c r="E1610" s="0" t="n">
        <v>1775</v>
      </c>
      <c r="G1610" s="0" t="s">
        <v>434</v>
      </c>
      <c r="I1610" s="0" t="n">
        <v>0</v>
      </c>
      <c r="J1610" s="0" t="n">
        <v>5</v>
      </c>
      <c r="K1610" s="0" t="n">
        <v>0</v>
      </c>
      <c r="L1610" s="0" t="n">
        <v>60</v>
      </c>
    </row>
    <row r="1611" customFormat="false" ht="12.8" hidden="false" customHeight="true" outlineLevel="0" collapsed="false">
      <c r="A1611" s="0" t="s">
        <v>1843</v>
      </c>
      <c r="B1611" s="0" t="s">
        <v>1844</v>
      </c>
      <c r="C1611" s="0" t="s">
        <v>1845</v>
      </c>
      <c r="D1611" s="0" t="s">
        <v>1846</v>
      </c>
      <c r="E1611" s="0" t="n">
        <v>1774</v>
      </c>
      <c r="G1611" s="0" t="s">
        <v>1847</v>
      </c>
      <c r="H1611" s="0" t="s">
        <v>51</v>
      </c>
      <c r="I1611" s="0" t="n">
        <v>2</v>
      </c>
      <c r="J1611" s="0" t="n">
        <v>0</v>
      </c>
      <c r="K1611" s="0" t="n">
        <v>0</v>
      </c>
      <c r="L1611" s="0" t="n">
        <v>480</v>
      </c>
    </row>
    <row r="1612" customFormat="false" ht="12.8" hidden="false" customHeight="true" outlineLevel="0" collapsed="false">
      <c r="A1612" s="0" t="s">
        <v>1843</v>
      </c>
      <c r="B1612" s="0" t="s">
        <v>1844</v>
      </c>
      <c r="C1612" s="0" t="s">
        <v>1845</v>
      </c>
      <c r="D1612" s="0" t="s">
        <v>1846</v>
      </c>
      <c r="E1612" s="0" t="n">
        <v>1774</v>
      </c>
      <c r="G1612" s="0" t="s">
        <v>1583</v>
      </c>
      <c r="I1612" s="0" t="n">
        <v>0</v>
      </c>
      <c r="J1612" s="0" t="n">
        <v>2</v>
      </c>
      <c r="K1612" s="0" t="n">
        <v>0</v>
      </c>
      <c r="L1612" s="0" t="n">
        <v>24</v>
      </c>
    </row>
    <row r="1613" customFormat="false" ht="12.8" hidden="false" customHeight="true" outlineLevel="0" collapsed="false">
      <c r="A1613" s="0" t="s">
        <v>1843</v>
      </c>
      <c r="B1613" s="0" t="s">
        <v>1844</v>
      </c>
      <c r="C1613" s="0" t="s">
        <v>1845</v>
      </c>
      <c r="D1613" s="0" t="s">
        <v>1846</v>
      </c>
      <c r="E1613" s="0" t="n">
        <v>1774</v>
      </c>
      <c r="G1613" s="0" t="s">
        <v>1848</v>
      </c>
      <c r="H1613" s="0" t="s">
        <v>83</v>
      </c>
      <c r="I1613" s="0" t="n">
        <v>0</v>
      </c>
      <c r="J1613" s="0" t="n">
        <v>12</v>
      </c>
      <c r="K1613" s="0" t="n">
        <v>6</v>
      </c>
      <c r="L1613" s="0" t="n">
        <v>150</v>
      </c>
    </row>
    <row r="1614" customFormat="false" ht="12.8" hidden="false" customHeight="true" outlineLevel="0" collapsed="false">
      <c r="A1614" s="0" t="s">
        <v>1843</v>
      </c>
      <c r="B1614" s="0" t="s">
        <v>1844</v>
      </c>
      <c r="C1614" s="0" t="s">
        <v>1845</v>
      </c>
      <c r="D1614" s="0" t="s">
        <v>1846</v>
      </c>
      <c r="E1614" s="0" t="n">
        <v>1774</v>
      </c>
      <c r="G1614" s="0" t="s">
        <v>1557</v>
      </c>
      <c r="H1614" s="0" t="s">
        <v>83</v>
      </c>
      <c r="I1614" s="0" t="n">
        <v>0</v>
      </c>
      <c r="J1614" s="0" t="n">
        <v>10</v>
      </c>
      <c r="K1614" s="0" t="n">
        <v>0</v>
      </c>
      <c r="L1614" s="0" t="n">
        <v>120</v>
      </c>
    </row>
    <row r="1615" customFormat="false" ht="12.8" hidden="false" customHeight="true" outlineLevel="0" collapsed="false">
      <c r="A1615" s="0" t="s">
        <v>1843</v>
      </c>
      <c r="B1615" s="0" t="s">
        <v>1844</v>
      </c>
      <c r="C1615" s="0" t="s">
        <v>1845</v>
      </c>
      <c r="D1615" s="0" t="s">
        <v>1846</v>
      </c>
      <c r="E1615" s="0" t="n">
        <v>1774</v>
      </c>
      <c r="G1615" s="0" t="s">
        <v>1849</v>
      </c>
      <c r="H1615" s="0" t="s">
        <v>122</v>
      </c>
      <c r="I1615" s="0" t="n">
        <v>0</v>
      </c>
      <c r="J1615" s="0" t="n">
        <v>10</v>
      </c>
      <c r="K1615" s="0" t="n">
        <v>6</v>
      </c>
      <c r="L1615" s="0" t="n">
        <v>126</v>
      </c>
    </row>
    <row r="1616" customFormat="false" ht="12.8" hidden="false" customHeight="true" outlineLevel="0" collapsed="false">
      <c r="A1616" s="0" t="s">
        <v>36</v>
      </c>
      <c r="B1616" s="0" t="s">
        <v>214</v>
      </c>
      <c r="C1616" s="0" t="s">
        <v>38</v>
      </c>
      <c r="D1616" s="0" t="s">
        <v>212</v>
      </c>
      <c r="E1616" s="0" t="n">
        <v>1774</v>
      </c>
      <c r="G1616" s="0" t="s">
        <v>132</v>
      </c>
      <c r="H1616" s="0" t="s">
        <v>352</v>
      </c>
      <c r="L1616" s="0" t="n">
        <v>0</v>
      </c>
    </row>
    <row r="1617" customFormat="false" ht="12.8" hidden="false" customHeight="true" outlineLevel="0" collapsed="false">
      <c r="A1617" s="0" t="s">
        <v>36</v>
      </c>
      <c r="B1617" s="0" t="s">
        <v>214</v>
      </c>
      <c r="C1617" s="0" t="s">
        <v>38</v>
      </c>
      <c r="D1617" s="0" t="s">
        <v>212</v>
      </c>
      <c r="E1617" s="0" t="n">
        <v>1774</v>
      </c>
      <c r="G1617" s="0" t="s">
        <v>609</v>
      </c>
      <c r="H1617" s="0" t="s">
        <v>620</v>
      </c>
      <c r="L1617" s="0" t="n">
        <v>0</v>
      </c>
    </row>
    <row r="1618" customFormat="false" ht="12.8" hidden="false" customHeight="true" outlineLevel="0" collapsed="false">
      <c r="A1618" s="0" t="s">
        <v>36</v>
      </c>
      <c r="B1618" s="0" t="s">
        <v>214</v>
      </c>
      <c r="C1618" s="0" t="s">
        <v>38</v>
      </c>
      <c r="D1618" s="0" t="s">
        <v>212</v>
      </c>
      <c r="E1618" s="0" t="n">
        <v>1774</v>
      </c>
      <c r="G1618" s="0" t="s">
        <v>1679</v>
      </c>
      <c r="H1618" s="0" t="s">
        <v>966</v>
      </c>
      <c r="L1618" s="0" t="n">
        <v>0</v>
      </c>
    </row>
    <row r="1619" customFormat="false" ht="12.8" hidden="false" customHeight="true" outlineLevel="0" collapsed="false">
      <c r="A1619" s="0" t="s">
        <v>36</v>
      </c>
      <c r="B1619" s="0" t="s">
        <v>214</v>
      </c>
      <c r="C1619" s="0" t="s">
        <v>38</v>
      </c>
      <c r="D1619" s="0" t="s">
        <v>212</v>
      </c>
      <c r="E1619" s="0" t="n">
        <v>1774</v>
      </c>
      <c r="G1619" s="0" t="s">
        <v>709</v>
      </c>
      <c r="I1619" s="0" t="n">
        <v>0</v>
      </c>
      <c r="J1619" s="0" t="n">
        <v>4</v>
      </c>
      <c r="K1619" s="0" t="n">
        <v>6</v>
      </c>
      <c r="L1619" s="0" t="n">
        <v>54</v>
      </c>
    </row>
    <row r="1620" customFormat="false" ht="12.8" hidden="false" customHeight="true" outlineLevel="0" collapsed="false">
      <c r="A1620" s="0" t="s">
        <v>476</v>
      </c>
      <c r="B1620" s="0" t="s">
        <v>100</v>
      </c>
      <c r="C1620" s="0" t="s">
        <v>477</v>
      </c>
      <c r="D1620" s="0" t="s">
        <v>102</v>
      </c>
      <c r="E1620" s="0" t="n">
        <v>1774</v>
      </c>
      <c r="G1620" s="0" t="s">
        <v>1850</v>
      </c>
      <c r="I1620" s="0" t="n">
        <v>0</v>
      </c>
      <c r="J1620" s="0" t="n">
        <v>12</v>
      </c>
      <c r="K1620" s="0" t="n">
        <v>0</v>
      </c>
      <c r="L1620" s="0" t="n">
        <v>144</v>
      </c>
    </row>
    <row r="1621" customFormat="false" ht="12.8" hidden="false" customHeight="true" outlineLevel="0" collapsed="false">
      <c r="A1621" s="0" t="s">
        <v>476</v>
      </c>
      <c r="B1621" s="0" t="s">
        <v>100</v>
      </c>
      <c r="C1621" s="0" t="s">
        <v>477</v>
      </c>
      <c r="D1621" s="0" t="s">
        <v>102</v>
      </c>
      <c r="E1621" s="0" t="n">
        <v>1774</v>
      </c>
      <c r="G1621" s="0" t="s">
        <v>609</v>
      </c>
      <c r="I1621" s="0" t="n">
        <v>0</v>
      </c>
      <c r="J1621" s="0" t="n">
        <v>1</v>
      </c>
      <c r="K1621" s="0" t="n">
        <v>3</v>
      </c>
      <c r="L1621" s="0" t="n">
        <v>15</v>
      </c>
    </row>
    <row r="1622" customFormat="false" ht="12.8" hidden="false" customHeight="true" outlineLevel="0" collapsed="false">
      <c r="A1622" s="0" t="s">
        <v>476</v>
      </c>
      <c r="B1622" s="0" t="s">
        <v>100</v>
      </c>
      <c r="C1622" s="0" t="s">
        <v>477</v>
      </c>
      <c r="D1622" s="0" t="s">
        <v>102</v>
      </c>
      <c r="E1622" s="0" t="n">
        <v>1774</v>
      </c>
      <c r="G1622" s="0" t="s">
        <v>434</v>
      </c>
      <c r="I1622" s="0" t="n">
        <v>0</v>
      </c>
      <c r="J1622" s="0" t="n">
        <v>1</v>
      </c>
      <c r="K1622" s="0" t="n">
        <v>0</v>
      </c>
      <c r="L1622" s="0" t="n">
        <v>12</v>
      </c>
    </row>
    <row r="1623" customFormat="false" ht="12.8" hidden="false" customHeight="true" outlineLevel="0" collapsed="false">
      <c r="A1623" s="0" t="s">
        <v>99</v>
      </c>
      <c r="B1623" s="0" t="s">
        <v>100</v>
      </c>
      <c r="C1623" s="0" t="s">
        <v>101</v>
      </c>
      <c r="D1623" s="0" t="s">
        <v>102</v>
      </c>
      <c r="E1623" s="0" t="n">
        <v>1774</v>
      </c>
      <c r="G1623" s="0" t="s">
        <v>1851</v>
      </c>
      <c r="H1623" s="0" t="s">
        <v>254</v>
      </c>
      <c r="L1623" s="0" t="n">
        <v>0</v>
      </c>
    </row>
    <row r="1624" customFormat="false" ht="12.8" hidden="false" customHeight="true" outlineLevel="0" collapsed="false">
      <c r="A1624" s="0" t="s">
        <v>99</v>
      </c>
      <c r="B1624" s="0" t="s">
        <v>100</v>
      </c>
      <c r="C1624" s="0" t="s">
        <v>101</v>
      </c>
      <c r="D1624" s="0" t="s">
        <v>102</v>
      </c>
      <c r="E1624" s="0" t="n">
        <v>1774</v>
      </c>
      <c r="G1624" s="0" t="s">
        <v>1852</v>
      </c>
      <c r="H1624" s="0" t="s">
        <v>138</v>
      </c>
      <c r="L1624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1"/>
  <cols>
    <col collapsed="false" hidden="false" max="1" min="1" style="0" width="36.6530612244898"/>
    <col collapsed="false" hidden="false" max="1025" min="2" style="0" width="11.5204081632653"/>
  </cols>
  <sheetData>
    <row r="1" customFormat="false" ht="12.2" hidden="false" customHeight="false" outlineLevel="0" collapsed="false">
      <c r="A1" s="0" t="s">
        <v>1853</v>
      </c>
      <c r="B1" s="0" t="s">
        <v>85</v>
      </c>
    </row>
    <row r="2" customFormat="false" ht="12.2" hidden="false" customHeight="false" outlineLevel="0" collapsed="false">
      <c r="A2" s="0" t="s">
        <v>1854</v>
      </c>
      <c r="B2" s="0" t="s">
        <v>58</v>
      </c>
    </row>
    <row r="3" customFormat="false" ht="12.1" hidden="false" customHeight="false" outlineLevel="0" collapsed="false">
      <c r="A3" s="0" t="s">
        <v>1855</v>
      </c>
      <c r="B3" s="0" t="s">
        <v>1856</v>
      </c>
    </row>
    <row r="4" customFormat="false" ht="12.2" hidden="false" customHeight="false" outlineLevel="0" collapsed="false">
      <c r="A4" s="0" t="s">
        <v>1857</v>
      </c>
      <c r="B4" s="0" t="s">
        <v>211</v>
      </c>
    </row>
    <row r="6" customFormat="false" ht="12.2" hidden="false" customHeight="false" outlineLevel="0" collapsed="false">
      <c r="A6" s="0" t="s">
        <v>146</v>
      </c>
      <c r="B6" s="0" t="s">
        <v>192</v>
      </c>
    </row>
    <row r="7" customFormat="false" ht="12.2" hidden="false" customHeight="false" outlineLevel="0" collapsed="false">
      <c r="A7" s="0" t="s">
        <v>199</v>
      </c>
      <c r="B7" s="0" t="s">
        <v>1858</v>
      </c>
    </row>
    <row r="8" customFormat="false" ht="12.2" hidden="false" customHeight="false" outlineLevel="0" collapsed="false">
      <c r="A8" s="0" t="s">
        <v>1538</v>
      </c>
      <c r="B8" s="0" t="s">
        <v>1858</v>
      </c>
    </row>
    <row r="9" customFormat="false" ht="12.2" hidden="false" customHeight="false" outlineLevel="0" collapsed="false">
      <c r="A9" s="0" t="s">
        <v>1277</v>
      </c>
      <c r="B9" s="0" t="s">
        <v>1859</v>
      </c>
    </row>
    <row r="10" customFormat="false" ht="12.2" hidden="false" customHeight="false" outlineLevel="0" collapsed="false">
      <c r="A10" s="0" t="s">
        <v>1538</v>
      </c>
      <c r="B10" s="0" t="s">
        <v>1844</v>
      </c>
    </row>
    <row r="11" customFormat="false" ht="12.2" hidden="false" customHeight="false" outlineLevel="0" collapsed="false">
      <c r="A11" s="0" t="s">
        <v>1277</v>
      </c>
      <c r="B11" s="0" t="s">
        <v>214</v>
      </c>
    </row>
    <row r="12" customFormat="false" ht="12.2" hidden="false" customHeight="false" outlineLevel="0" collapsed="false">
      <c r="A12" s="0" t="s">
        <v>1860</v>
      </c>
      <c r="B12" s="0" t="s">
        <v>1861</v>
      </c>
      <c r="C12" s="0" t="s">
        <v>1862</v>
      </c>
    </row>
    <row r="13" customFormat="false" ht="12.2" hidden="false" customHeight="false" outlineLevel="0" collapsed="false">
      <c r="A13" s="0" t="s">
        <v>1536</v>
      </c>
      <c r="B13" s="0" t="s">
        <v>1863</v>
      </c>
    </row>
    <row r="15" customFormat="false" ht="12.2" hidden="false" customHeight="false" outlineLevel="0" collapsed="false">
      <c r="A15" s="0" t="s">
        <v>1864</v>
      </c>
      <c r="B15" s="0" t="s">
        <v>53</v>
      </c>
      <c r="E15" s="0" t="n">
        <v>1775</v>
      </c>
    </row>
    <row r="16" customFormat="false" ht="12.2" hidden="false" customHeight="false" outlineLevel="0" collapsed="false">
      <c r="A16" s="0" t="s">
        <v>166</v>
      </c>
      <c r="B16" s="0" t="s">
        <v>53</v>
      </c>
    </row>
    <row r="17" customFormat="false" ht="12.2" hidden="false" customHeight="false" outlineLevel="0" collapsed="false">
      <c r="A17" s="0" t="s">
        <v>176</v>
      </c>
      <c r="B17" s="0" t="s">
        <v>1865</v>
      </c>
    </row>
    <row r="18" customFormat="false" ht="12.1" hidden="false" customHeight="false" outlineLevel="0" collapsed="false">
      <c r="A18" s="0" t="s">
        <v>111</v>
      </c>
      <c r="B18" s="0" t="s">
        <v>259</v>
      </c>
    </row>
    <row r="19" customFormat="false" ht="12.1" hidden="false" customHeight="false" outlineLevel="0" collapsed="false">
      <c r="A19" s="0" t="s">
        <v>1866</v>
      </c>
      <c r="B19" s="0" t="s">
        <v>1867</v>
      </c>
    </row>
    <row r="20" customFormat="false" ht="12.2" hidden="false" customHeight="false" outlineLevel="0" collapsed="false">
      <c r="A20" s="0" t="s">
        <v>1868</v>
      </c>
      <c r="B20" s="0" t="s">
        <v>1867</v>
      </c>
    </row>
    <row r="21" customFormat="false" ht="12.2" hidden="false" customHeight="false" outlineLevel="0" collapsed="false">
      <c r="A21" s="0" t="s">
        <v>166</v>
      </c>
      <c r="B21" s="0" t="s">
        <v>1869</v>
      </c>
    </row>
    <row r="22" customFormat="false" ht="12.1" hidden="false" customHeight="false" outlineLevel="0" collapsed="false">
      <c r="A22" s="0" t="s">
        <v>111</v>
      </c>
      <c r="B22" s="0" t="s">
        <v>216</v>
      </c>
    </row>
    <row r="23" customFormat="false" ht="12.1" hidden="false" customHeight="false" outlineLevel="0" collapsed="false">
      <c r="A23" s="0" t="s">
        <v>111</v>
      </c>
      <c r="B23" s="0" t="s">
        <v>1700</v>
      </c>
    </row>
    <row r="24" customFormat="false" ht="12.2" hidden="false" customHeight="false" outlineLevel="0" collapsed="false">
      <c r="A24" s="0" t="s">
        <v>1853</v>
      </c>
      <c r="B24" s="0" t="s">
        <v>1870</v>
      </c>
    </row>
    <row r="25" customFormat="false" ht="12.2" hidden="false" customHeight="false" outlineLevel="0" collapsed="false">
      <c r="A25" s="0" t="s">
        <v>1277</v>
      </c>
      <c r="B25" s="0" t="s">
        <v>1871</v>
      </c>
    </row>
    <row r="26" customFormat="false" ht="12.2" hidden="false" customHeight="false" outlineLevel="0" collapsed="false">
      <c r="A26" s="0" t="s">
        <v>1872</v>
      </c>
      <c r="B26" s="0" t="s">
        <v>1871</v>
      </c>
    </row>
    <row r="27" customFormat="false" ht="12.1" hidden="false" customHeight="false" outlineLevel="0" collapsed="false">
      <c r="A27" s="0" t="s">
        <v>111</v>
      </c>
      <c r="B27" s="0" t="s">
        <v>1873</v>
      </c>
    </row>
    <row r="28" customFormat="false" ht="12.2" hidden="false" customHeight="false" outlineLevel="0" collapsed="false">
      <c r="A28" s="0" t="s">
        <v>1277</v>
      </c>
      <c r="B28" s="0" t="s">
        <v>1874</v>
      </c>
    </row>
    <row r="29" customFormat="false" ht="12.2" hidden="false" customHeight="false" outlineLevel="0" collapsed="false">
      <c r="A29" s="0" t="s">
        <v>1538</v>
      </c>
      <c r="B29" s="0" t="s">
        <v>14</v>
      </c>
    </row>
    <row r="30" customFormat="false" ht="12.2" hidden="false" customHeight="false" outlineLevel="0" collapsed="false">
      <c r="A30" s="0" t="s">
        <v>1875</v>
      </c>
      <c r="B30" s="0" t="s">
        <v>1876</v>
      </c>
    </row>
    <row r="31" customFormat="false" ht="12.2" hidden="false" customHeight="false" outlineLevel="0" collapsed="false">
      <c r="A31" s="0" t="s">
        <v>123</v>
      </c>
      <c r="B31" s="0" t="s">
        <v>124</v>
      </c>
      <c r="E31" s="0" t="n">
        <v>1770</v>
      </c>
    </row>
    <row r="32" customFormat="false" ht="12.2" hidden="false" customHeight="false" outlineLevel="0" collapsed="false">
      <c r="A32" s="0" t="s">
        <v>92</v>
      </c>
      <c r="B32" s="0" t="s">
        <v>259</v>
      </c>
    </row>
    <row r="33" customFormat="false" ht="12.2" hidden="false" customHeight="false" outlineLevel="0" collapsed="false">
      <c r="A33" s="0" t="s">
        <v>128</v>
      </c>
      <c r="B33" s="0" t="s">
        <v>129</v>
      </c>
    </row>
    <row r="34" customFormat="false" ht="12.2" hidden="false" customHeight="false" outlineLevel="0" collapsed="false">
      <c r="A34" s="0" t="s">
        <v>215</v>
      </c>
      <c r="B34" s="0" t="s">
        <v>216</v>
      </c>
      <c r="C34" s="0" t="s">
        <v>217</v>
      </c>
    </row>
    <row r="35" customFormat="false" ht="12.2" hidden="false" customHeight="false" outlineLevel="0" collapsed="false">
      <c r="A35" s="0" t="s">
        <v>1699</v>
      </c>
      <c r="B35" s="0" t="s">
        <v>1700</v>
      </c>
      <c r="C35" s="0" t="s">
        <v>1701</v>
      </c>
    </row>
    <row r="36" customFormat="false" ht="12.2" hidden="false" customHeight="false" outlineLevel="0" collapsed="false">
      <c r="A36" s="0" t="s">
        <v>224</v>
      </c>
      <c r="B36" s="0" t="s">
        <v>14</v>
      </c>
      <c r="C36" s="0" t="s">
        <v>225</v>
      </c>
    </row>
    <row r="37" customFormat="false" ht="12.2" hidden="false" customHeight="false" outlineLevel="0" collapsed="false">
      <c r="A37" s="0" t="s">
        <v>13</v>
      </c>
      <c r="B37" s="0" t="s">
        <v>14</v>
      </c>
    </row>
    <row r="38" customFormat="false" ht="12.1" hidden="false" customHeight="false" outlineLevel="0" collapsed="false">
      <c r="A38" s="0" t="s">
        <v>306</v>
      </c>
      <c r="B38" s="0" t="s">
        <v>85</v>
      </c>
      <c r="C38" s="0" t="s">
        <v>403</v>
      </c>
    </row>
    <row r="39" customFormat="false" ht="12.2" hidden="false" customHeight="false" outlineLevel="0" collapsed="false">
      <c r="A39" s="0" t="s">
        <v>44</v>
      </c>
      <c r="B39" s="0" t="s">
        <v>85</v>
      </c>
    </row>
    <row r="40" customFormat="false" ht="12.2" hidden="false" customHeight="false" outlineLevel="0" collapsed="false">
      <c r="A40" s="0" t="s">
        <v>92</v>
      </c>
      <c r="B40" s="0" t="s">
        <v>109</v>
      </c>
    </row>
    <row r="41" customFormat="false" ht="12.2" hidden="false" customHeight="false" outlineLevel="0" collapsed="false">
      <c r="A41" s="0" t="s">
        <v>332</v>
      </c>
      <c r="B41" s="0" t="s">
        <v>109</v>
      </c>
    </row>
    <row r="42" customFormat="false" ht="12.2" hidden="false" customHeight="false" outlineLevel="0" collapsed="false">
      <c r="A42" s="0" t="s">
        <v>57</v>
      </c>
      <c r="B42" s="0" t="s">
        <v>58</v>
      </c>
    </row>
    <row r="43" customFormat="false" ht="12.2" hidden="false" customHeight="false" outlineLevel="0" collapsed="false">
      <c r="A43" s="0" t="s">
        <v>1758</v>
      </c>
      <c r="B43" s="0" t="s">
        <v>63</v>
      </c>
      <c r="C43" s="0" t="s">
        <v>1759</v>
      </c>
    </row>
    <row r="44" customFormat="false" ht="12.2" hidden="false" customHeight="false" outlineLevel="0" collapsed="false">
      <c r="A44" s="0" t="s">
        <v>62</v>
      </c>
      <c r="B44" s="0" t="s">
        <v>63</v>
      </c>
      <c r="C44" s="0" t="s">
        <v>64</v>
      </c>
    </row>
    <row r="45" customFormat="false" ht="12.1" hidden="false" customHeight="false" outlineLevel="0" collapsed="false">
      <c r="A45" s="0" t="s">
        <v>1877</v>
      </c>
      <c r="B45" s="0" t="s">
        <v>1878</v>
      </c>
    </row>
    <row r="46" customFormat="false" ht="12.1" hidden="false" customHeight="false" outlineLevel="0" collapsed="false">
      <c r="A46" s="0" t="s">
        <v>461</v>
      </c>
      <c r="B46" s="0" t="s">
        <v>462</v>
      </c>
    </row>
    <row r="47" customFormat="false" ht="12.2" hidden="false" customHeight="false" outlineLevel="0" collapsed="false">
      <c r="A47" s="0" t="s">
        <v>464</v>
      </c>
      <c r="B47" s="0" t="s">
        <v>465</v>
      </c>
    </row>
    <row r="48" customFormat="false" ht="12.2" hidden="false" customHeight="false" outlineLevel="0" collapsed="false">
      <c r="A48" s="0" t="s">
        <v>1879</v>
      </c>
      <c r="B48" s="0" t="s">
        <v>465</v>
      </c>
    </row>
    <row r="49" customFormat="false" ht="12.2" hidden="false" customHeight="false" outlineLevel="0" collapsed="false">
      <c r="A49" s="0" t="s">
        <v>375</v>
      </c>
      <c r="B49" s="0" t="s">
        <v>376</v>
      </c>
    </row>
    <row r="50" customFormat="false" ht="12.2" hidden="false" customHeight="false" outlineLevel="0" collapsed="false">
      <c r="A50" s="0" t="s">
        <v>204</v>
      </c>
      <c r="B50" s="0" t="s">
        <v>205</v>
      </c>
    </row>
    <row r="51" customFormat="false" ht="12.1" hidden="false" customHeight="false" outlineLevel="0" collapsed="false">
      <c r="A51" s="0" t="s">
        <v>154</v>
      </c>
      <c r="B51" s="0" t="s">
        <v>205</v>
      </c>
    </row>
    <row r="52" customFormat="false" ht="12.2" hidden="false" customHeight="false" outlineLevel="0" collapsed="false">
      <c r="A52" s="0" t="s">
        <v>36</v>
      </c>
      <c r="B52" s="0" t="s">
        <v>211</v>
      </c>
    </row>
    <row r="54" customFormat="false" ht="12.1" hidden="false" customHeight="false" outlineLevel="0" collapsed="false">
      <c r="A54" s="0" t="s">
        <v>471</v>
      </c>
      <c r="B54" s="0" t="s">
        <v>472</v>
      </c>
      <c r="C54" s="0" t="s">
        <v>473</v>
      </c>
    </row>
    <row r="55" customFormat="false" ht="12.2" hidden="false" customHeight="false" outlineLevel="0" collapsed="false">
      <c r="A55" s="0" t="s">
        <v>13</v>
      </c>
      <c r="B55" s="0" t="s">
        <v>192</v>
      </c>
      <c r="C55" s="0" t="s">
        <v>193</v>
      </c>
    </row>
    <row r="56" customFormat="false" ht="12.2" hidden="false" customHeight="false" outlineLevel="0" collapsed="false">
      <c r="A56" s="0" t="s">
        <v>1843</v>
      </c>
      <c r="B56" s="0" t="s">
        <v>1844</v>
      </c>
      <c r="C56" s="0" t="s">
        <v>1845</v>
      </c>
    </row>
    <row r="57" customFormat="false" ht="12.2" hidden="false" customHeight="false" outlineLevel="0" collapsed="false">
      <c r="A57" s="0" t="s">
        <v>36</v>
      </c>
      <c r="B57" s="0" t="s">
        <v>214</v>
      </c>
    </row>
    <row r="58" customFormat="false" ht="12.2" hidden="false" customHeight="false" outlineLevel="0" collapsed="false">
      <c r="A58" s="0" t="s">
        <v>476</v>
      </c>
      <c r="B58" s="0" t="s">
        <v>100</v>
      </c>
      <c r="C58" s="0" t="s">
        <v>477</v>
      </c>
    </row>
    <row r="59" customFormat="false" ht="12.2" hidden="false" customHeight="false" outlineLevel="0" collapsed="false">
      <c r="A59" s="0" t="s">
        <v>99</v>
      </c>
      <c r="B59" s="0" t="s">
        <v>100</v>
      </c>
      <c r="C59" s="0" t="s">
        <v>101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6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57" activeCellId="0" sqref="M257"/>
    </sheetView>
  </sheetViews>
  <sheetFormatPr defaultRowHeight="12.1"/>
  <cols>
    <col collapsed="false" hidden="false" max="12" min="1" style="0" width="11.5204081632653"/>
    <col collapsed="false" hidden="false" max="13" min="13" style="0" width="34.1887755102041"/>
    <col collapsed="false" hidden="false" max="1025" min="14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6</v>
      </c>
      <c r="N1" s="0" t="s">
        <v>7</v>
      </c>
      <c r="Q1" s="0" t="s">
        <v>1880</v>
      </c>
      <c r="R1" s="0" t="s">
        <v>1881</v>
      </c>
      <c r="S1" s="0" t="s">
        <v>1882</v>
      </c>
    </row>
    <row r="2" customFormat="false" ht="12.8" hidden="false" customHeight="true" outlineLevel="0" collapsed="false">
      <c r="A2" s="0" t="s">
        <v>13</v>
      </c>
      <c r="B2" s="0" t="s">
        <v>14</v>
      </c>
      <c r="C2" s="0" t="s">
        <v>15</v>
      </c>
      <c r="D2" s="0" t="s">
        <v>16</v>
      </c>
      <c r="E2" s="0" t="n">
        <v>1774</v>
      </c>
      <c r="L2" s="0" t="n">
        <v>0</v>
      </c>
      <c r="M2" s="0" t="s">
        <v>17</v>
      </c>
      <c r="N2" s="0" t="n">
        <f aca="false">Q2</f>
        <v>0</v>
      </c>
      <c r="O2" s="0" t="n">
        <f aca="false">R2</f>
        <v>13</v>
      </c>
      <c r="P2" s="0" t="n">
        <f aca="false">S2</f>
        <v>0</v>
      </c>
      <c r="Q2" s="0" t="n">
        <v>0</v>
      </c>
      <c r="R2" s="0" t="n">
        <v>13</v>
      </c>
      <c r="S2" s="0" t="n">
        <v>0</v>
      </c>
    </row>
    <row r="3" customFormat="false" ht="12.8" hidden="false" customHeight="true" outlineLevel="0" collapsed="false">
      <c r="A3" s="0" t="s">
        <v>19</v>
      </c>
      <c r="B3" s="0" t="s">
        <v>20</v>
      </c>
      <c r="C3" s="0" t="s">
        <v>21</v>
      </c>
      <c r="D3" s="0" t="s">
        <v>22</v>
      </c>
      <c r="E3" s="0" t="n">
        <v>1773</v>
      </c>
      <c r="L3" s="0" t="n">
        <v>0</v>
      </c>
      <c r="M3" s="0" t="s">
        <v>23</v>
      </c>
    </row>
    <row r="4" customFormat="false" ht="12.8" hidden="false" customHeight="true" outlineLevel="0" collapsed="false">
      <c r="A4" s="0" t="s">
        <v>24</v>
      </c>
      <c r="B4" s="0" t="s">
        <v>25</v>
      </c>
      <c r="C4" s="0" t="s">
        <v>15</v>
      </c>
      <c r="D4" s="0" t="s">
        <v>26</v>
      </c>
      <c r="E4" s="0" t="n">
        <v>1772</v>
      </c>
      <c r="L4" s="0" t="n">
        <v>0</v>
      </c>
      <c r="M4" s="0" t="s">
        <v>27</v>
      </c>
    </row>
    <row r="5" customFormat="false" ht="12.8" hidden="false" customHeight="true" outlineLevel="0" collapsed="false">
      <c r="A5" s="0" t="s">
        <v>28</v>
      </c>
      <c r="B5" s="0" t="s">
        <v>29</v>
      </c>
      <c r="C5" s="0" t="s">
        <v>15</v>
      </c>
      <c r="D5" s="0" t="s">
        <v>30</v>
      </c>
      <c r="E5" s="0" t="n">
        <v>1773</v>
      </c>
      <c r="L5" s="0" t="n">
        <v>0</v>
      </c>
      <c r="M5" s="0" t="s">
        <v>31</v>
      </c>
    </row>
    <row r="6" customFormat="false" ht="12.8" hidden="false" customHeight="true" outlineLevel="0" collapsed="false">
      <c r="A6" s="0" t="s">
        <v>32</v>
      </c>
      <c r="B6" s="0" t="s">
        <v>33</v>
      </c>
      <c r="C6" s="0" t="s">
        <v>21</v>
      </c>
      <c r="D6" s="0" t="s">
        <v>34</v>
      </c>
      <c r="E6" s="0" t="n">
        <v>1770</v>
      </c>
      <c r="L6" s="0" t="n">
        <v>0</v>
      </c>
      <c r="M6" s="0" t="s">
        <v>35</v>
      </c>
    </row>
    <row r="7" customFormat="false" ht="12.8" hidden="false" customHeight="true" outlineLevel="0" collapsed="false">
      <c r="A7" s="0" t="s">
        <v>36</v>
      </c>
      <c r="B7" s="0" t="s">
        <v>37</v>
      </c>
      <c r="C7" s="0" t="s">
        <v>38</v>
      </c>
      <c r="D7" s="0" t="s">
        <v>39</v>
      </c>
      <c r="E7" s="0" t="n">
        <v>1771</v>
      </c>
      <c r="F7" s="0" t="s">
        <v>40</v>
      </c>
      <c r="G7" s="0" t="s">
        <v>41</v>
      </c>
      <c r="L7" s="0" t="n">
        <v>0</v>
      </c>
      <c r="M7" s="0" t="s">
        <v>42</v>
      </c>
      <c r="N7" s="0" t="s">
        <v>43</v>
      </c>
    </row>
    <row r="8" customFormat="false" ht="12.8" hidden="false" customHeight="true" outlineLevel="0" collapsed="false">
      <c r="A8" s="0" t="s">
        <v>44</v>
      </c>
      <c r="B8" s="0" t="s">
        <v>45</v>
      </c>
      <c r="C8" s="0" t="s">
        <v>15</v>
      </c>
      <c r="D8" s="0" t="s">
        <v>46</v>
      </c>
      <c r="E8" s="0" t="n">
        <v>1772</v>
      </c>
      <c r="L8" s="0" t="n">
        <v>0</v>
      </c>
      <c r="M8" s="0" t="s">
        <v>47</v>
      </c>
      <c r="N8" s="0" t="n">
        <f aca="false">Q8</f>
        <v>0</v>
      </c>
      <c r="O8" s="0" t="n">
        <f aca="false">R8</f>
        <v>2</v>
      </c>
      <c r="P8" s="0" t="n">
        <f aca="false">S8</f>
        <v>0</v>
      </c>
      <c r="Q8" s="0" t="n">
        <v>0</v>
      </c>
      <c r="R8" s="0" t="n">
        <v>2</v>
      </c>
      <c r="S8" s="0" t="n">
        <v>0</v>
      </c>
    </row>
    <row r="9" customFormat="false" ht="12.8" hidden="false" customHeight="true" outlineLevel="0" collapsed="false">
      <c r="A9" s="0" t="s">
        <v>32</v>
      </c>
      <c r="B9" s="0" t="s">
        <v>33</v>
      </c>
      <c r="C9" s="0" t="s">
        <v>21</v>
      </c>
      <c r="D9" s="0" t="s">
        <v>49</v>
      </c>
      <c r="E9" s="0" t="n">
        <v>1774</v>
      </c>
      <c r="L9" s="0" t="n">
        <v>0</v>
      </c>
      <c r="M9" s="0" t="s">
        <v>50</v>
      </c>
      <c r="N9" s="0" t="n">
        <v>0</v>
      </c>
      <c r="O9" s="0" t="n">
        <v>8</v>
      </c>
      <c r="P9" s="0" t="n">
        <v>0</v>
      </c>
    </row>
    <row r="10" customFormat="false" ht="12.8" hidden="false" customHeight="true" outlineLevel="0" collapsed="false">
      <c r="A10" s="0" t="s">
        <v>52</v>
      </c>
      <c r="B10" s="0" t="s">
        <v>53</v>
      </c>
      <c r="C10" s="0" t="s">
        <v>15</v>
      </c>
      <c r="D10" s="0" t="s">
        <v>54</v>
      </c>
      <c r="E10" s="0" t="n">
        <v>1774</v>
      </c>
      <c r="L10" s="0" t="n">
        <v>0</v>
      </c>
      <c r="M10" s="0" t="s">
        <v>55</v>
      </c>
      <c r="N10" s="0" t="n">
        <f aca="false">Q10</f>
        <v>0</v>
      </c>
      <c r="O10" s="0" t="n">
        <f aca="false">R10</f>
        <v>8</v>
      </c>
      <c r="P10" s="0" t="n">
        <f aca="false">S10</f>
        <v>1</v>
      </c>
      <c r="Q10" s="0" t="n">
        <v>0</v>
      </c>
      <c r="R10" s="0" t="n">
        <v>8</v>
      </c>
      <c r="S10" s="0" t="n">
        <v>1</v>
      </c>
    </row>
    <row r="11" customFormat="false" ht="12.8" hidden="false" customHeight="true" outlineLevel="0" collapsed="false">
      <c r="A11" s="0" t="s">
        <v>57</v>
      </c>
      <c r="B11" s="0" t="s">
        <v>58</v>
      </c>
      <c r="C11" s="0" t="s">
        <v>15</v>
      </c>
      <c r="D11" s="0" t="s">
        <v>59</v>
      </c>
      <c r="E11" s="0" t="n">
        <v>1774</v>
      </c>
      <c r="L11" s="0" t="n">
        <v>0</v>
      </c>
      <c r="M11" s="0" t="s">
        <v>60</v>
      </c>
      <c r="N11" s="0" t="n">
        <v>0</v>
      </c>
      <c r="O11" s="0" t="n">
        <v>4</v>
      </c>
      <c r="P11" s="0" t="n">
        <v>9</v>
      </c>
    </row>
    <row r="12" customFormat="false" ht="12.8" hidden="false" customHeight="true" outlineLevel="0" collapsed="false">
      <c r="A12" s="0" t="s">
        <v>62</v>
      </c>
      <c r="B12" s="0" t="s">
        <v>63</v>
      </c>
      <c r="C12" s="0" t="s">
        <v>64</v>
      </c>
      <c r="D12" s="0" t="s">
        <v>65</v>
      </c>
      <c r="E12" s="0" t="n">
        <v>1774</v>
      </c>
      <c r="L12" s="0" t="n">
        <v>0</v>
      </c>
      <c r="M12" s="0" t="s">
        <v>66</v>
      </c>
    </row>
    <row r="13" customFormat="false" ht="12.8" hidden="false" customHeight="true" outlineLevel="0" collapsed="false">
      <c r="A13" s="0" t="s">
        <v>67</v>
      </c>
      <c r="B13" s="0" t="s">
        <v>68</v>
      </c>
      <c r="C13" s="0" t="s">
        <v>38</v>
      </c>
      <c r="D13" s="0" t="s">
        <v>69</v>
      </c>
      <c r="E13" s="0" t="n">
        <v>1773</v>
      </c>
      <c r="L13" s="0" t="n">
        <v>0</v>
      </c>
      <c r="M13" s="0" t="s">
        <v>70</v>
      </c>
      <c r="N13" s="0" t="n">
        <v>0</v>
      </c>
      <c r="O13" s="0" t="n">
        <v>10</v>
      </c>
      <c r="P13" s="0" t="n">
        <v>0</v>
      </c>
    </row>
    <row r="14" customFormat="false" ht="12.8" hidden="false" customHeight="true" outlineLevel="0" collapsed="false">
      <c r="A14" s="0" t="s">
        <v>72</v>
      </c>
      <c r="B14" s="0" t="s">
        <v>53</v>
      </c>
      <c r="C14" s="0" t="s">
        <v>15</v>
      </c>
      <c r="D14" s="0" t="s">
        <v>73</v>
      </c>
      <c r="E14" s="0" t="n">
        <v>1772</v>
      </c>
      <c r="L14" s="0" t="n">
        <v>0</v>
      </c>
      <c r="M14" s="0" t="s">
        <v>74</v>
      </c>
      <c r="N14" s="0" t="n">
        <f aca="false">Q14</f>
        <v>0</v>
      </c>
      <c r="O14" s="0" t="n">
        <f aca="false">R14</f>
        <v>2</v>
      </c>
      <c r="P14" s="0" t="n">
        <f aca="false">S14</f>
        <v>0</v>
      </c>
      <c r="Q14" s="0" t="n">
        <v>0</v>
      </c>
      <c r="R14" s="0" t="n">
        <v>2</v>
      </c>
      <c r="S14" s="0" t="n">
        <v>0</v>
      </c>
    </row>
    <row r="15" customFormat="false" ht="12.8" hidden="false" customHeight="true" outlineLevel="0" collapsed="false">
      <c r="A15" s="0" t="s">
        <v>75</v>
      </c>
      <c r="B15" s="0" t="s">
        <v>76</v>
      </c>
      <c r="C15" s="0" t="s">
        <v>15</v>
      </c>
      <c r="D15" s="0" t="s">
        <v>77</v>
      </c>
      <c r="E15" s="0" t="n">
        <v>1772</v>
      </c>
      <c r="L15" s="0" t="n">
        <v>0</v>
      </c>
      <c r="M15" s="0" t="s">
        <v>78</v>
      </c>
      <c r="N15" s="0" t="n">
        <v>0</v>
      </c>
      <c r="O15" s="0" t="n">
        <v>2</v>
      </c>
      <c r="P15" s="0" t="n">
        <v>0</v>
      </c>
    </row>
    <row r="16" customFormat="false" ht="12.8" hidden="false" customHeight="true" outlineLevel="0" collapsed="false">
      <c r="A16" s="0" t="s">
        <v>79</v>
      </c>
      <c r="B16" s="0" t="s">
        <v>80</v>
      </c>
      <c r="C16" s="0" t="s">
        <v>21</v>
      </c>
      <c r="D16" s="0" t="s">
        <v>81</v>
      </c>
      <c r="E16" s="0" t="n">
        <v>1773</v>
      </c>
      <c r="L16" s="0" t="n">
        <v>0</v>
      </c>
      <c r="M16" s="0" t="s">
        <v>82</v>
      </c>
      <c r="N16" s="0" t="n">
        <v>0</v>
      </c>
      <c r="O16" s="0" t="n">
        <v>2</v>
      </c>
      <c r="P16" s="0" t="n">
        <v>6</v>
      </c>
    </row>
    <row r="17" customFormat="false" ht="12.8" hidden="false" customHeight="true" outlineLevel="0" collapsed="false">
      <c r="A17" s="0" t="s">
        <v>79</v>
      </c>
      <c r="B17" s="0" t="s">
        <v>80</v>
      </c>
      <c r="C17" s="0" t="s">
        <v>21</v>
      </c>
      <c r="D17" s="0" t="s">
        <v>81</v>
      </c>
      <c r="E17" s="0" t="n">
        <v>1773</v>
      </c>
      <c r="L17" s="0" t="n">
        <v>0</v>
      </c>
      <c r="M17" s="0" t="s">
        <v>82</v>
      </c>
      <c r="N17" s="0" t="n">
        <v>0</v>
      </c>
      <c r="O17" s="0" t="n">
        <v>2</v>
      </c>
      <c r="P17" s="0" t="n">
        <v>6</v>
      </c>
    </row>
    <row r="18" customFormat="false" ht="12.8" hidden="false" customHeight="true" outlineLevel="0" collapsed="false">
      <c r="A18" s="0" t="s">
        <v>67</v>
      </c>
      <c r="B18" s="0" t="s">
        <v>68</v>
      </c>
      <c r="C18" s="0" t="s">
        <v>38</v>
      </c>
      <c r="D18" s="0" t="s">
        <v>69</v>
      </c>
      <c r="E18" s="0" t="n">
        <v>1773</v>
      </c>
      <c r="L18" s="0" t="n">
        <v>0</v>
      </c>
      <c r="M18" s="0" t="s">
        <v>82</v>
      </c>
      <c r="N18" s="0" t="n">
        <v>0</v>
      </c>
      <c r="O18" s="0" t="n">
        <v>3</v>
      </c>
      <c r="P18" s="0" t="n">
        <v>0</v>
      </c>
    </row>
    <row r="19" customFormat="false" ht="12.8" hidden="false" customHeight="true" outlineLevel="0" collapsed="false">
      <c r="A19" s="0" t="s">
        <v>67</v>
      </c>
      <c r="B19" s="0" t="s">
        <v>68</v>
      </c>
      <c r="C19" s="0" t="s">
        <v>38</v>
      </c>
      <c r="D19" s="0" t="s">
        <v>69</v>
      </c>
      <c r="E19" s="0" t="n">
        <v>1773</v>
      </c>
      <c r="L19" s="0" t="n">
        <v>0</v>
      </c>
      <c r="M19" s="0" t="s">
        <v>82</v>
      </c>
      <c r="N19" s="0" t="n">
        <v>0</v>
      </c>
      <c r="O19" s="0" t="n">
        <v>2</v>
      </c>
      <c r="P19" s="0" t="n">
        <v>0</v>
      </c>
    </row>
    <row r="20" customFormat="false" ht="12.8" hidden="false" customHeight="true" outlineLevel="0" collapsed="false">
      <c r="A20" s="0" t="s">
        <v>44</v>
      </c>
      <c r="B20" s="0" t="s">
        <v>85</v>
      </c>
      <c r="C20" s="0" t="s">
        <v>15</v>
      </c>
      <c r="D20" s="0" t="s">
        <v>86</v>
      </c>
      <c r="E20" s="0" t="n">
        <v>1774</v>
      </c>
      <c r="L20" s="0" t="n">
        <v>0</v>
      </c>
      <c r="M20" s="0" t="s">
        <v>87</v>
      </c>
      <c r="N20" s="0" t="n">
        <f aca="false">Q20</f>
        <v>0</v>
      </c>
      <c r="O20" s="0" t="n">
        <f aca="false">R20</f>
        <v>3</v>
      </c>
      <c r="P20" s="0" t="n">
        <f aca="false">S20</f>
        <v>0</v>
      </c>
      <c r="Q20" s="0" t="n">
        <v>0</v>
      </c>
      <c r="R20" s="0" t="n">
        <v>3</v>
      </c>
      <c r="S20" s="0" t="n">
        <v>0</v>
      </c>
    </row>
    <row r="21" customFormat="false" ht="12.8" hidden="false" customHeight="true" outlineLevel="0" collapsed="false">
      <c r="A21" s="0" t="s">
        <v>67</v>
      </c>
      <c r="B21" s="0" t="s">
        <v>68</v>
      </c>
      <c r="C21" s="0" t="s">
        <v>38</v>
      </c>
      <c r="D21" s="0" t="s">
        <v>88</v>
      </c>
      <c r="E21" s="0" t="n">
        <v>1774</v>
      </c>
      <c r="L21" s="0" t="n">
        <v>0</v>
      </c>
      <c r="M21" s="0" t="s">
        <v>89</v>
      </c>
      <c r="N21" s="0" t="n">
        <f aca="false">Q21</f>
        <v>0</v>
      </c>
      <c r="O21" s="0" t="n">
        <f aca="false">R21</f>
        <v>3</v>
      </c>
      <c r="P21" s="0" t="n">
        <f aca="false">S21</f>
        <v>0</v>
      </c>
      <c r="Q21" s="0" t="n">
        <v>0</v>
      </c>
      <c r="R21" s="0" t="n">
        <v>3</v>
      </c>
      <c r="S21" s="0" t="n">
        <v>0</v>
      </c>
    </row>
    <row r="22" customFormat="false" ht="12.8" hidden="false" customHeight="true" outlineLevel="0" collapsed="false">
      <c r="A22" s="0" t="s">
        <v>72</v>
      </c>
      <c r="B22" s="0" t="s">
        <v>53</v>
      </c>
      <c r="C22" s="0" t="s">
        <v>15</v>
      </c>
      <c r="D22" s="0" t="s">
        <v>90</v>
      </c>
      <c r="E22" s="0" t="n">
        <v>1772</v>
      </c>
      <c r="L22" s="0" t="n">
        <v>0</v>
      </c>
      <c r="M22" s="0" t="s">
        <v>91</v>
      </c>
      <c r="N22" s="0" t="n">
        <f aca="false">Q22</f>
        <v>0</v>
      </c>
      <c r="O22" s="0" t="n">
        <f aca="false">R22</f>
        <v>3</v>
      </c>
      <c r="P22" s="0" t="n">
        <f aca="false">S22</f>
        <v>0</v>
      </c>
      <c r="Q22" s="0" t="n">
        <v>0</v>
      </c>
      <c r="R22" s="0" t="n">
        <v>3</v>
      </c>
      <c r="S22" s="0" t="n">
        <v>0</v>
      </c>
    </row>
    <row r="23" customFormat="false" ht="12.8" hidden="false" customHeight="true" outlineLevel="0" collapsed="false">
      <c r="A23" s="0" t="s">
        <v>92</v>
      </c>
      <c r="B23" s="0" t="s">
        <v>93</v>
      </c>
      <c r="C23" s="0" t="s">
        <v>38</v>
      </c>
      <c r="D23" s="0" t="s">
        <v>94</v>
      </c>
      <c r="E23" s="0" t="n">
        <v>1772</v>
      </c>
      <c r="L23" s="0" t="n">
        <v>0</v>
      </c>
      <c r="M23" s="0" t="s">
        <v>95</v>
      </c>
      <c r="N23" s="0" t="n">
        <v>0</v>
      </c>
      <c r="O23" s="0" t="n">
        <v>0</v>
      </c>
      <c r="P23" s="0" t="n">
        <v>9</v>
      </c>
    </row>
    <row r="24" customFormat="false" ht="12.8" hidden="false" customHeight="true" outlineLevel="0" collapsed="false">
      <c r="A24" s="0" t="s">
        <v>36</v>
      </c>
      <c r="B24" s="0" t="s">
        <v>37</v>
      </c>
      <c r="C24" s="0" t="s">
        <v>38</v>
      </c>
      <c r="D24" s="0" t="s">
        <v>97</v>
      </c>
      <c r="E24" s="0" t="n">
        <v>1773</v>
      </c>
      <c r="L24" s="0" t="n">
        <v>0</v>
      </c>
      <c r="M24" s="0" t="s">
        <v>98</v>
      </c>
    </row>
    <row r="25" customFormat="false" ht="12.8" hidden="false" customHeight="true" outlineLevel="0" collapsed="false">
      <c r="A25" s="0" t="s">
        <v>99</v>
      </c>
      <c r="B25" s="0" t="s">
        <v>100</v>
      </c>
      <c r="C25" s="0" t="s">
        <v>101</v>
      </c>
      <c r="D25" s="0" t="s">
        <v>102</v>
      </c>
      <c r="E25" s="0" t="n">
        <v>1774</v>
      </c>
      <c r="L25" s="0" t="n">
        <v>0</v>
      </c>
      <c r="M25" s="0" t="s">
        <v>103</v>
      </c>
      <c r="N25" s="0" t="n">
        <v>0</v>
      </c>
      <c r="O25" s="0" t="n">
        <v>3</v>
      </c>
      <c r="P25" s="0" t="n">
        <v>0</v>
      </c>
    </row>
    <row r="26" customFormat="false" ht="12.8" hidden="false" customHeight="true" outlineLevel="0" collapsed="false">
      <c r="A26" s="0" t="s">
        <v>104</v>
      </c>
      <c r="B26" s="0" t="s">
        <v>105</v>
      </c>
      <c r="C26" s="0" t="s">
        <v>21</v>
      </c>
      <c r="D26" s="0" t="s">
        <v>106</v>
      </c>
      <c r="E26" s="0" t="n">
        <v>1772</v>
      </c>
      <c r="F26" s="0" t="s">
        <v>107</v>
      </c>
      <c r="L26" s="0" t="n">
        <v>0</v>
      </c>
      <c r="M26" s="0" t="s">
        <v>108</v>
      </c>
      <c r="N26" s="0" t="n">
        <v>0</v>
      </c>
      <c r="O26" s="0" t="n">
        <v>10</v>
      </c>
      <c r="P26" s="0" t="n">
        <v>0</v>
      </c>
    </row>
    <row r="27" customFormat="false" ht="12.8" hidden="false" customHeight="true" outlineLevel="0" collapsed="false">
      <c r="A27" s="0" t="s">
        <v>92</v>
      </c>
      <c r="B27" s="0" t="s">
        <v>109</v>
      </c>
      <c r="C27" s="0" t="s">
        <v>38</v>
      </c>
      <c r="D27" s="0" t="s">
        <v>110</v>
      </c>
      <c r="E27" s="0" t="n">
        <v>1774</v>
      </c>
      <c r="L27" s="0" t="n">
        <v>0</v>
      </c>
      <c r="M27" s="0" t="s">
        <v>108</v>
      </c>
      <c r="N27" s="0" t="n">
        <f aca="false">Q27</f>
        <v>0</v>
      </c>
      <c r="O27" s="0" t="n">
        <f aca="false">R27</f>
        <v>8</v>
      </c>
      <c r="P27" s="0" t="n">
        <f aca="false">S27</f>
        <v>0</v>
      </c>
      <c r="Q27" s="0" t="n">
        <v>0</v>
      </c>
      <c r="R27" s="0" t="n">
        <v>8</v>
      </c>
      <c r="S27" s="0" t="n">
        <v>0</v>
      </c>
    </row>
    <row r="28" customFormat="false" ht="12.8" hidden="false" customHeight="true" outlineLevel="0" collapsed="false">
      <c r="A28" s="0" t="s">
        <v>111</v>
      </c>
      <c r="B28" s="0" t="s">
        <v>112</v>
      </c>
      <c r="C28" s="0" t="s">
        <v>21</v>
      </c>
      <c r="D28" s="0" t="s">
        <v>113</v>
      </c>
      <c r="E28" s="0" t="n">
        <v>1772</v>
      </c>
      <c r="L28" s="0" t="n">
        <v>0</v>
      </c>
      <c r="M28" s="0" t="s">
        <v>114</v>
      </c>
      <c r="N28" s="0" t="n">
        <f aca="false">Q28</f>
        <v>0</v>
      </c>
      <c r="O28" s="0" t="n">
        <f aca="false">R28</f>
        <v>10</v>
      </c>
      <c r="P28" s="0" t="n">
        <f aca="false">S28</f>
        <v>0</v>
      </c>
      <c r="Q28" s="0" t="n">
        <v>0</v>
      </c>
      <c r="R28" s="0" t="n">
        <v>10</v>
      </c>
      <c r="S28" s="0" t="n">
        <v>0</v>
      </c>
    </row>
    <row r="29" customFormat="false" ht="12.8" hidden="false" customHeight="true" outlineLevel="0" collapsed="false">
      <c r="A29" s="0" t="s">
        <v>104</v>
      </c>
      <c r="B29" s="0" t="s">
        <v>105</v>
      </c>
      <c r="C29" s="0" t="s">
        <v>21</v>
      </c>
      <c r="D29" s="0" t="s">
        <v>115</v>
      </c>
      <c r="E29" s="0" t="n">
        <v>1772</v>
      </c>
      <c r="L29" s="0" t="n">
        <v>0</v>
      </c>
      <c r="M29" s="0" t="s">
        <v>116</v>
      </c>
      <c r="N29" s="0" t="n">
        <v>0</v>
      </c>
      <c r="O29" s="0" t="n">
        <v>8</v>
      </c>
      <c r="P29" s="0" t="n">
        <v>0</v>
      </c>
    </row>
    <row r="30" customFormat="false" ht="12.8" hidden="false" customHeight="true" outlineLevel="0" collapsed="false">
      <c r="A30" s="0" t="s">
        <v>67</v>
      </c>
      <c r="B30" s="0" t="s">
        <v>68</v>
      </c>
      <c r="C30" s="0" t="s">
        <v>38</v>
      </c>
      <c r="D30" s="0" t="s">
        <v>117</v>
      </c>
      <c r="E30" s="0" t="n">
        <v>1774</v>
      </c>
      <c r="L30" s="0" t="n">
        <v>0</v>
      </c>
      <c r="M30" s="0" t="s">
        <v>116</v>
      </c>
      <c r="N30" s="0" t="n">
        <f aca="false">Q30</f>
        <v>0</v>
      </c>
      <c r="O30" s="0" t="n">
        <f aca="false">R30</f>
        <v>8</v>
      </c>
      <c r="P30" s="0" t="n">
        <f aca="false">S30</f>
        <v>0</v>
      </c>
      <c r="Q30" s="0" t="n">
        <v>0</v>
      </c>
      <c r="R30" s="0" t="n">
        <v>8</v>
      </c>
      <c r="S30" s="0" t="n">
        <v>0</v>
      </c>
    </row>
    <row r="31" customFormat="false" ht="12.8" hidden="false" customHeight="true" outlineLevel="0" collapsed="false">
      <c r="A31" s="0" t="s">
        <v>75</v>
      </c>
      <c r="B31" s="0" t="s">
        <v>76</v>
      </c>
      <c r="C31" s="0" t="s">
        <v>15</v>
      </c>
      <c r="D31" s="0" t="s">
        <v>118</v>
      </c>
      <c r="E31" s="0" t="n">
        <v>1772</v>
      </c>
      <c r="L31" s="0" t="n">
        <v>0</v>
      </c>
      <c r="M31" s="0" t="s">
        <v>119</v>
      </c>
      <c r="N31" s="0" t="n">
        <v>0</v>
      </c>
      <c r="O31" s="0" t="n">
        <v>3</v>
      </c>
      <c r="P31" s="0" t="n">
        <v>0</v>
      </c>
    </row>
    <row r="32" customFormat="false" ht="12.8" hidden="false" customHeight="true" outlineLevel="0" collapsed="false">
      <c r="A32" s="0" t="s">
        <v>44</v>
      </c>
      <c r="B32" s="0" t="s">
        <v>45</v>
      </c>
      <c r="C32" s="0" t="s">
        <v>15</v>
      </c>
      <c r="D32" s="0" t="s">
        <v>120</v>
      </c>
      <c r="E32" s="0" t="n">
        <v>1773</v>
      </c>
      <c r="F32" s="0" t="s">
        <v>121</v>
      </c>
      <c r="L32" s="0" t="n">
        <v>0</v>
      </c>
      <c r="M32" s="0" t="s">
        <v>119</v>
      </c>
      <c r="N32" s="0" t="n">
        <f aca="false">Q32</f>
        <v>0</v>
      </c>
      <c r="O32" s="0" t="n">
        <f aca="false">R32</f>
        <v>3</v>
      </c>
      <c r="P32" s="0" t="n">
        <f aca="false">S32</f>
        <v>6</v>
      </c>
      <c r="Q32" s="0" t="n">
        <v>0</v>
      </c>
      <c r="R32" s="0" t="n">
        <v>3</v>
      </c>
      <c r="S32" s="0" t="n">
        <v>6</v>
      </c>
    </row>
    <row r="33" customFormat="false" ht="12.8" hidden="false" customHeight="true" outlineLevel="0" collapsed="false">
      <c r="A33" s="0" t="s">
        <v>123</v>
      </c>
      <c r="B33" s="0" t="s">
        <v>124</v>
      </c>
      <c r="C33" s="0" t="s">
        <v>38</v>
      </c>
      <c r="D33" s="0" t="s">
        <v>125</v>
      </c>
      <c r="E33" s="0" t="n">
        <v>1772</v>
      </c>
      <c r="L33" s="0" t="n">
        <v>0</v>
      </c>
      <c r="M33" s="0" t="s">
        <v>126</v>
      </c>
      <c r="N33" s="0" t="n">
        <f aca="false">Q33</f>
        <v>0</v>
      </c>
      <c r="O33" s="0" t="n">
        <f aca="false">R33</f>
        <v>3</v>
      </c>
      <c r="P33" s="0" t="n">
        <f aca="false">S33</f>
        <v>3</v>
      </c>
      <c r="Q33" s="0" t="n">
        <v>0</v>
      </c>
      <c r="R33" s="0" t="n">
        <v>3</v>
      </c>
      <c r="S33" s="0" t="n">
        <v>3</v>
      </c>
    </row>
    <row r="34" customFormat="false" ht="12.8" hidden="false" customHeight="true" outlineLevel="0" collapsed="false">
      <c r="A34" s="0" t="s">
        <v>128</v>
      </c>
      <c r="B34" s="0" t="s">
        <v>129</v>
      </c>
      <c r="C34" s="0" t="s">
        <v>15</v>
      </c>
      <c r="D34" s="0" t="s">
        <v>130</v>
      </c>
      <c r="E34" s="0" t="n">
        <v>1774</v>
      </c>
      <c r="F34" s="0" t="s">
        <v>131</v>
      </c>
      <c r="G34" s="0" t="s">
        <v>132</v>
      </c>
      <c r="I34" s="0" t="n">
        <v>0</v>
      </c>
      <c r="J34" s="0" t="n">
        <v>4</v>
      </c>
      <c r="K34" s="0" t="n">
        <v>6</v>
      </c>
      <c r="L34" s="0" t="n">
        <v>54</v>
      </c>
      <c r="M34" s="0" t="s">
        <v>133</v>
      </c>
      <c r="N34" s="0" t="n">
        <v>0</v>
      </c>
      <c r="O34" s="0" t="n">
        <v>2</v>
      </c>
      <c r="P34" s="0" t="n">
        <v>6</v>
      </c>
    </row>
    <row r="35" customFormat="false" ht="12.8" hidden="false" customHeight="true" outlineLevel="0" collapsed="false">
      <c r="A35" s="0" t="s">
        <v>134</v>
      </c>
      <c r="B35" s="0" t="s">
        <v>135</v>
      </c>
      <c r="C35" s="0" t="s">
        <v>15</v>
      </c>
      <c r="D35" s="0" t="s">
        <v>136</v>
      </c>
      <c r="E35" s="0" t="n">
        <v>1771</v>
      </c>
      <c r="L35" s="0" t="n">
        <v>0</v>
      </c>
      <c r="M35" s="0" t="s">
        <v>137</v>
      </c>
      <c r="N35" s="0" t="n">
        <v>0</v>
      </c>
      <c r="O35" s="0" t="n">
        <v>6</v>
      </c>
      <c r="P35" s="0" t="n">
        <v>0</v>
      </c>
    </row>
    <row r="36" customFormat="false" ht="12.8" hidden="false" customHeight="true" outlineLevel="0" collapsed="false">
      <c r="A36" s="0" t="s">
        <v>24</v>
      </c>
      <c r="B36" s="0" t="s">
        <v>25</v>
      </c>
      <c r="C36" s="0" t="s">
        <v>15</v>
      </c>
      <c r="D36" s="0" t="s">
        <v>139</v>
      </c>
      <c r="E36" s="0" t="n">
        <v>1772</v>
      </c>
      <c r="L36" s="0" t="n">
        <v>0</v>
      </c>
      <c r="M36" s="0" t="s">
        <v>140</v>
      </c>
    </row>
    <row r="37" customFormat="false" ht="12.8" hidden="false" customHeight="true" outlineLevel="0" collapsed="false">
      <c r="A37" s="0" t="s">
        <v>36</v>
      </c>
      <c r="B37" s="0" t="s">
        <v>37</v>
      </c>
      <c r="C37" s="0" t="s">
        <v>38</v>
      </c>
      <c r="D37" s="0" t="s">
        <v>141</v>
      </c>
      <c r="E37" s="0" t="n">
        <v>1773</v>
      </c>
      <c r="L37" s="0" t="n">
        <v>0</v>
      </c>
      <c r="M37" s="0" t="s">
        <v>142</v>
      </c>
      <c r="N37" s="0" t="n">
        <v>0</v>
      </c>
      <c r="O37" s="0" t="n">
        <v>0</v>
      </c>
      <c r="P37" s="0" t="n">
        <v>9</v>
      </c>
    </row>
    <row r="38" customFormat="false" ht="12.8" hidden="false" customHeight="true" outlineLevel="0" collapsed="false">
      <c r="A38" s="0" t="s">
        <v>143</v>
      </c>
      <c r="B38" s="0" t="s">
        <v>144</v>
      </c>
      <c r="C38" s="0" t="s">
        <v>21</v>
      </c>
      <c r="D38" s="0" t="s">
        <v>145</v>
      </c>
      <c r="E38" s="0" t="n">
        <v>1772</v>
      </c>
      <c r="L38" s="0" t="n">
        <v>0</v>
      </c>
      <c r="M38" s="0" t="s">
        <v>142</v>
      </c>
      <c r="N38" s="0" t="n">
        <v>0</v>
      </c>
      <c r="O38" s="0" t="n">
        <v>0</v>
      </c>
      <c r="P38" s="0" t="n">
        <v>9</v>
      </c>
    </row>
    <row r="39" customFormat="false" ht="12.8" hidden="false" customHeight="true" outlineLevel="0" collapsed="false">
      <c r="A39" s="0" t="s">
        <v>146</v>
      </c>
      <c r="B39" s="0" t="s">
        <v>147</v>
      </c>
      <c r="C39" s="0" t="s">
        <v>21</v>
      </c>
      <c r="D39" s="0" t="s">
        <v>148</v>
      </c>
      <c r="E39" s="0" t="n">
        <v>1772</v>
      </c>
      <c r="L39" s="0" t="n">
        <v>0</v>
      </c>
      <c r="M39" s="0" t="s">
        <v>142</v>
      </c>
      <c r="N39" s="0" t="n">
        <v>0</v>
      </c>
      <c r="O39" s="0" t="n">
        <v>0</v>
      </c>
      <c r="P39" s="0" t="n">
        <v>9</v>
      </c>
    </row>
    <row r="40" customFormat="false" ht="12.8" hidden="false" customHeight="true" outlineLevel="0" collapsed="false">
      <c r="A40" s="0" t="s">
        <v>36</v>
      </c>
      <c r="B40" s="0" t="s">
        <v>37</v>
      </c>
      <c r="C40" s="0" t="s">
        <v>38</v>
      </c>
      <c r="D40" s="0" t="s">
        <v>113</v>
      </c>
      <c r="E40" s="0" t="n">
        <v>1771</v>
      </c>
      <c r="L40" s="0" t="n">
        <v>0</v>
      </c>
      <c r="M40" s="0" t="s">
        <v>149</v>
      </c>
      <c r="N40" s="0" t="n">
        <v>0</v>
      </c>
      <c r="O40" s="0" t="n">
        <v>5</v>
      </c>
      <c r="P40" s="0" t="n">
        <v>0</v>
      </c>
    </row>
    <row r="41" customFormat="false" ht="12.8" hidden="false" customHeight="true" outlineLevel="0" collapsed="false">
      <c r="A41" s="0" t="s">
        <v>92</v>
      </c>
      <c r="B41" s="0" t="s">
        <v>109</v>
      </c>
      <c r="C41" s="0" t="s">
        <v>38</v>
      </c>
      <c r="D41" s="0" t="s">
        <v>110</v>
      </c>
      <c r="E41" s="0" t="n">
        <v>1774</v>
      </c>
      <c r="L41" s="0" t="n">
        <v>0</v>
      </c>
      <c r="M41" s="0" t="s">
        <v>151</v>
      </c>
      <c r="N41" s="0" t="n">
        <f aca="false">Q41</f>
        <v>0</v>
      </c>
      <c r="O41" s="0" t="n">
        <f aca="false">R41</f>
        <v>3</v>
      </c>
      <c r="P41" s="0" t="n">
        <f aca="false">S41</f>
        <v>0</v>
      </c>
      <c r="Q41" s="0" t="n">
        <v>0</v>
      </c>
      <c r="R41" s="0" t="n">
        <v>3</v>
      </c>
      <c r="S41" s="0" t="n">
        <v>0</v>
      </c>
    </row>
    <row r="42" customFormat="false" ht="12.8" hidden="false" customHeight="true" outlineLevel="0" collapsed="false">
      <c r="A42" s="0" t="s">
        <v>52</v>
      </c>
      <c r="B42" s="0" t="s">
        <v>53</v>
      </c>
      <c r="C42" s="0" t="s">
        <v>15</v>
      </c>
      <c r="D42" s="0" t="s">
        <v>54</v>
      </c>
      <c r="E42" s="0" t="n">
        <v>1774</v>
      </c>
      <c r="L42" s="0" t="n">
        <v>0</v>
      </c>
      <c r="M42" s="0" t="s">
        <v>152</v>
      </c>
      <c r="N42" s="0" t="n">
        <f aca="false">Q42</f>
        <v>4</v>
      </c>
      <c r="O42" s="0" t="n">
        <f aca="false">R42</f>
        <v>0</v>
      </c>
      <c r="P42" s="0" t="n">
        <f aca="false">S42</f>
        <v>0</v>
      </c>
      <c r="Q42" s="0" t="n">
        <v>4</v>
      </c>
      <c r="R42" s="0" t="n">
        <v>0</v>
      </c>
      <c r="S42" s="0" t="n">
        <v>0</v>
      </c>
    </row>
    <row r="43" customFormat="false" ht="12.8" hidden="false" customHeight="true" outlineLevel="0" collapsed="false">
      <c r="A43" s="0" t="s">
        <v>154</v>
      </c>
      <c r="B43" s="0" t="s">
        <v>155</v>
      </c>
      <c r="C43" s="0" t="s">
        <v>15</v>
      </c>
      <c r="D43" s="0" t="s">
        <v>156</v>
      </c>
      <c r="E43" s="0" t="n">
        <v>1774</v>
      </c>
      <c r="L43" s="0" t="n">
        <v>0</v>
      </c>
      <c r="M43" s="0" t="s">
        <v>157</v>
      </c>
      <c r="N43" s="0" t="n">
        <v>0</v>
      </c>
      <c r="O43" s="0" t="n">
        <v>10</v>
      </c>
      <c r="P43" s="0" t="n">
        <v>0</v>
      </c>
      <c r="Q43" s="0" t="n">
        <v>5</v>
      </c>
      <c r="R43" s="0" t="n">
        <v>0</v>
      </c>
      <c r="S43" s="0" t="n">
        <v>0</v>
      </c>
    </row>
    <row r="44" customFormat="false" ht="12.8" hidden="false" customHeight="true" outlineLevel="0" collapsed="false">
      <c r="A44" s="0" t="s">
        <v>128</v>
      </c>
      <c r="B44" s="0" t="s">
        <v>129</v>
      </c>
      <c r="C44" s="0" t="s">
        <v>15</v>
      </c>
      <c r="D44" s="0" t="s">
        <v>159</v>
      </c>
      <c r="E44" s="0" t="n">
        <v>1772</v>
      </c>
      <c r="L44" s="0" t="n">
        <v>0</v>
      </c>
      <c r="M44" s="0" t="s">
        <v>157</v>
      </c>
      <c r="N44" s="0" t="n">
        <f aca="false">Q44</f>
        <v>1</v>
      </c>
      <c r="O44" s="0" t="n">
        <f aca="false">R44</f>
        <v>5</v>
      </c>
      <c r="P44" s="0" t="n">
        <f aca="false">S44</f>
        <v>3</v>
      </c>
      <c r="Q44" s="0" t="n">
        <v>1</v>
      </c>
      <c r="R44" s="0" t="n">
        <v>5</v>
      </c>
      <c r="S44" s="0" t="n">
        <v>3</v>
      </c>
    </row>
    <row r="45" customFormat="false" ht="12.8" hidden="false" customHeight="true" outlineLevel="0" collapsed="false">
      <c r="A45" s="0" t="s">
        <v>128</v>
      </c>
      <c r="B45" s="0" t="s">
        <v>161</v>
      </c>
      <c r="C45" s="0" t="s">
        <v>38</v>
      </c>
      <c r="D45" s="0" t="s">
        <v>162</v>
      </c>
      <c r="E45" s="0" t="n">
        <v>1773</v>
      </c>
      <c r="L45" s="0" t="n">
        <v>0</v>
      </c>
      <c r="M45" s="0" t="s">
        <v>163</v>
      </c>
      <c r="N45" s="0" t="n">
        <f aca="false">Q45</f>
        <v>5</v>
      </c>
      <c r="O45" s="0" t="n">
        <f aca="false">R45</f>
        <v>0</v>
      </c>
      <c r="P45" s="0" t="n">
        <f aca="false">S45</f>
        <v>0</v>
      </c>
      <c r="Q45" s="0" t="n">
        <v>5</v>
      </c>
      <c r="R45" s="0" t="n">
        <v>0</v>
      </c>
      <c r="S45" s="0" t="n">
        <v>0</v>
      </c>
    </row>
    <row r="46" customFormat="false" ht="12.8" hidden="false" customHeight="true" outlineLevel="0" collapsed="false">
      <c r="A46" s="0" t="s">
        <v>104</v>
      </c>
      <c r="B46" s="0" t="s">
        <v>105</v>
      </c>
      <c r="C46" s="0" t="s">
        <v>21</v>
      </c>
      <c r="D46" s="0" t="s">
        <v>115</v>
      </c>
      <c r="E46" s="0" t="n">
        <v>1772</v>
      </c>
      <c r="L46" s="0" t="n">
        <v>0</v>
      </c>
      <c r="M46" s="0" t="s">
        <v>164</v>
      </c>
      <c r="N46" s="0" t="n">
        <v>1</v>
      </c>
      <c r="O46" s="0" t="n">
        <v>10</v>
      </c>
      <c r="P46" s="0" t="n">
        <v>0</v>
      </c>
    </row>
    <row r="47" customFormat="false" ht="12.8" hidden="false" customHeight="true" outlineLevel="0" collapsed="false">
      <c r="A47" s="0" t="s">
        <v>166</v>
      </c>
      <c r="B47" s="0" t="s">
        <v>167</v>
      </c>
      <c r="C47" s="0" t="s">
        <v>21</v>
      </c>
      <c r="D47" s="0" t="s">
        <v>115</v>
      </c>
      <c r="E47" s="0" t="n">
        <v>1772</v>
      </c>
      <c r="F47" s="0" t="s">
        <v>168</v>
      </c>
      <c r="L47" s="0" t="n">
        <v>0</v>
      </c>
      <c r="M47" s="0" t="s">
        <v>164</v>
      </c>
      <c r="N47" s="0" t="n">
        <f aca="false">Q47</f>
        <v>1</v>
      </c>
      <c r="O47" s="0" t="n">
        <f aca="false">R47</f>
        <v>10</v>
      </c>
      <c r="P47" s="0" t="n">
        <f aca="false">S47</f>
        <v>0</v>
      </c>
      <c r="Q47" s="0" t="n">
        <v>1</v>
      </c>
      <c r="R47" s="0" t="n">
        <v>10</v>
      </c>
      <c r="S47" s="0" t="n">
        <v>0</v>
      </c>
    </row>
    <row r="48" customFormat="false" ht="12.8" hidden="false" customHeight="true" outlineLevel="0" collapsed="false">
      <c r="A48" s="0" t="s">
        <v>104</v>
      </c>
      <c r="B48" s="0" t="s">
        <v>105</v>
      </c>
      <c r="C48" s="0" t="s">
        <v>21</v>
      </c>
      <c r="D48" s="0" t="s">
        <v>169</v>
      </c>
      <c r="E48" s="0" t="n">
        <v>1773</v>
      </c>
      <c r="F48" s="0" t="s">
        <v>107</v>
      </c>
      <c r="L48" s="0" t="n">
        <v>0</v>
      </c>
      <c r="M48" s="0" t="s">
        <v>170</v>
      </c>
      <c r="N48" s="0" t="n">
        <v>1</v>
      </c>
      <c r="O48" s="0" t="n">
        <v>15</v>
      </c>
      <c r="P48" s="0" t="n">
        <v>0</v>
      </c>
    </row>
    <row r="49" customFormat="false" ht="12.8" hidden="false" customHeight="true" outlineLevel="0" collapsed="false">
      <c r="A49" s="0" t="s">
        <v>75</v>
      </c>
      <c r="B49" s="0" t="s">
        <v>76</v>
      </c>
      <c r="C49" s="0" t="s">
        <v>15</v>
      </c>
      <c r="D49" s="0" t="s">
        <v>172</v>
      </c>
      <c r="E49" s="0" t="n">
        <v>1774</v>
      </c>
      <c r="L49" s="0" t="n">
        <v>0</v>
      </c>
      <c r="M49" s="0" t="s">
        <v>173</v>
      </c>
      <c r="N49" s="0" t="n">
        <f aca="false">Q49</f>
        <v>0</v>
      </c>
      <c r="O49" s="0" t="n">
        <f aca="false">R49</f>
        <v>5</v>
      </c>
      <c r="P49" s="0" t="n">
        <f aca="false">S49</f>
        <v>6</v>
      </c>
      <c r="Q49" s="0" t="n">
        <v>0</v>
      </c>
      <c r="R49" s="0" t="n">
        <v>5</v>
      </c>
      <c r="S49" s="0" t="n">
        <v>6</v>
      </c>
    </row>
    <row r="50" customFormat="false" ht="12.8" hidden="false" customHeight="true" outlineLevel="0" collapsed="false">
      <c r="A50" s="0" t="s">
        <v>176</v>
      </c>
      <c r="B50" s="0" t="s">
        <v>177</v>
      </c>
      <c r="C50" s="0" t="s">
        <v>21</v>
      </c>
      <c r="D50" s="0" t="s">
        <v>178</v>
      </c>
      <c r="E50" s="0" t="n">
        <v>1773</v>
      </c>
      <c r="L50" s="0" t="n">
        <v>0</v>
      </c>
      <c r="M50" s="0" t="s">
        <v>179</v>
      </c>
      <c r="N50" s="0" t="n">
        <f aca="false">Q50</f>
        <v>0</v>
      </c>
      <c r="O50" s="0" t="n">
        <f aca="false">R50</f>
        <v>5</v>
      </c>
      <c r="P50" s="0" t="n">
        <f aca="false">S50</f>
        <v>6</v>
      </c>
      <c r="Q50" s="0" t="n">
        <v>0</v>
      </c>
      <c r="R50" s="0" t="n">
        <v>5</v>
      </c>
      <c r="S50" s="0" t="n">
        <v>6</v>
      </c>
    </row>
    <row r="51" customFormat="false" ht="12.8" hidden="false" customHeight="true" outlineLevel="0" collapsed="false">
      <c r="A51" s="0" t="s">
        <v>180</v>
      </c>
      <c r="B51" s="0" t="s">
        <v>181</v>
      </c>
      <c r="C51" s="0" t="s">
        <v>21</v>
      </c>
      <c r="D51" s="0" t="s">
        <v>182</v>
      </c>
      <c r="E51" s="0" t="n">
        <v>1772</v>
      </c>
      <c r="L51" s="0" t="n">
        <v>0</v>
      </c>
      <c r="M51" s="0" t="s">
        <v>183</v>
      </c>
    </row>
    <row r="52" customFormat="false" ht="12.8" hidden="false" customHeight="true" outlineLevel="0" collapsed="false">
      <c r="A52" s="0" t="s">
        <v>184</v>
      </c>
      <c r="B52" s="0" t="s">
        <v>185</v>
      </c>
      <c r="C52" s="0" t="s">
        <v>186</v>
      </c>
      <c r="D52" s="0" t="s">
        <v>187</v>
      </c>
      <c r="E52" s="0" t="n">
        <v>1775</v>
      </c>
      <c r="L52" s="0" t="n">
        <v>0</v>
      </c>
      <c r="M52" s="0" t="s">
        <v>188</v>
      </c>
      <c r="N52" s="0" t="n">
        <v>0</v>
      </c>
      <c r="O52" s="0" t="n">
        <v>6</v>
      </c>
      <c r="P52" s="0" t="n">
        <v>0</v>
      </c>
    </row>
    <row r="53" customFormat="false" ht="12.8" hidden="false" customHeight="true" outlineLevel="0" collapsed="false">
      <c r="A53" s="0" t="s">
        <v>166</v>
      </c>
      <c r="B53" s="0" t="s">
        <v>167</v>
      </c>
      <c r="C53" s="0" t="s">
        <v>21</v>
      </c>
      <c r="D53" s="0" t="s">
        <v>189</v>
      </c>
      <c r="E53" s="0" t="n">
        <v>1773</v>
      </c>
      <c r="L53" s="0" t="n">
        <v>0</v>
      </c>
      <c r="M53" s="0" t="s">
        <v>190</v>
      </c>
      <c r="N53" s="0" t="n">
        <f aca="false">Q53</f>
        <v>2</v>
      </c>
      <c r="O53" s="0" t="n">
        <f aca="false">R53</f>
        <v>5</v>
      </c>
      <c r="P53" s="0" t="n">
        <f aca="false">S53</f>
        <v>0</v>
      </c>
      <c r="Q53" s="0" t="n">
        <v>2</v>
      </c>
      <c r="R53" s="0" t="n">
        <v>5</v>
      </c>
      <c r="S53" s="0" t="n">
        <v>0</v>
      </c>
    </row>
    <row r="54" customFormat="false" ht="12.8" hidden="false" customHeight="true" outlineLevel="0" collapsed="false">
      <c r="A54" s="0" t="s">
        <v>13</v>
      </c>
      <c r="B54" s="0" t="s">
        <v>192</v>
      </c>
      <c r="C54" s="0" t="s">
        <v>193</v>
      </c>
      <c r="D54" s="0" t="s">
        <v>194</v>
      </c>
      <c r="E54" s="0" t="n">
        <v>1775</v>
      </c>
      <c r="L54" s="0" t="n">
        <v>0</v>
      </c>
      <c r="M54" s="0" t="s">
        <v>195</v>
      </c>
      <c r="N54" s="0" t="n">
        <f aca="false">Q54</f>
        <v>1</v>
      </c>
      <c r="O54" s="0" t="n">
        <f aca="false">R54</f>
        <v>10</v>
      </c>
      <c r="P54" s="0" t="n">
        <f aca="false">S54</f>
        <v>0</v>
      </c>
      <c r="Q54" s="0" t="n">
        <v>1</v>
      </c>
      <c r="R54" s="0" t="n">
        <v>10</v>
      </c>
      <c r="S54" s="0" t="n">
        <v>0</v>
      </c>
    </row>
    <row r="55" customFormat="false" ht="12.8" hidden="false" customHeight="true" outlineLevel="0" collapsed="false">
      <c r="A55" s="0" t="s">
        <v>166</v>
      </c>
      <c r="B55" s="0" t="s">
        <v>167</v>
      </c>
      <c r="C55" s="0" t="s">
        <v>21</v>
      </c>
      <c r="D55" s="0" t="s">
        <v>196</v>
      </c>
      <c r="E55" s="0" t="n">
        <v>1773</v>
      </c>
      <c r="L55" s="0" t="n">
        <v>0</v>
      </c>
      <c r="M55" s="0" t="s">
        <v>197</v>
      </c>
      <c r="N55" s="0" t="n">
        <f aca="false">Q55</f>
        <v>0</v>
      </c>
      <c r="O55" s="0" t="n">
        <f aca="false">R55</f>
        <v>8</v>
      </c>
      <c r="P55" s="0" t="n">
        <f aca="false">S55</f>
        <v>3</v>
      </c>
      <c r="Q55" s="0" t="n">
        <v>0</v>
      </c>
      <c r="R55" s="0" t="n">
        <v>8</v>
      </c>
      <c r="S55" s="0" t="n">
        <v>3</v>
      </c>
    </row>
    <row r="56" customFormat="false" ht="12.8" hidden="false" customHeight="true" outlineLevel="0" collapsed="false">
      <c r="A56" s="0" t="s">
        <v>199</v>
      </c>
      <c r="B56" s="0" t="s">
        <v>200</v>
      </c>
      <c r="C56" s="0" t="s">
        <v>21</v>
      </c>
      <c r="D56" s="0" t="s">
        <v>201</v>
      </c>
      <c r="E56" s="0" t="n">
        <v>1772</v>
      </c>
      <c r="L56" s="0" t="n">
        <v>0</v>
      </c>
      <c r="M56" s="0" t="s">
        <v>202</v>
      </c>
      <c r="N56" s="0" t="n">
        <f aca="false">Q56</f>
        <v>2</v>
      </c>
      <c r="O56" s="0" t="n">
        <f aca="false">R56</f>
        <v>11</v>
      </c>
      <c r="P56" s="0" t="n">
        <f aca="false">S56</f>
        <v>0</v>
      </c>
      <c r="Q56" s="0" t="n">
        <v>2</v>
      </c>
      <c r="R56" s="0" t="n">
        <v>11</v>
      </c>
      <c r="S56" s="0" t="n">
        <v>0</v>
      </c>
    </row>
    <row r="57" customFormat="false" ht="12.8" hidden="false" customHeight="true" outlineLevel="0" collapsed="false">
      <c r="A57" s="0" t="s">
        <v>204</v>
      </c>
      <c r="B57" s="0" t="s">
        <v>205</v>
      </c>
      <c r="C57" s="0" t="s">
        <v>38</v>
      </c>
      <c r="D57" s="0" t="s">
        <v>206</v>
      </c>
      <c r="E57" s="0" t="n">
        <v>1775</v>
      </c>
      <c r="L57" s="0" t="n">
        <v>0</v>
      </c>
      <c r="M57" s="0" t="s">
        <v>207</v>
      </c>
      <c r="N57" s="0" t="n">
        <v>0</v>
      </c>
      <c r="O57" s="0" t="n">
        <v>6</v>
      </c>
      <c r="P57" s="0" t="n">
        <v>3</v>
      </c>
    </row>
    <row r="58" customFormat="false" ht="12.8" hidden="false" customHeight="true" outlineLevel="0" collapsed="false">
      <c r="A58" s="0" t="s">
        <v>57</v>
      </c>
      <c r="B58" s="0" t="s">
        <v>58</v>
      </c>
      <c r="C58" s="0" t="s">
        <v>15</v>
      </c>
      <c r="D58" s="0" t="s">
        <v>209</v>
      </c>
      <c r="E58" s="0" t="n">
        <v>1775</v>
      </c>
      <c r="L58" s="0" t="n">
        <v>0</v>
      </c>
      <c r="M58" s="0" t="s">
        <v>210</v>
      </c>
    </row>
    <row r="59" customFormat="false" ht="12.8" hidden="false" customHeight="true" outlineLevel="0" collapsed="false">
      <c r="A59" s="0" t="s">
        <v>36</v>
      </c>
      <c r="B59" s="0" t="s">
        <v>211</v>
      </c>
      <c r="C59" s="0" t="s">
        <v>38</v>
      </c>
      <c r="D59" s="0" t="s">
        <v>212</v>
      </c>
      <c r="E59" s="0" t="n">
        <v>1774</v>
      </c>
      <c r="L59" s="0" t="n">
        <v>0</v>
      </c>
      <c r="M59" s="0" t="s">
        <v>213</v>
      </c>
    </row>
    <row r="60" customFormat="false" ht="12.8" hidden="false" customHeight="true" outlineLevel="0" collapsed="false">
      <c r="A60" s="0" t="s">
        <v>36</v>
      </c>
      <c r="B60" s="0" t="s">
        <v>214</v>
      </c>
      <c r="C60" s="0" t="s">
        <v>38</v>
      </c>
      <c r="D60" s="0" t="s">
        <v>212</v>
      </c>
      <c r="E60" s="0" t="n">
        <v>1774</v>
      </c>
      <c r="L60" s="0" t="n">
        <v>0</v>
      </c>
      <c r="M60" s="0" t="s">
        <v>213</v>
      </c>
    </row>
    <row r="61" customFormat="false" ht="12.8" hidden="false" customHeight="true" outlineLevel="0" collapsed="false">
      <c r="A61" s="0" t="s">
        <v>215</v>
      </c>
      <c r="B61" s="0" t="s">
        <v>216</v>
      </c>
      <c r="C61" s="0" t="s">
        <v>217</v>
      </c>
      <c r="D61" s="0" t="s">
        <v>218</v>
      </c>
      <c r="E61" s="0" t="n">
        <v>1773</v>
      </c>
      <c r="L61" s="0" t="n">
        <v>0</v>
      </c>
      <c r="M61" s="0" t="s">
        <v>219</v>
      </c>
      <c r="N61" s="0" t="n">
        <v>0</v>
      </c>
      <c r="O61" s="0" t="n">
        <v>5</v>
      </c>
      <c r="P61" s="0" t="n">
        <v>0</v>
      </c>
    </row>
    <row r="62" customFormat="false" ht="12.8" hidden="false" customHeight="true" outlineLevel="0" collapsed="false">
      <c r="A62" s="0" t="s">
        <v>104</v>
      </c>
      <c r="B62" s="0" t="s">
        <v>105</v>
      </c>
      <c r="C62" s="0" t="s">
        <v>21</v>
      </c>
      <c r="D62" s="0" t="s">
        <v>220</v>
      </c>
      <c r="E62" s="0" t="n">
        <v>1772</v>
      </c>
      <c r="F62" s="0" t="s">
        <v>221</v>
      </c>
      <c r="L62" s="0" t="n">
        <v>0</v>
      </c>
      <c r="M62" s="0" t="s">
        <v>222</v>
      </c>
      <c r="N62" s="0" t="n">
        <v>0</v>
      </c>
      <c r="O62" s="0" t="n">
        <v>16</v>
      </c>
      <c r="P62" s="0" t="n">
        <v>0</v>
      </c>
    </row>
    <row r="63" customFormat="false" ht="12.8" hidden="false" customHeight="true" outlineLevel="0" collapsed="false">
      <c r="A63" s="0" t="s">
        <v>224</v>
      </c>
      <c r="B63" s="0" t="s">
        <v>14</v>
      </c>
      <c r="C63" s="0" t="s">
        <v>225</v>
      </c>
      <c r="D63" s="0" t="s">
        <v>226</v>
      </c>
      <c r="E63" s="0" t="n">
        <v>1774</v>
      </c>
      <c r="L63" s="0" t="n">
        <v>0</v>
      </c>
      <c r="M63" s="0" t="s">
        <v>227</v>
      </c>
      <c r="N63" s="0" t="n">
        <f aca="false">Q63</f>
        <v>0</v>
      </c>
      <c r="O63" s="0" t="n">
        <f aca="false">R63</f>
        <v>3</v>
      </c>
      <c r="P63" s="0" t="n">
        <f aca="false">S63</f>
        <v>0</v>
      </c>
      <c r="Q63" s="0" t="n">
        <v>0</v>
      </c>
      <c r="R63" s="0" t="n">
        <v>3</v>
      </c>
      <c r="S63" s="0" t="n">
        <v>0</v>
      </c>
    </row>
    <row r="64" customFormat="false" ht="12.8" hidden="false" customHeight="true" outlineLevel="0" collapsed="false">
      <c r="A64" s="0" t="s">
        <v>224</v>
      </c>
      <c r="B64" s="0" t="s">
        <v>14</v>
      </c>
      <c r="C64" s="0" t="s">
        <v>225</v>
      </c>
      <c r="D64" s="0" t="s">
        <v>226</v>
      </c>
      <c r="E64" s="0" t="n">
        <v>1774</v>
      </c>
      <c r="L64" s="0" t="n">
        <v>0</v>
      </c>
      <c r="M64" s="0" t="s">
        <v>229</v>
      </c>
      <c r="N64" s="0" t="n">
        <f aca="false">Q64</f>
        <v>0</v>
      </c>
      <c r="O64" s="0" t="n">
        <f aca="false">R64</f>
        <v>6</v>
      </c>
      <c r="P64" s="0" t="n">
        <f aca="false">S64</f>
        <v>0</v>
      </c>
      <c r="Q64" s="0" t="n">
        <v>0</v>
      </c>
      <c r="R64" s="0" t="n">
        <v>6</v>
      </c>
      <c r="S64" s="0" t="n">
        <v>0</v>
      </c>
    </row>
    <row r="65" customFormat="false" ht="12.8" hidden="false" customHeight="true" outlineLevel="0" collapsed="false">
      <c r="A65" s="0" t="s">
        <v>92</v>
      </c>
      <c r="B65" s="0" t="s">
        <v>93</v>
      </c>
      <c r="C65" s="0" t="s">
        <v>38</v>
      </c>
      <c r="D65" s="0" t="s">
        <v>230</v>
      </c>
      <c r="E65" s="0" t="n">
        <v>1773</v>
      </c>
      <c r="L65" s="0" t="n">
        <v>0</v>
      </c>
      <c r="M65" s="0" t="s">
        <v>231</v>
      </c>
      <c r="N65" s="0" t="n">
        <v>0</v>
      </c>
      <c r="O65" s="0" t="n">
        <v>6</v>
      </c>
      <c r="P65" s="0" t="n">
        <v>0</v>
      </c>
    </row>
    <row r="66" customFormat="false" ht="12.8" hidden="false" customHeight="true" outlineLevel="0" collapsed="false">
      <c r="A66" s="0" t="s">
        <v>13</v>
      </c>
      <c r="B66" s="0" t="s">
        <v>14</v>
      </c>
      <c r="C66" s="0" t="s">
        <v>15</v>
      </c>
      <c r="D66" s="0" t="s">
        <v>209</v>
      </c>
      <c r="E66" s="0" t="n">
        <v>1774</v>
      </c>
      <c r="L66" s="0" t="n">
        <v>0</v>
      </c>
      <c r="M66" s="0" t="s">
        <v>231</v>
      </c>
      <c r="N66" s="0" t="n">
        <f aca="false">Q66</f>
        <v>0</v>
      </c>
      <c r="O66" s="0" t="n">
        <f aca="false">R66</f>
        <v>6</v>
      </c>
      <c r="P66" s="0" t="n">
        <f aca="false">S66</f>
        <v>0</v>
      </c>
      <c r="Q66" s="0" t="n">
        <v>0</v>
      </c>
      <c r="R66" s="0" t="n">
        <v>6</v>
      </c>
      <c r="S66" s="0" t="n">
        <v>0</v>
      </c>
    </row>
    <row r="67" customFormat="false" ht="12.8" hidden="false" customHeight="true" outlineLevel="0" collapsed="false">
      <c r="A67" s="0" t="s">
        <v>57</v>
      </c>
      <c r="B67" s="0" t="s">
        <v>58</v>
      </c>
      <c r="C67" s="0" t="s">
        <v>15</v>
      </c>
      <c r="D67" s="0" t="s">
        <v>54</v>
      </c>
      <c r="E67" s="0" t="n">
        <v>1774</v>
      </c>
      <c r="L67" s="0" t="n">
        <v>0</v>
      </c>
      <c r="M67" s="0" t="s">
        <v>232</v>
      </c>
      <c r="N67" s="0" t="n">
        <v>8</v>
      </c>
      <c r="O67" s="0" t="n">
        <v>0</v>
      </c>
      <c r="P67" s="0" t="n">
        <v>0</v>
      </c>
    </row>
    <row r="68" customFormat="false" ht="12.8" hidden="false" customHeight="true" outlineLevel="0" collapsed="false">
      <c r="A68" s="0" t="s">
        <v>234</v>
      </c>
      <c r="B68" s="0" t="s">
        <v>205</v>
      </c>
      <c r="C68" s="0" t="s">
        <v>15</v>
      </c>
      <c r="D68" s="0" t="s">
        <v>235</v>
      </c>
      <c r="E68" s="0" t="n">
        <v>1774</v>
      </c>
      <c r="L68" s="0" t="n">
        <v>0</v>
      </c>
      <c r="M68" s="0" t="s">
        <v>236</v>
      </c>
      <c r="N68" s="0" t="n">
        <f aca="false">Q68</f>
        <v>0</v>
      </c>
      <c r="O68" s="0" t="n">
        <f aca="false">R68</f>
        <v>10</v>
      </c>
      <c r="P68" s="0" t="n">
        <f aca="false">S68</f>
        <v>0</v>
      </c>
      <c r="Q68" s="0" t="n">
        <v>0</v>
      </c>
      <c r="R68" s="0" t="n">
        <v>10</v>
      </c>
      <c r="S68" s="0" t="n">
        <v>0</v>
      </c>
    </row>
    <row r="69" customFormat="false" ht="12.8" hidden="false" customHeight="true" outlineLevel="0" collapsed="false">
      <c r="A69" s="0" t="s">
        <v>180</v>
      </c>
      <c r="B69" s="0" t="s">
        <v>181</v>
      </c>
      <c r="C69" s="0" t="s">
        <v>21</v>
      </c>
      <c r="D69" s="0" t="s">
        <v>237</v>
      </c>
      <c r="E69" s="0" t="n">
        <v>1774</v>
      </c>
      <c r="L69" s="0" t="n">
        <v>0</v>
      </c>
      <c r="M69" s="0" t="s">
        <v>238</v>
      </c>
    </row>
    <row r="70" customFormat="false" ht="12.8" hidden="false" customHeight="true" outlineLevel="0" collapsed="false">
      <c r="A70" s="0" t="s">
        <v>180</v>
      </c>
      <c r="B70" s="0" t="s">
        <v>181</v>
      </c>
      <c r="C70" s="0" t="s">
        <v>21</v>
      </c>
      <c r="D70" s="0" t="s">
        <v>237</v>
      </c>
      <c r="E70" s="0" t="n">
        <v>1774</v>
      </c>
      <c r="L70" s="0" t="n">
        <v>0</v>
      </c>
      <c r="M70" s="0" t="s">
        <v>239</v>
      </c>
    </row>
    <row r="71" customFormat="false" ht="12.8" hidden="false" customHeight="true" outlineLevel="0" collapsed="false">
      <c r="A71" s="0" t="s">
        <v>13</v>
      </c>
      <c r="B71" s="0" t="s">
        <v>14</v>
      </c>
      <c r="C71" s="0" t="s">
        <v>15</v>
      </c>
      <c r="D71" s="0" t="s">
        <v>240</v>
      </c>
      <c r="E71" s="0" t="n">
        <v>1774</v>
      </c>
      <c r="L71" s="0" t="n">
        <v>0</v>
      </c>
      <c r="M71" s="0" t="s">
        <v>241</v>
      </c>
      <c r="N71" s="0" t="n">
        <f aca="false">Q71</f>
        <v>3</v>
      </c>
      <c r="O71" s="0" t="n">
        <f aca="false">R71</f>
        <v>11</v>
      </c>
      <c r="P71" s="0" t="n">
        <f aca="false">S71</f>
        <v>3</v>
      </c>
      <c r="Q71" s="0" t="n">
        <v>3</v>
      </c>
      <c r="R71" s="0" t="n">
        <v>11</v>
      </c>
      <c r="S71" s="0" t="n">
        <v>3</v>
      </c>
    </row>
    <row r="72" customFormat="false" ht="12.8" hidden="false" customHeight="true" outlineLevel="0" collapsed="false">
      <c r="A72" s="0" t="s">
        <v>204</v>
      </c>
      <c r="B72" s="0" t="s">
        <v>205</v>
      </c>
      <c r="C72" s="0" t="s">
        <v>38</v>
      </c>
      <c r="D72" s="0" t="s">
        <v>243</v>
      </c>
      <c r="E72" s="0" t="n">
        <v>1775</v>
      </c>
      <c r="L72" s="0" t="n">
        <v>0</v>
      </c>
      <c r="M72" s="0" t="s">
        <v>244</v>
      </c>
      <c r="N72" s="0" t="n">
        <v>10</v>
      </c>
      <c r="O72" s="0" t="n">
        <v>0</v>
      </c>
      <c r="P72" s="0" t="n">
        <v>0</v>
      </c>
    </row>
    <row r="73" customFormat="false" ht="12.8" hidden="false" customHeight="true" outlineLevel="0" collapsed="false">
      <c r="A73" s="0" t="s">
        <v>184</v>
      </c>
      <c r="B73" s="0" t="s">
        <v>185</v>
      </c>
      <c r="C73" s="0" t="s">
        <v>186</v>
      </c>
      <c r="D73" s="0" t="s">
        <v>246</v>
      </c>
      <c r="E73" s="0" t="n">
        <v>1775</v>
      </c>
      <c r="L73" s="0" t="n">
        <v>0</v>
      </c>
      <c r="M73" s="0" t="s">
        <v>247</v>
      </c>
      <c r="N73" s="0" t="n">
        <f aca="false">Q73</f>
        <v>0</v>
      </c>
      <c r="O73" s="0" t="n">
        <f aca="false">R73</f>
        <v>14</v>
      </c>
      <c r="P73" s="0" t="n">
        <f aca="false">S73</f>
        <v>0</v>
      </c>
      <c r="Q73" s="0" t="n">
        <v>0</v>
      </c>
      <c r="R73" s="0" t="n">
        <v>14</v>
      </c>
      <c r="S73" s="0" t="n">
        <v>0</v>
      </c>
    </row>
    <row r="74" customFormat="false" ht="12.8" hidden="false" customHeight="true" outlineLevel="0" collapsed="false">
      <c r="A74" s="0" t="s">
        <v>44</v>
      </c>
      <c r="B74" s="0" t="s">
        <v>45</v>
      </c>
      <c r="C74" s="0" t="s">
        <v>15</v>
      </c>
      <c r="D74" s="0" t="s">
        <v>249</v>
      </c>
      <c r="E74" s="0" t="n">
        <v>1773</v>
      </c>
      <c r="L74" s="0" t="n">
        <v>0</v>
      </c>
      <c r="M74" s="0" t="s">
        <v>250</v>
      </c>
      <c r="N74" s="0" t="n">
        <f aca="false">Q74</f>
        <v>0</v>
      </c>
      <c r="O74" s="0" t="n">
        <f aca="false">R74</f>
        <v>17</v>
      </c>
      <c r="P74" s="0" t="n">
        <f aca="false">S74</f>
        <v>6</v>
      </c>
      <c r="Q74" s="0" t="n">
        <v>0</v>
      </c>
      <c r="R74" s="0" t="n">
        <v>17</v>
      </c>
      <c r="S74" s="0" t="n">
        <v>6</v>
      </c>
    </row>
    <row r="75" customFormat="false" ht="12.8" hidden="false" customHeight="true" outlineLevel="0" collapsed="false">
      <c r="A75" s="0" t="s">
        <v>44</v>
      </c>
      <c r="B75" s="0" t="s">
        <v>85</v>
      </c>
      <c r="C75" s="0" t="s">
        <v>15</v>
      </c>
      <c r="D75" s="0" t="s">
        <v>252</v>
      </c>
      <c r="E75" s="0" t="n">
        <v>1775</v>
      </c>
      <c r="L75" s="0" t="n">
        <v>0</v>
      </c>
      <c r="M75" s="0" t="s">
        <v>253</v>
      </c>
      <c r="N75" s="0" t="n">
        <v>0</v>
      </c>
      <c r="O75" s="0" t="n">
        <v>4</v>
      </c>
      <c r="P75" s="0" t="n">
        <v>0</v>
      </c>
      <c r="Q75" s="0" t="n">
        <v>0</v>
      </c>
      <c r="R75" s="0" t="n">
        <v>12</v>
      </c>
      <c r="S75" s="0" t="n">
        <v>0</v>
      </c>
    </row>
    <row r="76" customFormat="false" ht="12.8" hidden="false" customHeight="true" outlineLevel="0" collapsed="false">
      <c r="A76" s="0" t="s">
        <v>176</v>
      </c>
      <c r="B76" s="0" t="s">
        <v>177</v>
      </c>
      <c r="C76" s="0" t="s">
        <v>21</v>
      </c>
      <c r="D76" s="0" t="s">
        <v>256</v>
      </c>
      <c r="E76" s="0" t="n">
        <v>1772</v>
      </c>
      <c r="L76" s="0" t="n">
        <v>0</v>
      </c>
      <c r="M76" s="0" t="s">
        <v>257</v>
      </c>
      <c r="N76" s="0" t="n">
        <f aca="false">Q76</f>
        <v>0</v>
      </c>
      <c r="O76" s="0" t="n">
        <f aca="false">R76</f>
        <v>9</v>
      </c>
      <c r="P76" s="0" t="n">
        <f aca="false">S76</f>
        <v>0</v>
      </c>
      <c r="Q76" s="0" t="n">
        <v>0</v>
      </c>
      <c r="R76" s="0" t="n">
        <v>9</v>
      </c>
      <c r="S76" s="0" t="n">
        <v>0</v>
      </c>
    </row>
    <row r="77" customFormat="false" ht="12.8" hidden="false" customHeight="true" outlineLevel="0" collapsed="false">
      <c r="A77" s="0" t="s">
        <v>92</v>
      </c>
      <c r="B77" s="0" t="s">
        <v>259</v>
      </c>
      <c r="C77" s="0" t="s">
        <v>38</v>
      </c>
      <c r="D77" s="0" t="s">
        <v>110</v>
      </c>
      <c r="E77" s="0" t="n">
        <v>1774</v>
      </c>
      <c r="L77" s="0" t="n">
        <v>0</v>
      </c>
      <c r="M77" s="0" t="s">
        <v>257</v>
      </c>
      <c r="N77" s="0" t="n">
        <v>0</v>
      </c>
      <c r="O77" s="0" t="n">
        <v>9</v>
      </c>
      <c r="P77" s="0" t="n">
        <v>0</v>
      </c>
    </row>
    <row r="78" customFormat="false" ht="12.8" hidden="false" customHeight="true" outlineLevel="0" collapsed="false">
      <c r="A78" s="0" t="s">
        <v>184</v>
      </c>
      <c r="B78" s="0" t="s">
        <v>185</v>
      </c>
      <c r="C78" s="0" t="s">
        <v>186</v>
      </c>
      <c r="D78" s="0" t="s">
        <v>260</v>
      </c>
      <c r="E78" s="0" t="n">
        <v>1775</v>
      </c>
      <c r="L78" s="0" t="n">
        <v>0</v>
      </c>
      <c r="M78" s="0" t="s">
        <v>261</v>
      </c>
      <c r="N78" s="0" t="n">
        <f aca="false">Q78</f>
        <v>0</v>
      </c>
      <c r="O78" s="0" t="n">
        <f aca="false">R78</f>
        <v>15</v>
      </c>
      <c r="P78" s="0" t="n">
        <f aca="false">S78</f>
        <v>0</v>
      </c>
      <c r="Q78" s="0" t="n">
        <v>0</v>
      </c>
      <c r="R78" s="0" t="n">
        <v>15</v>
      </c>
      <c r="S78" s="0" t="n">
        <v>0</v>
      </c>
    </row>
    <row r="79" customFormat="false" ht="12.8" hidden="false" customHeight="true" outlineLevel="0" collapsed="false">
      <c r="A79" s="0" t="s">
        <v>180</v>
      </c>
      <c r="B79" s="0" t="s">
        <v>181</v>
      </c>
      <c r="C79" s="0" t="s">
        <v>21</v>
      </c>
      <c r="D79" s="0" t="s">
        <v>118</v>
      </c>
      <c r="E79" s="0" t="n">
        <v>1773</v>
      </c>
      <c r="L79" s="0" t="n">
        <v>0</v>
      </c>
      <c r="M79" s="0" t="s">
        <v>263</v>
      </c>
    </row>
    <row r="80" customFormat="false" ht="12.8" hidden="false" customHeight="true" outlineLevel="0" collapsed="false">
      <c r="A80" s="0" t="s">
        <v>184</v>
      </c>
      <c r="B80" s="0" t="s">
        <v>185</v>
      </c>
      <c r="C80" s="0" t="s">
        <v>186</v>
      </c>
      <c r="D80" s="0" t="s">
        <v>260</v>
      </c>
      <c r="E80" s="0" t="n">
        <v>1775</v>
      </c>
      <c r="L80" s="0" t="n">
        <v>0</v>
      </c>
      <c r="M80" s="0" t="s">
        <v>264</v>
      </c>
      <c r="N80" s="0" t="n">
        <f aca="false">Q80</f>
        <v>0</v>
      </c>
      <c r="O80" s="0" t="n">
        <f aca="false">R80</f>
        <v>16</v>
      </c>
      <c r="P80" s="0" t="n">
        <f aca="false">S80</f>
        <v>0</v>
      </c>
      <c r="Q80" s="0" t="n">
        <v>0</v>
      </c>
      <c r="R80" s="0" t="n">
        <v>16</v>
      </c>
      <c r="S80" s="0" t="n">
        <v>0</v>
      </c>
    </row>
    <row r="81" customFormat="false" ht="12.8" hidden="false" customHeight="true" outlineLevel="0" collapsed="false">
      <c r="A81" s="0" t="s">
        <v>180</v>
      </c>
      <c r="B81" s="0" t="s">
        <v>181</v>
      </c>
      <c r="C81" s="0" t="s">
        <v>21</v>
      </c>
      <c r="D81" s="0" t="s">
        <v>265</v>
      </c>
      <c r="E81" s="0" t="n">
        <v>1773</v>
      </c>
      <c r="L81" s="0" t="n">
        <v>0</v>
      </c>
      <c r="M81" s="0" t="s">
        <v>266</v>
      </c>
    </row>
    <row r="82" customFormat="false" ht="12.8" hidden="false" customHeight="true" outlineLevel="0" collapsed="false">
      <c r="A82" s="0" t="s">
        <v>180</v>
      </c>
      <c r="B82" s="0" t="s">
        <v>181</v>
      </c>
      <c r="C82" s="0" t="s">
        <v>21</v>
      </c>
      <c r="D82" s="0" t="s">
        <v>265</v>
      </c>
      <c r="E82" s="0" t="n">
        <v>1773</v>
      </c>
      <c r="L82" s="0" t="n">
        <v>0</v>
      </c>
      <c r="M82" s="0" t="s">
        <v>267</v>
      </c>
    </row>
    <row r="83" customFormat="false" ht="12.8" hidden="false" customHeight="true" outlineLevel="0" collapsed="false">
      <c r="A83" s="0" t="s">
        <v>180</v>
      </c>
      <c r="B83" s="0" t="s">
        <v>181</v>
      </c>
      <c r="C83" s="0" t="s">
        <v>21</v>
      </c>
      <c r="D83" s="0" t="s">
        <v>265</v>
      </c>
      <c r="E83" s="0" t="n">
        <v>1773</v>
      </c>
      <c r="L83" s="0" t="n">
        <v>0</v>
      </c>
      <c r="M83" s="0" t="s">
        <v>268</v>
      </c>
    </row>
    <row r="84" customFormat="false" ht="12.8" hidden="false" customHeight="true" outlineLevel="0" collapsed="false">
      <c r="A84" s="0" t="s">
        <v>269</v>
      </c>
      <c r="B84" s="0" t="s">
        <v>270</v>
      </c>
      <c r="C84" s="0" t="s">
        <v>15</v>
      </c>
      <c r="D84" s="0" t="s">
        <v>271</v>
      </c>
      <c r="E84" s="0" t="n">
        <v>1774</v>
      </c>
      <c r="F84" s="0" t="s">
        <v>272</v>
      </c>
      <c r="L84" s="0" t="n">
        <v>0</v>
      </c>
      <c r="M84" s="0" t="s">
        <v>273</v>
      </c>
    </row>
    <row r="85" customFormat="false" ht="12.8" hidden="false" customHeight="true" outlineLevel="0" collapsed="false">
      <c r="A85" s="0" t="s">
        <v>274</v>
      </c>
      <c r="B85" s="0" t="s">
        <v>275</v>
      </c>
      <c r="C85" s="0" t="s">
        <v>15</v>
      </c>
      <c r="D85" s="0" t="s">
        <v>276</v>
      </c>
      <c r="E85" s="0" t="n">
        <v>1774</v>
      </c>
      <c r="L85" s="0" t="n">
        <v>0</v>
      </c>
      <c r="M85" s="0" t="s">
        <v>277</v>
      </c>
      <c r="N85" s="0" t="n">
        <v>1</v>
      </c>
      <c r="O85" s="0" t="n">
        <v>12</v>
      </c>
      <c r="P85" s="0" t="n">
        <v>0</v>
      </c>
    </row>
    <row r="86" customFormat="false" ht="12.8" hidden="false" customHeight="true" outlineLevel="0" collapsed="false">
      <c r="A86" s="0" t="s">
        <v>36</v>
      </c>
      <c r="B86" s="0" t="s">
        <v>211</v>
      </c>
      <c r="C86" s="0" t="s">
        <v>38</v>
      </c>
      <c r="D86" s="0" t="s">
        <v>194</v>
      </c>
      <c r="E86" s="0" t="n">
        <v>1775</v>
      </c>
      <c r="L86" s="0" t="n">
        <v>0</v>
      </c>
      <c r="M86" s="0" t="s">
        <v>279</v>
      </c>
      <c r="N86" s="0" t="n">
        <f aca="false">Q86</f>
        <v>2</v>
      </c>
      <c r="O86" s="0" t="n">
        <f aca="false">R86</f>
        <v>8</v>
      </c>
      <c r="P86" s="0" t="n">
        <f aca="false">S86</f>
        <v>0</v>
      </c>
      <c r="Q86" s="0" t="n">
        <v>2</v>
      </c>
      <c r="R86" s="0" t="n">
        <v>8</v>
      </c>
      <c r="S86" s="0" t="n">
        <v>0</v>
      </c>
    </row>
    <row r="87" customFormat="false" ht="12.8" hidden="false" customHeight="true" outlineLevel="0" collapsed="false">
      <c r="A87" s="0" t="s">
        <v>224</v>
      </c>
      <c r="B87" s="0" t="s">
        <v>14</v>
      </c>
      <c r="C87" s="0" t="s">
        <v>225</v>
      </c>
      <c r="D87" s="0" t="s">
        <v>226</v>
      </c>
      <c r="E87" s="0" t="n">
        <v>1774</v>
      </c>
      <c r="L87" s="0" t="n">
        <v>0</v>
      </c>
      <c r="M87" s="0" t="s">
        <v>281</v>
      </c>
      <c r="N87" s="0" t="n">
        <f aca="false">Q87</f>
        <v>0</v>
      </c>
      <c r="O87" s="0" t="n">
        <f aca="false">R87</f>
        <v>12</v>
      </c>
      <c r="P87" s="0" t="n">
        <f aca="false">S87</f>
        <v>0</v>
      </c>
      <c r="Q87" s="0" t="n">
        <v>0</v>
      </c>
      <c r="R87" s="0" t="n">
        <v>12</v>
      </c>
      <c r="S87" s="0" t="n">
        <v>0</v>
      </c>
    </row>
    <row r="88" customFormat="false" ht="12.8" hidden="false" customHeight="true" outlineLevel="0" collapsed="false">
      <c r="A88" s="0" t="s">
        <v>104</v>
      </c>
      <c r="B88" s="0" t="s">
        <v>282</v>
      </c>
      <c r="C88" s="0" t="s">
        <v>21</v>
      </c>
      <c r="D88" s="0" t="s">
        <v>106</v>
      </c>
      <c r="E88" s="0" t="n">
        <v>1775</v>
      </c>
      <c r="L88" s="0" t="n">
        <v>0</v>
      </c>
      <c r="M88" s="0" t="s">
        <v>283</v>
      </c>
      <c r="N88" s="0" t="n">
        <v>0</v>
      </c>
      <c r="O88" s="0" t="n">
        <v>12</v>
      </c>
      <c r="P88" s="0" t="n">
        <v>0</v>
      </c>
    </row>
    <row r="89" customFormat="false" ht="12.8" hidden="false" customHeight="true" outlineLevel="0" collapsed="false">
      <c r="A89" s="0" t="s">
        <v>199</v>
      </c>
      <c r="B89" s="0" t="s">
        <v>200</v>
      </c>
      <c r="C89" s="0" t="s">
        <v>21</v>
      </c>
      <c r="D89" s="0" t="s">
        <v>118</v>
      </c>
      <c r="E89" s="0" t="n">
        <v>1772</v>
      </c>
      <c r="F89" s="0" t="s">
        <v>284</v>
      </c>
      <c r="L89" s="0" t="n">
        <v>0</v>
      </c>
      <c r="M89" s="0" t="s">
        <v>285</v>
      </c>
      <c r="N89" s="0" t="n">
        <v>0</v>
      </c>
      <c r="O89" s="0" t="n">
        <v>12</v>
      </c>
      <c r="P89" s="0" t="n">
        <v>9</v>
      </c>
    </row>
    <row r="90" customFormat="false" ht="12.8" hidden="false" customHeight="true" outlineLevel="0" collapsed="false">
      <c r="A90" s="0" t="s">
        <v>176</v>
      </c>
      <c r="B90" s="0" t="s">
        <v>177</v>
      </c>
      <c r="C90" s="0" t="s">
        <v>21</v>
      </c>
      <c r="D90" s="0" t="s">
        <v>287</v>
      </c>
      <c r="E90" s="0" t="n">
        <v>1772</v>
      </c>
      <c r="L90" s="0" t="n">
        <v>0</v>
      </c>
      <c r="M90" s="0" t="s">
        <v>288</v>
      </c>
      <c r="N90" s="0" t="n">
        <f aca="false">Q90</f>
        <v>0</v>
      </c>
      <c r="O90" s="0" t="n">
        <f aca="false">R90</f>
        <v>12</v>
      </c>
      <c r="P90" s="0" t="n">
        <f aca="false">S90</f>
        <v>0</v>
      </c>
      <c r="Q90" s="0" t="n">
        <v>0</v>
      </c>
      <c r="R90" s="0" t="n">
        <v>12</v>
      </c>
      <c r="S90" s="0" t="n">
        <v>0</v>
      </c>
    </row>
    <row r="91" customFormat="false" ht="12.8" hidden="false" customHeight="true" outlineLevel="0" collapsed="false">
      <c r="A91" s="0" t="s">
        <v>44</v>
      </c>
      <c r="B91" s="0" t="s">
        <v>45</v>
      </c>
      <c r="C91" s="0" t="s">
        <v>15</v>
      </c>
      <c r="D91" s="0" t="s">
        <v>289</v>
      </c>
      <c r="E91" s="0" t="n">
        <v>1773</v>
      </c>
      <c r="L91" s="0" t="n">
        <v>0</v>
      </c>
      <c r="M91" s="0" t="s">
        <v>290</v>
      </c>
      <c r="N91" s="0" t="n">
        <f aca="false">Q91</f>
        <v>0</v>
      </c>
      <c r="O91" s="0" t="n">
        <f aca="false">R91</f>
        <v>16</v>
      </c>
      <c r="P91" s="0" t="n">
        <f aca="false">S91</f>
        <v>6</v>
      </c>
      <c r="Q91" s="0" t="n">
        <v>0</v>
      </c>
      <c r="R91" s="0" t="n">
        <v>16</v>
      </c>
      <c r="S91" s="0" t="n">
        <v>6</v>
      </c>
    </row>
    <row r="92" customFormat="false" ht="12.8" hidden="false" customHeight="true" outlineLevel="0" collapsed="false">
      <c r="A92" s="0" t="s">
        <v>292</v>
      </c>
      <c r="B92" s="0" t="s">
        <v>293</v>
      </c>
      <c r="C92" s="0" t="s">
        <v>294</v>
      </c>
      <c r="D92" s="0" t="s">
        <v>295</v>
      </c>
      <c r="E92" s="0" t="n">
        <v>1764</v>
      </c>
      <c r="G92" s="0" t="s">
        <v>296</v>
      </c>
      <c r="I92" s="0" t="n">
        <v>0</v>
      </c>
      <c r="J92" s="0" t="n">
        <v>16</v>
      </c>
      <c r="K92" s="0" t="n">
        <v>0</v>
      </c>
      <c r="L92" s="0" t="n">
        <v>192</v>
      </c>
      <c r="M92" s="0" t="s">
        <v>290</v>
      </c>
      <c r="N92" s="0" t="n">
        <f aca="false">Q92</f>
        <v>0</v>
      </c>
      <c r="O92" s="0" t="n">
        <f aca="false">R92</f>
        <v>17</v>
      </c>
      <c r="P92" s="0" t="n">
        <f aca="false">S92</f>
        <v>3</v>
      </c>
      <c r="Q92" s="0" t="n">
        <v>0</v>
      </c>
      <c r="R92" s="0" t="n">
        <v>17</v>
      </c>
      <c r="S92" s="0" t="n">
        <v>3</v>
      </c>
    </row>
    <row r="93" customFormat="false" ht="12.8" hidden="false" customHeight="true" outlineLevel="0" collapsed="false">
      <c r="A93" s="0" t="s">
        <v>79</v>
      </c>
      <c r="B93" s="0" t="s">
        <v>80</v>
      </c>
      <c r="C93" s="0" t="s">
        <v>21</v>
      </c>
      <c r="D93" s="0" t="s">
        <v>298</v>
      </c>
      <c r="E93" s="0" t="n">
        <v>1772</v>
      </c>
      <c r="L93" s="0" t="n">
        <v>0</v>
      </c>
      <c r="M93" s="0" t="s">
        <v>299</v>
      </c>
      <c r="N93" s="0" t="n">
        <f aca="false">Q93</f>
        <v>0</v>
      </c>
      <c r="O93" s="0" t="n">
        <f aca="false">R93</f>
        <v>2</v>
      </c>
      <c r="P93" s="0" t="n">
        <f aca="false">S93</f>
        <v>6</v>
      </c>
      <c r="Q93" s="0" t="n">
        <v>0</v>
      </c>
      <c r="R93" s="0" t="n">
        <v>2</v>
      </c>
      <c r="S93" s="0" t="n">
        <v>6</v>
      </c>
    </row>
    <row r="94" customFormat="false" ht="12.8" hidden="false" customHeight="true" outlineLevel="0" collapsed="false">
      <c r="A94" s="0" t="s">
        <v>300</v>
      </c>
      <c r="B94" s="0" t="s">
        <v>301</v>
      </c>
      <c r="C94" s="0" t="s">
        <v>21</v>
      </c>
      <c r="D94" s="0" t="s">
        <v>302</v>
      </c>
      <c r="E94" s="0" t="n">
        <v>1772</v>
      </c>
      <c r="L94" s="0" t="n">
        <v>0</v>
      </c>
      <c r="M94" s="0" t="s">
        <v>303</v>
      </c>
      <c r="N94" s="0" t="n">
        <f aca="false">Q94</f>
        <v>0</v>
      </c>
      <c r="O94" s="0" t="n">
        <f aca="false">R94</f>
        <v>4</v>
      </c>
      <c r="P94" s="0" t="n">
        <f aca="false">S94</f>
        <v>12</v>
      </c>
      <c r="Q94" s="0" t="n">
        <v>0</v>
      </c>
      <c r="R94" s="0" t="n">
        <v>4</v>
      </c>
      <c r="S94" s="0" t="n">
        <v>12</v>
      </c>
    </row>
    <row r="95" customFormat="false" ht="12.8" hidden="false" customHeight="true" outlineLevel="0" collapsed="false">
      <c r="A95" s="0" t="s">
        <v>13</v>
      </c>
      <c r="B95" s="0" t="s">
        <v>14</v>
      </c>
      <c r="C95" s="0" t="s">
        <v>15</v>
      </c>
      <c r="D95" s="0" t="s">
        <v>305</v>
      </c>
      <c r="E95" s="0" t="n">
        <v>1774</v>
      </c>
      <c r="F95" s="0" t="s">
        <v>306</v>
      </c>
      <c r="L95" s="0" t="n">
        <v>0</v>
      </c>
      <c r="M95" s="0" t="s">
        <v>307</v>
      </c>
      <c r="N95" s="0" t="n">
        <f aca="false">Q95</f>
        <v>0</v>
      </c>
      <c r="O95" s="0" t="n">
        <f aca="false">R95</f>
        <v>15</v>
      </c>
      <c r="P95" s="0" t="n">
        <f aca="false">S95</f>
        <v>0</v>
      </c>
      <c r="Q95" s="0" t="n">
        <v>0</v>
      </c>
      <c r="R95" s="0" t="n">
        <v>15</v>
      </c>
      <c r="S95" s="0" t="n">
        <v>0</v>
      </c>
    </row>
    <row r="96" customFormat="false" ht="12.8" hidden="false" customHeight="true" outlineLevel="0" collapsed="false">
      <c r="A96" s="0" t="s">
        <v>146</v>
      </c>
      <c r="B96" s="0" t="s">
        <v>147</v>
      </c>
      <c r="C96" s="0" t="s">
        <v>21</v>
      </c>
      <c r="D96" s="0" t="s">
        <v>287</v>
      </c>
      <c r="E96" s="0" t="n">
        <v>1772</v>
      </c>
      <c r="L96" s="0" t="n">
        <v>0</v>
      </c>
      <c r="M96" s="0" t="s">
        <v>308</v>
      </c>
      <c r="N96" s="0" t="n">
        <f aca="false">Q96</f>
        <v>0</v>
      </c>
      <c r="O96" s="0" t="n">
        <f aca="false">R96</f>
        <v>15</v>
      </c>
      <c r="P96" s="0" t="n">
        <f aca="false">S96</f>
        <v>0</v>
      </c>
      <c r="Q96" s="0" t="n">
        <v>0</v>
      </c>
      <c r="R96" s="0" t="n">
        <v>15</v>
      </c>
      <c r="S96" s="0" t="n">
        <v>0</v>
      </c>
    </row>
    <row r="97" customFormat="false" ht="12.8" hidden="false" customHeight="true" outlineLevel="0" collapsed="false">
      <c r="A97" s="0" t="s">
        <v>44</v>
      </c>
      <c r="B97" s="0" t="s">
        <v>85</v>
      </c>
      <c r="C97" s="0" t="s">
        <v>15</v>
      </c>
      <c r="D97" s="0" t="s">
        <v>86</v>
      </c>
      <c r="E97" s="0" t="n">
        <v>1774</v>
      </c>
      <c r="L97" s="0" t="n">
        <v>0</v>
      </c>
      <c r="M97" s="0" t="s">
        <v>309</v>
      </c>
      <c r="N97" s="0" t="n">
        <f aca="false">Q97</f>
        <v>0</v>
      </c>
      <c r="O97" s="0" t="n">
        <f aca="false">R97</f>
        <v>3</v>
      </c>
      <c r="P97" s="0" t="n">
        <f aca="false">S97</f>
        <v>9</v>
      </c>
      <c r="Q97" s="0" t="n">
        <v>0</v>
      </c>
      <c r="R97" s="0" t="n">
        <v>3</v>
      </c>
      <c r="S97" s="0" t="n">
        <v>9</v>
      </c>
    </row>
    <row r="98" customFormat="false" ht="12.8" hidden="false" customHeight="true" outlineLevel="0" collapsed="false">
      <c r="A98" s="0" t="s">
        <v>44</v>
      </c>
      <c r="B98" s="0" t="s">
        <v>45</v>
      </c>
      <c r="C98" s="0" t="s">
        <v>15</v>
      </c>
      <c r="D98" s="0" t="s">
        <v>289</v>
      </c>
      <c r="E98" s="0" t="n">
        <v>1773</v>
      </c>
      <c r="L98" s="0" t="n">
        <v>0</v>
      </c>
      <c r="M98" s="0" t="s">
        <v>311</v>
      </c>
      <c r="N98" s="0" t="n">
        <f aca="false">Q98</f>
        <v>0</v>
      </c>
      <c r="O98" s="0" t="n">
        <f aca="false">R98</f>
        <v>18</v>
      </c>
      <c r="P98" s="0" t="n">
        <f aca="false">S98</f>
        <v>9</v>
      </c>
      <c r="Q98" s="0" t="n">
        <v>0</v>
      </c>
      <c r="R98" s="0" t="n">
        <v>18</v>
      </c>
      <c r="S98" s="0" t="n">
        <v>9</v>
      </c>
    </row>
    <row r="99" customFormat="false" ht="12.8" hidden="false" customHeight="true" outlineLevel="0" collapsed="false">
      <c r="A99" s="0" t="s">
        <v>313</v>
      </c>
      <c r="B99" s="0" t="s">
        <v>314</v>
      </c>
      <c r="C99" s="0" t="s">
        <v>15</v>
      </c>
      <c r="D99" s="0" t="s">
        <v>315</v>
      </c>
      <c r="E99" s="0" t="n">
        <v>1773</v>
      </c>
      <c r="L99" s="0" t="n">
        <v>0</v>
      </c>
      <c r="M99" s="0" t="s">
        <v>316</v>
      </c>
      <c r="N99" s="0" t="n">
        <f aca="false">Q99</f>
        <v>3</v>
      </c>
      <c r="O99" s="0" t="n">
        <f aca="false">R99</f>
        <v>0</v>
      </c>
      <c r="P99" s="0" t="n">
        <f aca="false">S99</f>
        <v>0</v>
      </c>
      <c r="Q99" s="0" t="n">
        <v>3</v>
      </c>
      <c r="R99" s="0" t="n">
        <v>0</v>
      </c>
      <c r="S99" s="0" t="n">
        <v>0</v>
      </c>
    </row>
    <row r="100" customFormat="false" ht="12.8" hidden="false" customHeight="true" outlineLevel="0" collapsed="false">
      <c r="A100" s="0" t="s">
        <v>36</v>
      </c>
      <c r="B100" s="0" t="s">
        <v>37</v>
      </c>
      <c r="C100" s="0" t="s">
        <v>38</v>
      </c>
      <c r="D100" s="0" t="s">
        <v>141</v>
      </c>
      <c r="E100" s="0" t="n">
        <v>1773</v>
      </c>
      <c r="L100" s="0" t="n">
        <v>0</v>
      </c>
      <c r="M100" s="0" t="s">
        <v>318</v>
      </c>
      <c r="N100" s="0" t="n">
        <f aca="false">Q100</f>
        <v>8</v>
      </c>
      <c r="O100" s="0" t="n">
        <f aca="false">R100</f>
        <v>0</v>
      </c>
      <c r="P100" s="0" t="n">
        <f aca="false">S100</f>
        <v>0</v>
      </c>
      <c r="Q100" s="0" t="n">
        <v>8</v>
      </c>
      <c r="R100" s="0" t="n">
        <v>0</v>
      </c>
      <c r="S100" s="0" t="n">
        <v>0</v>
      </c>
    </row>
    <row r="101" customFormat="false" ht="12.8" hidden="false" customHeight="true" outlineLevel="0" collapsed="false">
      <c r="A101" s="0" t="s">
        <v>28</v>
      </c>
      <c r="B101" s="0" t="s">
        <v>29</v>
      </c>
      <c r="C101" s="0" t="s">
        <v>15</v>
      </c>
      <c r="D101" s="0" t="s">
        <v>319</v>
      </c>
      <c r="E101" s="0" t="n">
        <v>1773</v>
      </c>
      <c r="F101" s="0" t="s">
        <v>320</v>
      </c>
      <c r="L101" s="0" t="n">
        <v>0</v>
      </c>
      <c r="M101" s="0" t="s">
        <v>318</v>
      </c>
      <c r="N101" s="0" t="n">
        <f aca="false">Q101</f>
        <v>3</v>
      </c>
      <c r="O101" s="0" t="n">
        <f aca="false">R101</f>
        <v>0</v>
      </c>
      <c r="P101" s="0" t="n">
        <f aca="false">S101</f>
        <v>0</v>
      </c>
      <c r="Q101" s="0" t="n">
        <v>3</v>
      </c>
      <c r="R101" s="0" t="n">
        <v>0</v>
      </c>
      <c r="S101" s="0" t="n">
        <v>0</v>
      </c>
    </row>
    <row r="102" customFormat="false" ht="12.8" hidden="false" customHeight="true" outlineLevel="0" collapsed="false">
      <c r="A102" s="0" t="s">
        <v>321</v>
      </c>
      <c r="B102" s="0" t="s">
        <v>322</v>
      </c>
      <c r="C102" s="0" t="s">
        <v>323</v>
      </c>
      <c r="D102" s="0" t="s">
        <v>324</v>
      </c>
      <c r="E102" s="0" t="n">
        <v>1773</v>
      </c>
      <c r="F102" s="0" t="s">
        <v>325</v>
      </c>
      <c r="L102" s="0" t="n">
        <v>0</v>
      </c>
      <c r="M102" s="0" t="s">
        <v>326</v>
      </c>
      <c r="N102" s="0" t="n">
        <f aca="false">Q102</f>
        <v>0</v>
      </c>
      <c r="O102" s="0" t="n">
        <f aca="false">R102</f>
        <v>18</v>
      </c>
      <c r="P102" s="0" t="n">
        <f aca="false">S102</f>
        <v>0</v>
      </c>
      <c r="Q102" s="0" t="n">
        <v>0</v>
      </c>
      <c r="R102" s="0" t="n">
        <v>18</v>
      </c>
      <c r="S102" s="0" t="n">
        <v>0</v>
      </c>
    </row>
    <row r="103" customFormat="false" ht="12.8" hidden="false" customHeight="true" outlineLevel="0" collapsed="false">
      <c r="A103" s="0" t="s">
        <v>28</v>
      </c>
      <c r="B103" s="0" t="s">
        <v>29</v>
      </c>
      <c r="C103" s="0" t="s">
        <v>15</v>
      </c>
      <c r="D103" s="0" t="s">
        <v>118</v>
      </c>
      <c r="E103" s="0" t="n">
        <v>1772</v>
      </c>
      <c r="F103" s="0" t="s">
        <v>320</v>
      </c>
      <c r="L103" s="0" t="n">
        <v>0</v>
      </c>
      <c r="M103" s="0" t="s">
        <v>328</v>
      </c>
      <c r="N103" s="0" t="n">
        <f aca="false">Q103</f>
        <v>0</v>
      </c>
      <c r="O103" s="0" t="n">
        <f aca="false">R103</f>
        <v>18</v>
      </c>
      <c r="P103" s="0" t="n">
        <f aca="false">S103</f>
        <v>0</v>
      </c>
      <c r="Q103" s="0" t="n">
        <v>0</v>
      </c>
      <c r="R103" s="0" t="n">
        <v>18</v>
      </c>
      <c r="S103" s="0" t="n">
        <v>0</v>
      </c>
    </row>
    <row r="104" customFormat="false" ht="12.8" hidden="false" customHeight="true" outlineLevel="0" collapsed="false">
      <c r="A104" s="0" t="s">
        <v>166</v>
      </c>
      <c r="B104" s="0" t="s">
        <v>167</v>
      </c>
      <c r="C104" s="0" t="s">
        <v>21</v>
      </c>
      <c r="D104" s="0" t="s">
        <v>329</v>
      </c>
      <c r="E104" s="0" t="n">
        <v>1773</v>
      </c>
      <c r="L104" s="0" t="n">
        <v>0</v>
      </c>
      <c r="M104" s="0" t="s">
        <v>330</v>
      </c>
      <c r="N104" s="0" t="n">
        <f aca="false">Q104</f>
        <v>0</v>
      </c>
      <c r="O104" s="0" t="n">
        <f aca="false">R104</f>
        <v>18</v>
      </c>
      <c r="P104" s="0" t="n">
        <f aca="false">S104</f>
        <v>0</v>
      </c>
      <c r="Q104" s="0" t="n">
        <v>0</v>
      </c>
      <c r="R104" s="0" t="n">
        <v>18</v>
      </c>
      <c r="S104" s="0" t="n">
        <v>0</v>
      </c>
    </row>
    <row r="105" customFormat="false" ht="12.8" hidden="false" customHeight="true" outlineLevel="0" collapsed="false">
      <c r="A105" s="0" t="s">
        <v>184</v>
      </c>
      <c r="B105" s="0" t="s">
        <v>185</v>
      </c>
      <c r="C105" s="0" t="s">
        <v>186</v>
      </c>
      <c r="D105" s="0" t="s">
        <v>187</v>
      </c>
      <c r="E105" s="0" t="n">
        <v>1775</v>
      </c>
      <c r="L105" s="0" t="n">
        <v>0</v>
      </c>
      <c r="M105" s="0" t="s">
        <v>331</v>
      </c>
      <c r="N105" s="0" t="n">
        <v>0</v>
      </c>
      <c r="O105" s="0" t="n">
        <v>18</v>
      </c>
      <c r="P105" s="0" t="n">
        <v>0</v>
      </c>
    </row>
    <row r="106" customFormat="false" ht="12.8" hidden="false" customHeight="true" outlineLevel="0" collapsed="false">
      <c r="A106" s="0" t="s">
        <v>332</v>
      </c>
      <c r="B106" s="0" t="s">
        <v>109</v>
      </c>
      <c r="C106" s="0" t="s">
        <v>15</v>
      </c>
      <c r="D106" s="0" t="s">
        <v>333</v>
      </c>
      <c r="E106" s="0" t="n">
        <v>1774</v>
      </c>
      <c r="L106" s="0" t="n">
        <v>0</v>
      </c>
      <c r="M106" s="0" t="s">
        <v>331</v>
      </c>
      <c r="N106" s="0" t="n">
        <f aca="false">Q106</f>
        <v>0</v>
      </c>
      <c r="O106" s="0" t="n">
        <f aca="false">R106</f>
        <v>18</v>
      </c>
      <c r="P106" s="0" t="n">
        <f aca="false">S106</f>
        <v>0</v>
      </c>
      <c r="Q106" s="0" t="n">
        <v>0</v>
      </c>
      <c r="R106" s="0" t="n">
        <v>18</v>
      </c>
      <c r="S106" s="0" t="n">
        <v>0</v>
      </c>
    </row>
    <row r="107" customFormat="false" ht="12.8" hidden="false" customHeight="true" outlineLevel="0" collapsed="false">
      <c r="A107" s="0" t="s">
        <v>104</v>
      </c>
      <c r="B107" s="0" t="s">
        <v>105</v>
      </c>
      <c r="C107" s="0" t="s">
        <v>21</v>
      </c>
      <c r="D107" s="0" t="s">
        <v>334</v>
      </c>
      <c r="E107" s="0" t="n">
        <v>1775</v>
      </c>
      <c r="L107" s="0" t="n">
        <v>0</v>
      </c>
      <c r="M107" s="0" t="s">
        <v>335</v>
      </c>
      <c r="N107" s="0" t="n">
        <v>0</v>
      </c>
      <c r="O107" s="0" t="n">
        <v>18</v>
      </c>
      <c r="P107" s="0" t="n">
        <v>0</v>
      </c>
    </row>
    <row r="108" customFormat="false" ht="12.8" hidden="false" customHeight="true" outlineLevel="0" collapsed="false">
      <c r="A108" s="0" t="s">
        <v>92</v>
      </c>
      <c r="B108" s="0" t="s">
        <v>93</v>
      </c>
      <c r="C108" s="0" t="s">
        <v>38</v>
      </c>
      <c r="D108" s="0" t="s">
        <v>336</v>
      </c>
      <c r="E108" s="0" t="n">
        <v>1772</v>
      </c>
      <c r="L108" s="0" t="n">
        <v>0</v>
      </c>
      <c r="M108" s="0" t="s">
        <v>337</v>
      </c>
      <c r="N108" s="0" t="n">
        <f aca="false">Q108</f>
        <v>0</v>
      </c>
      <c r="O108" s="0" t="n">
        <f aca="false">R108</f>
        <v>18</v>
      </c>
      <c r="P108" s="0" t="n">
        <f aca="false">S108</f>
        <v>0</v>
      </c>
      <c r="Q108" s="0" t="n">
        <v>0</v>
      </c>
      <c r="R108" s="0" t="n">
        <v>18</v>
      </c>
      <c r="S108" s="0" t="n">
        <v>0</v>
      </c>
    </row>
    <row r="109" customFormat="false" ht="12.8" hidden="false" customHeight="true" outlineLevel="0" collapsed="false">
      <c r="A109" s="0" t="s">
        <v>111</v>
      </c>
      <c r="B109" s="0" t="s">
        <v>112</v>
      </c>
      <c r="C109" s="0" t="s">
        <v>21</v>
      </c>
      <c r="D109" s="0" t="s">
        <v>113</v>
      </c>
      <c r="E109" s="0" t="n">
        <v>1772</v>
      </c>
      <c r="L109" s="0" t="n">
        <v>0</v>
      </c>
      <c r="M109" s="0" t="s">
        <v>337</v>
      </c>
      <c r="N109" s="0" t="n">
        <f aca="false">Q109</f>
        <v>0</v>
      </c>
      <c r="O109" s="0" t="n">
        <f aca="false">R109</f>
        <v>18</v>
      </c>
      <c r="P109" s="0" t="n">
        <f aca="false">S109</f>
        <v>0</v>
      </c>
      <c r="Q109" s="0" t="n">
        <v>0</v>
      </c>
      <c r="R109" s="0" t="n">
        <v>18</v>
      </c>
      <c r="S109" s="0" t="n">
        <v>0</v>
      </c>
    </row>
    <row r="110" customFormat="false" ht="12.8" hidden="false" customHeight="true" outlineLevel="0" collapsed="false">
      <c r="A110" s="0" t="s">
        <v>274</v>
      </c>
      <c r="B110" s="0" t="s">
        <v>275</v>
      </c>
      <c r="C110" s="0" t="s">
        <v>15</v>
      </c>
      <c r="D110" s="0" t="s">
        <v>110</v>
      </c>
      <c r="E110" s="0" t="n">
        <v>1773</v>
      </c>
      <c r="L110" s="0" t="n">
        <v>0</v>
      </c>
      <c r="M110" s="0" t="s">
        <v>338</v>
      </c>
      <c r="N110" s="0" t="n">
        <v>0</v>
      </c>
      <c r="O110" s="0" t="n">
        <v>3</v>
      </c>
      <c r="P110" s="0" t="n">
        <v>9</v>
      </c>
    </row>
    <row r="111" customFormat="false" ht="12.8" hidden="false" customHeight="true" outlineLevel="0" collapsed="false">
      <c r="A111" s="0" t="s">
        <v>57</v>
      </c>
      <c r="B111" s="0" t="s">
        <v>58</v>
      </c>
      <c r="C111" s="0" t="s">
        <v>15</v>
      </c>
      <c r="D111" s="0" t="s">
        <v>339</v>
      </c>
      <c r="E111" s="0" t="n">
        <v>1775</v>
      </c>
      <c r="L111" s="0" t="n">
        <v>0</v>
      </c>
      <c r="M111" s="0" t="s">
        <v>340</v>
      </c>
      <c r="N111" s="0" t="n">
        <f aca="false">Q111</f>
        <v>1</v>
      </c>
      <c r="O111" s="0" t="n">
        <f aca="false">R111</f>
        <v>8</v>
      </c>
      <c r="P111" s="0" t="n">
        <f aca="false">S111</f>
        <v>0</v>
      </c>
      <c r="Q111" s="0" t="n">
        <v>1</v>
      </c>
      <c r="R111" s="0" t="n">
        <v>8</v>
      </c>
      <c r="S111" s="0" t="n">
        <v>0</v>
      </c>
    </row>
    <row r="112" customFormat="false" ht="12.8" hidden="false" customHeight="true" outlineLevel="0" collapsed="false">
      <c r="A112" s="0" t="s">
        <v>92</v>
      </c>
      <c r="B112" s="0" t="s">
        <v>259</v>
      </c>
      <c r="C112" s="0" t="s">
        <v>38</v>
      </c>
      <c r="D112" s="0" t="s">
        <v>110</v>
      </c>
      <c r="E112" s="0" t="n">
        <v>1774</v>
      </c>
      <c r="L112" s="0" t="n">
        <v>0</v>
      </c>
      <c r="M112" s="0" t="s">
        <v>342</v>
      </c>
      <c r="N112" s="0" t="n">
        <v>0</v>
      </c>
      <c r="O112" s="0" t="n">
        <v>3</v>
      </c>
      <c r="P112" s="0" t="n">
        <v>6</v>
      </c>
    </row>
    <row r="113" customFormat="false" ht="12.8" hidden="false" customHeight="true" outlineLevel="0" collapsed="false">
      <c r="A113" s="0" t="s">
        <v>67</v>
      </c>
      <c r="B113" s="0" t="s">
        <v>68</v>
      </c>
      <c r="C113" s="0" t="s">
        <v>38</v>
      </c>
      <c r="D113" s="0" t="s">
        <v>69</v>
      </c>
      <c r="E113" s="0" t="n">
        <v>1773</v>
      </c>
      <c r="L113" s="0" t="n">
        <v>0</v>
      </c>
      <c r="M113" s="0" t="s">
        <v>343</v>
      </c>
      <c r="N113" s="0" t="n">
        <v>0</v>
      </c>
      <c r="O113" s="0" t="n">
        <v>5</v>
      </c>
      <c r="P113" s="0" t="n">
        <v>3</v>
      </c>
    </row>
    <row r="114" customFormat="false" ht="12.8" hidden="false" customHeight="true" outlineLevel="0" collapsed="false">
      <c r="A114" s="0" t="s">
        <v>57</v>
      </c>
      <c r="B114" s="0" t="s">
        <v>58</v>
      </c>
      <c r="C114" s="0" t="s">
        <v>15</v>
      </c>
      <c r="D114" s="0" t="s">
        <v>339</v>
      </c>
      <c r="E114" s="0" t="n">
        <v>1775</v>
      </c>
      <c r="L114" s="0" t="n">
        <v>0</v>
      </c>
      <c r="M114" s="0" t="s">
        <v>345</v>
      </c>
      <c r="N114" s="0" t="n">
        <f aca="false">Q114</f>
        <v>1</v>
      </c>
      <c r="O114" s="0" t="n">
        <f aca="false">R114</f>
        <v>12</v>
      </c>
      <c r="P114" s="0" t="n">
        <f aca="false">S114</f>
        <v>0</v>
      </c>
      <c r="Q114" s="0" t="n">
        <v>1</v>
      </c>
      <c r="R114" s="0" t="n">
        <v>12</v>
      </c>
      <c r="S114" s="0" t="n">
        <v>0</v>
      </c>
    </row>
    <row r="115" customFormat="false" ht="12.8" hidden="false" customHeight="true" outlineLevel="0" collapsed="false">
      <c r="A115" s="0" t="s">
        <v>224</v>
      </c>
      <c r="B115" s="0" t="s">
        <v>14</v>
      </c>
      <c r="C115" s="0" t="s">
        <v>225</v>
      </c>
      <c r="D115" s="0" t="s">
        <v>226</v>
      </c>
      <c r="E115" s="0" t="n">
        <v>1774</v>
      </c>
      <c r="L115" s="0" t="n">
        <v>0</v>
      </c>
      <c r="M115" s="0" t="s">
        <v>346</v>
      </c>
      <c r="N115" s="0" t="n">
        <f aca="false">Q115</f>
        <v>1</v>
      </c>
      <c r="O115" s="0" t="n">
        <f aca="false">R115</f>
        <v>4</v>
      </c>
      <c r="P115" s="0" t="n">
        <f aca="false">S115</f>
        <v>0</v>
      </c>
      <c r="Q115" s="0" t="n">
        <v>1</v>
      </c>
      <c r="R115" s="0" t="n">
        <v>4</v>
      </c>
      <c r="S115" s="0" t="n">
        <v>0</v>
      </c>
    </row>
    <row r="116" customFormat="false" ht="12.8" hidden="false" customHeight="true" outlineLevel="0" collapsed="false">
      <c r="A116" s="0" t="s">
        <v>24</v>
      </c>
      <c r="B116" s="0" t="s">
        <v>25</v>
      </c>
      <c r="C116" s="0" t="s">
        <v>15</v>
      </c>
      <c r="D116" s="0" t="s">
        <v>348</v>
      </c>
      <c r="E116" s="0" t="n">
        <v>1772</v>
      </c>
      <c r="L116" s="0" t="n">
        <v>0</v>
      </c>
      <c r="M116" s="0" t="s">
        <v>349</v>
      </c>
      <c r="N116" s="0" t="n">
        <v>1</v>
      </c>
      <c r="O116" s="0" t="n">
        <v>8</v>
      </c>
      <c r="P116" s="0" t="n">
        <v>6</v>
      </c>
    </row>
    <row r="117" customFormat="false" ht="12.8" hidden="false" customHeight="true" outlineLevel="0" collapsed="false">
      <c r="A117" s="0" t="s">
        <v>104</v>
      </c>
      <c r="B117" s="0" t="s">
        <v>282</v>
      </c>
      <c r="C117" s="0" t="s">
        <v>21</v>
      </c>
      <c r="D117" s="0" t="s">
        <v>106</v>
      </c>
      <c r="E117" s="0" t="n">
        <v>1775</v>
      </c>
      <c r="L117" s="0" t="n">
        <v>0</v>
      </c>
      <c r="M117" s="0" t="s">
        <v>351</v>
      </c>
      <c r="N117" s="0" t="n">
        <v>0</v>
      </c>
      <c r="O117" s="0" t="n">
        <v>4</v>
      </c>
      <c r="P117" s="0" t="n">
        <v>6</v>
      </c>
    </row>
    <row r="118" customFormat="false" ht="12.8" hidden="false" customHeight="true" outlineLevel="0" collapsed="false">
      <c r="A118" s="0" t="s">
        <v>274</v>
      </c>
      <c r="B118" s="0" t="s">
        <v>275</v>
      </c>
      <c r="C118" s="0" t="s">
        <v>15</v>
      </c>
      <c r="D118" s="0" t="s">
        <v>353</v>
      </c>
      <c r="E118" s="0" t="n">
        <v>1772</v>
      </c>
      <c r="L118" s="0" t="n">
        <v>0</v>
      </c>
      <c r="M118" s="0" t="s">
        <v>354</v>
      </c>
      <c r="N118" s="0" t="n">
        <f aca="false">Q118</f>
        <v>1</v>
      </c>
      <c r="O118" s="0" t="n">
        <f aca="false">R118</f>
        <v>7</v>
      </c>
      <c r="P118" s="0" t="n">
        <f aca="false">S118</f>
        <v>0</v>
      </c>
      <c r="Q118" s="0" t="n">
        <v>1</v>
      </c>
      <c r="R118" s="0" t="n">
        <v>7</v>
      </c>
      <c r="S118" s="0" t="n">
        <v>0</v>
      </c>
    </row>
    <row r="119" customFormat="false" ht="12.8" hidden="false" customHeight="true" outlineLevel="0" collapsed="false">
      <c r="A119" s="0" t="s">
        <v>57</v>
      </c>
      <c r="B119" s="0" t="s">
        <v>58</v>
      </c>
      <c r="C119" s="0" t="s">
        <v>15</v>
      </c>
      <c r="D119" s="0" t="s">
        <v>339</v>
      </c>
      <c r="E119" s="0" t="n">
        <v>1775</v>
      </c>
      <c r="L119" s="0" t="n">
        <v>0</v>
      </c>
      <c r="M119" s="0" t="s">
        <v>356</v>
      </c>
    </row>
    <row r="120" customFormat="false" ht="12.8" hidden="false" customHeight="true" outlineLevel="0" collapsed="false">
      <c r="A120" s="0" t="s">
        <v>321</v>
      </c>
      <c r="B120" s="0" t="s">
        <v>322</v>
      </c>
      <c r="C120" s="0" t="s">
        <v>323</v>
      </c>
      <c r="D120" s="0" t="s">
        <v>357</v>
      </c>
      <c r="E120" s="0" t="n">
        <v>1773</v>
      </c>
      <c r="L120" s="0" t="n">
        <v>0</v>
      </c>
      <c r="M120" s="0" t="s">
        <v>358</v>
      </c>
      <c r="N120" s="0" t="n">
        <v>0</v>
      </c>
      <c r="O120" s="0" t="n">
        <v>2</v>
      </c>
      <c r="P120" s="0" t="n">
        <v>9</v>
      </c>
    </row>
    <row r="121" customFormat="false" ht="12.8" hidden="false" customHeight="true" outlineLevel="0" collapsed="false">
      <c r="A121" s="0" t="s">
        <v>360</v>
      </c>
      <c r="B121" s="0" t="s">
        <v>361</v>
      </c>
      <c r="C121" s="0" t="s">
        <v>362</v>
      </c>
      <c r="D121" s="0" t="s">
        <v>220</v>
      </c>
      <c r="E121" s="0" t="n">
        <v>1773</v>
      </c>
      <c r="L121" s="0" t="n">
        <v>0</v>
      </c>
      <c r="M121" s="0" t="s">
        <v>363</v>
      </c>
      <c r="N121" s="0" t="n">
        <v>8</v>
      </c>
      <c r="O121" s="0" t="n">
        <v>14</v>
      </c>
      <c r="P121" s="0" t="n">
        <v>0</v>
      </c>
    </row>
    <row r="122" customFormat="false" ht="12.8" hidden="false" customHeight="true" outlineLevel="0" collapsed="false">
      <c r="A122" s="0" t="s">
        <v>274</v>
      </c>
      <c r="B122" s="0" t="s">
        <v>135</v>
      </c>
      <c r="C122" s="0" t="s">
        <v>15</v>
      </c>
      <c r="D122" s="0" t="s">
        <v>162</v>
      </c>
      <c r="E122" s="0" t="n">
        <v>1774</v>
      </c>
      <c r="L122" s="0" t="n">
        <v>0</v>
      </c>
      <c r="M122" s="0" t="s">
        <v>365</v>
      </c>
      <c r="N122" s="0" t="n">
        <v>0</v>
      </c>
      <c r="O122" s="0" t="n">
        <v>2</v>
      </c>
      <c r="P122" s="0" t="n">
        <v>6</v>
      </c>
    </row>
    <row r="123" customFormat="false" ht="12.8" hidden="false" customHeight="true" outlineLevel="0" collapsed="false">
      <c r="A123" s="0" t="s">
        <v>123</v>
      </c>
      <c r="B123" s="0" t="s">
        <v>124</v>
      </c>
      <c r="C123" s="0" t="s">
        <v>38</v>
      </c>
      <c r="D123" s="0" t="s">
        <v>366</v>
      </c>
      <c r="E123" s="0" t="n">
        <v>1771</v>
      </c>
      <c r="L123" s="0" t="n">
        <v>0</v>
      </c>
      <c r="M123" s="0" t="s">
        <v>365</v>
      </c>
      <c r="N123" s="0" t="n">
        <f aca="false">Q123</f>
        <v>0</v>
      </c>
      <c r="O123" s="0" t="n">
        <f aca="false">R123</f>
        <v>10</v>
      </c>
      <c r="P123" s="0" t="n">
        <f aca="false">S123</f>
        <v>6</v>
      </c>
      <c r="Q123" s="0" t="n">
        <v>0</v>
      </c>
      <c r="R123" s="0" t="n">
        <v>10</v>
      </c>
      <c r="S123" s="0" t="n">
        <v>6</v>
      </c>
    </row>
    <row r="124" customFormat="false" ht="12.8" hidden="false" customHeight="true" outlineLevel="0" collapsed="false">
      <c r="A124" s="0" t="s">
        <v>111</v>
      </c>
      <c r="B124" s="0" t="s">
        <v>112</v>
      </c>
      <c r="C124" s="0" t="s">
        <v>21</v>
      </c>
      <c r="D124" s="0" t="s">
        <v>113</v>
      </c>
      <c r="E124" s="0" t="n">
        <v>1772</v>
      </c>
      <c r="L124" s="0" t="n">
        <v>0</v>
      </c>
      <c r="M124" s="0" t="s">
        <v>368</v>
      </c>
      <c r="N124" s="0" t="n">
        <f aca="false">Q124</f>
        <v>13</v>
      </c>
      <c r="O124" s="0" t="n">
        <f aca="false">R124</f>
        <v>8</v>
      </c>
      <c r="P124" s="0" t="n">
        <f aca="false">S124</f>
        <v>9</v>
      </c>
      <c r="Q124" s="0" t="n">
        <v>13</v>
      </c>
      <c r="R124" s="0" t="n">
        <v>8</v>
      </c>
      <c r="S124" s="0" t="n">
        <v>9</v>
      </c>
    </row>
    <row r="125" customFormat="false" ht="12.8" hidden="false" customHeight="true" outlineLevel="0" collapsed="false">
      <c r="A125" s="0" t="s">
        <v>204</v>
      </c>
      <c r="B125" s="0" t="s">
        <v>205</v>
      </c>
      <c r="C125" s="0" t="s">
        <v>38</v>
      </c>
      <c r="D125" s="0" t="s">
        <v>243</v>
      </c>
      <c r="E125" s="0" t="n">
        <v>1775</v>
      </c>
      <c r="L125" s="0" t="n">
        <v>0</v>
      </c>
      <c r="M125" s="0" t="s">
        <v>370</v>
      </c>
      <c r="N125" s="0" t="n">
        <v>0</v>
      </c>
      <c r="O125" s="0" t="n">
        <v>10</v>
      </c>
      <c r="P125" s="0" t="n">
        <v>0</v>
      </c>
    </row>
    <row r="126" customFormat="false" ht="12.8" hidden="false" customHeight="true" outlineLevel="0" collapsed="false">
      <c r="A126" s="0" t="s">
        <v>371</v>
      </c>
      <c r="B126" s="0" t="s">
        <v>372</v>
      </c>
      <c r="C126" s="0" t="s">
        <v>15</v>
      </c>
      <c r="D126" s="0" t="s">
        <v>30</v>
      </c>
      <c r="E126" s="0" t="n">
        <v>1772</v>
      </c>
      <c r="L126" s="0" t="n">
        <v>0</v>
      </c>
      <c r="M126" s="0" t="s">
        <v>373</v>
      </c>
      <c r="N126" s="0" t="n">
        <v>1</v>
      </c>
      <c r="O126" s="0" t="n">
        <v>0</v>
      </c>
      <c r="P126" s="0" t="n">
        <v>0</v>
      </c>
    </row>
    <row r="127" customFormat="false" ht="12.8" hidden="false" customHeight="true" outlineLevel="0" collapsed="false">
      <c r="A127" s="0" t="s">
        <v>375</v>
      </c>
      <c r="B127" s="0" t="s">
        <v>376</v>
      </c>
      <c r="C127" s="0" t="s">
        <v>15</v>
      </c>
      <c r="D127" s="0" t="s">
        <v>377</v>
      </c>
      <c r="E127" s="0" t="n">
        <v>1775</v>
      </c>
      <c r="L127" s="0" t="n">
        <v>0</v>
      </c>
      <c r="M127" s="0" t="s">
        <v>378</v>
      </c>
      <c r="N127" s="0" t="n">
        <v>4</v>
      </c>
      <c r="O127" s="0" t="n">
        <v>12</v>
      </c>
      <c r="P127" s="0" t="n">
        <v>0</v>
      </c>
    </row>
    <row r="128" customFormat="false" ht="12.8" hidden="false" customHeight="true" outlineLevel="0" collapsed="false">
      <c r="A128" s="0" t="s">
        <v>92</v>
      </c>
      <c r="B128" s="0" t="s">
        <v>259</v>
      </c>
      <c r="C128" s="0" t="s">
        <v>38</v>
      </c>
      <c r="D128" s="0" t="s">
        <v>380</v>
      </c>
      <c r="E128" s="0" t="n">
        <v>1773</v>
      </c>
      <c r="L128" s="0" t="n">
        <v>0</v>
      </c>
      <c r="M128" s="0" t="s">
        <v>381</v>
      </c>
      <c r="N128" s="0" t="n">
        <f aca="false">Q128</f>
        <v>1</v>
      </c>
      <c r="O128" s="0" t="n">
        <f aca="false">R128</f>
        <v>12</v>
      </c>
      <c r="P128" s="0" t="n">
        <f aca="false">S128</f>
        <v>0</v>
      </c>
      <c r="Q128" s="0" t="n">
        <v>1</v>
      </c>
      <c r="R128" s="0" t="n">
        <v>12</v>
      </c>
      <c r="S128" s="0" t="n">
        <v>0</v>
      </c>
    </row>
    <row r="129" customFormat="false" ht="12.8" hidden="false" customHeight="true" outlineLevel="0" collapsed="false">
      <c r="A129" s="0" t="s">
        <v>67</v>
      </c>
      <c r="B129" s="0" t="s">
        <v>68</v>
      </c>
      <c r="C129" s="0" t="s">
        <v>38</v>
      </c>
      <c r="D129" s="0" t="s">
        <v>117</v>
      </c>
      <c r="E129" s="0" t="n">
        <v>1774</v>
      </c>
      <c r="L129" s="0" t="n">
        <v>0</v>
      </c>
      <c r="M129" s="0" t="s">
        <v>382</v>
      </c>
      <c r="N129" s="0" t="n">
        <f aca="false">Q129</f>
        <v>1</v>
      </c>
      <c r="O129" s="0" t="n">
        <f aca="false">R129</f>
        <v>0</v>
      </c>
      <c r="P129" s="0" t="n">
        <f aca="false">S129</f>
        <v>0</v>
      </c>
      <c r="Q129" s="0" t="n">
        <v>1</v>
      </c>
      <c r="R129" s="0" t="n">
        <v>0</v>
      </c>
      <c r="S129" s="0" t="n">
        <v>0</v>
      </c>
    </row>
    <row r="130" customFormat="false" ht="12.8" hidden="false" customHeight="true" outlineLevel="0" collapsed="false">
      <c r="A130" s="0" t="s">
        <v>383</v>
      </c>
      <c r="B130" s="0" t="s">
        <v>53</v>
      </c>
      <c r="C130" s="0" t="s">
        <v>64</v>
      </c>
      <c r="D130" s="0" t="s">
        <v>54</v>
      </c>
      <c r="E130" s="0" t="n">
        <v>1772</v>
      </c>
      <c r="F130" s="0" t="s">
        <v>384</v>
      </c>
      <c r="G130" s="0" t="s">
        <v>385</v>
      </c>
      <c r="I130" s="0" t="n">
        <v>0</v>
      </c>
      <c r="J130" s="0" t="n">
        <v>14</v>
      </c>
      <c r="K130" s="0" t="n">
        <v>0</v>
      </c>
      <c r="L130" s="0" t="n">
        <v>168</v>
      </c>
      <c r="M130" s="0" t="s">
        <v>386</v>
      </c>
      <c r="N130" s="0" t="n">
        <f aca="false">Q130</f>
        <v>0</v>
      </c>
      <c r="O130" s="0" t="n">
        <f aca="false">R130</f>
        <v>12</v>
      </c>
      <c r="P130" s="0" t="n">
        <f aca="false">S130</f>
        <v>0</v>
      </c>
      <c r="Q130" s="0" t="n">
        <v>0</v>
      </c>
      <c r="R130" s="0" t="n">
        <v>12</v>
      </c>
      <c r="S130" s="0" t="n">
        <v>0</v>
      </c>
    </row>
    <row r="131" customFormat="false" ht="12.8" hidden="false" customHeight="true" outlineLevel="0" collapsed="false">
      <c r="A131" s="0" t="s">
        <v>79</v>
      </c>
      <c r="B131" s="0" t="s">
        <v>80</v>
      </c>
      <c r="C131" s="0" t="s">
        <v>21</v>
      </c>
      <c r="D131" s="0" t="s">
        <v>387</v>
      </c>
      <c r="E131" s="0" t="n">
        <v>1773</v>
      </c>
      <c r="F131" s="0" t="s">
        <v>388</v>
      </c>
      <c r="L131" s="0" t="n">
        <v>0</v>
      </c>
      <c r="M131" s="0" t="s">
        <v>389</v>
      </c>
      <c r="N131" s="0" t="n">
        <f aca="false">Q131</f>
        <v>10</v>
      </c>
      <c r="O131" s="0" t="n">
        <f aca="false">R131</f>
        <v>2</v>
      </c>
      <c r="P131" s="0" t="n">
        <f aca="false">S131</f>
        <v>0</v>
      </c>
      <c r="Q131" s="0" t="n">
        <v>10</v>
      </c>
      <c r="R131" s="0" t="n">
        <v>2</v>
      </c>
      <c r="S131" s="0" t="n">
        <v>0</v>
      </c>
    </row>
    <row r="132" customFormat="false" ht="12.8" hidden="false" customHeight="true" outlineLevel="0" collapsed="false">
      <c r="A132" s="0" t="s">
        <v>391</v>
      </c>
      <c r="B132" s="0" t="s">
        <v>392</v>
      </c>
      <c r="C132" s="0" t="s">
        <v>15</v>
      </c>
      <c r="D132" s="0" t="s">
        <v>46</v>
      </c>
      <c r="E132" s="0" t="n">
        <v>1773</v>
      </c>
      <c r="L132" s="0" t="n">
        <v>0</v>
      </c>
      <c r="M132" s="0" t="s">
        <v>393</v>
      </c>
      <c r="N132" s="0" t="n">
        <f aca="false">Q132</f>
        <v>7</v>
      </c>
      <c r="O132" s="0" t="n">
        <f aca="false">R132</f>
        <v>15</v>
      </c>
      <c r="P132" s="0" t="n">
        <f aca="false">S132</f>
        <v>0</v>
      </c>
      <c r="Q132" s="0" t="n">
        <v>7</v>
      </c>
      <c r="R132" s="0" t="n">
        <v>15</v>
      </c>
      <c r="S132" s="0" t="n">
        <v>0</v>
      </c>
    </row>
    <row r="133" customFormat="false" ht="12.8" hidden="false" customHeight="true" outlineLevel="0" collapsed="false">
      <c r="A133" s="0" t="s">
        <v>13</v>
      </c>
      <c r="B133" s="0" t="s">
        <v>14</v>
      </c>
      <c r="C133" s="0" t="s">
        <v>15</v>
      </c>
      <c r="D133" s="0" t="s">
        <v>148</v>
      </c>
      <c r="E133" s="0" t="n">
        <v>1774</v>
      </c>
      <c r="L133" s="0" t="n">
        <v>0</v>
      </c>
      <c r="M133" s="0" t="s">
        <v>395</v>
      </c>
      <c r="N133" s="0" t="n">
        <v>1</v>
      </c>
      <c r="O133" s="0" t="n">
        <v>2</v>
      </c>
      <c r="P133" s="0" t="n">
        <v>0</v>
      </c>
    </row>
    <row r="134" customFormat="false" ht="12.8" hidden="false" customHeight="true" outlineLevel="0" collapsed="false">
      <c r="A134" s="0" t="s">
        <v>397</v>
      </c>
      <c r="B134" s="0" t="s">
        <v>398</v>
      </c>
      <c r="C134" s="0" t="s">
        <v>15</v>
      </c>
      <c r="D134" s="0" t="s">
        <v>399</v>
      </c>
      <c r="E134" s="0" t="n">
        <v>1770</v>
      </c>
      <c r="L134" s="0" t="n">
        <v>0</v>
      </c>
      <c r="M134" s="0" t="s">
        <v>400</v>
      </c>
      <c r="N134" s="0" t="n">
        <v>1</v>
      </c>
      <c r="O134" s="0" t="n">
        <v>4</v>
      </c>
      <c r="P134" s="0" t="n">
        <v>0</v>
      </c>
    </row>
    <row r="135" customFormat="false" ht="12.8" hidden="false" customHeight="true" outlineLevel="0" collapsed="false">
      <c r="A135" s="0" t="s">
        <v>36</v>
      </c>
      <c r="B135" s="0" t="s">
        <v>37</v>
      </c>
      <c r="C135" s="0" t="s">
        <v>38</v>
      </c>
      <c r="D135" s="0" t="s">
        <v>54</v>
      </c>
      <c r="E135" s="0" t="n">
        <v>1774</v>
      </c>
      <c r="L135" s="0" t="n">
        <v>0</v>
      </c>
      <c r="M135" s="0" t="s">
        <v>401</v>
      </c>
      <c r="N135" s="0" t="n">
        <f aca="false">Q135</f>
        <v>2</v>
      </c>
      <c r="O135" s="0" t="n">
        <f aca="false">R135</f>
        <v>4</v>
      </c>
      <c r="P135" s="0" t="n">
        <f aca="false">S135</f>
        <v>0</v>
      </c>
      <c r="Q135" s="0" t="n">
        <v>2</v>
      </c>
      <c r="R135" s="0" t="n">
        <v>4</v>
      </c>
      <c r="S135" s="0" t="n">
        <v>0</v>
      </c>
    </row>
    <row r="136" customFormat="false" ht="12.8" hidden="false" customHeight="true" outlineLevel="0" collapsed="false">
      <c r="A136" s="0" t="s">
        <v>306</v>
      </c>
      <c r="B136" s="0" t="s">
        <v>85</v>
      </c>
      <c r="C136" s="0" t="s">
        <v>403</v>
      </c>
      <c r="D136" s="0" t="s">
        <v>404</v>
      </c>
      <c r="E136" s="0" t="n">
        <v>1774</v>
      </c>
      <c r="L136" s="0" t="n">
        <v>0</v>
      </c>
      <c r="M136" s="0" t="s">
        <v>405</v>
      </c>
      <c r="N136" s="0" t="n">
        <v>0</v>
      </c>
      <c r="O136" s="0" t="n">
        <v>3</v>
      </c>
      <c r="P136" s="0" t="n">
        <v>0</v>
      </c>
    </row>
    <row r="137" customFormat="false" ht="12.8" hidden="false" customHeight="true" outlineLevel="0" collapsed="false">
      <c r="A137" s="0" t="s">
        <v>204</v>
      </c>
      <c r="B137" s="0" t="s">
        <v>205</v>
      </c>
      <c r="C137" s="0" t="s">
        <v>38</v>
      </c>
      <c r="D137" s="0" t="s">
        <v>243</v>
      </c>
      <c r="E137" s="0" t="n">
        <v>1775</v>
      </c>
      <c r="L137" s="0" t="n">
        <v>0</v>
      </c>
      <c r="M137" s="0" t="s">
        <v>406</v>
      </c>
      <c r="N137" s="0" t="n">
        <v>0</v>
      </c>
      <c r="O137" s="0" t="n">
        <v>12</v>
      </c>
      <c r="P137" s="0" t="n">
        <v>0</v>
      </c>
    </row>
    <row r="138" customFormat="false" ht="12.8" hidden="false" customHeight="true" outlineLevel="0" collapsed="false">
      <c r="A138" s="0" t="s">
        <v>407</v>
      </c>
      <c r="B138" s="0" t="s">
        <v>408</v>
      </c>
      <c r="C138" s="0" t="s">
        <v>409</v>
      </c>
      <c r="D138" s="0" t="s">
        <v>410</v>
      </c>
      <c r="E138" s="0" t="n">
        <v>1773</v>
      </c>
      <c r="L138" s="0" t="n">
        <v>0</v>
      </c>
      <c r="M138" s="0" t="s">
        <v>411</v>
      </c>
      <c r="N138" s="0" t="n">
        <v>0</v>
      </c>
      <c r="O138" s="0" t="n">
        <v>2</v>
      </c>
      <c r="P138" s="0" t="n">
        <v>0</v>
      </c>
    </row>
    <row r="139" customFormat="false" ht="12.8" hidden="false" customHeight="true" outlineLevel="0" collapsed="false">
      <c r="A139" s="0" t="s">
        <v>204</v>
      </c>
      <c r="B139" s="0" t="s">
        <v>205</v>
      </c>
      <c r="C139" s="0" t="s">
        <v>38</v>
      </c>
      <c r="D139" s="0" t="s">
        <v>206</v>
      </c>
      <c r="E139" s="0" t="n">
        <v>1775</v>
      </c>
      <c r="L139" s="0" t="n">
        <v>0</v>
      </c>
      <c r="M139" s="0" t="s">
        <v>412</v>
      </c>
      <c r="N139" s="0" t="n">
        <v>3</v>
      </c>
      <c r="O139" s="0" t="n">
        <v>0</v>
      </c>
      <c r="P139" s="0" t="n">
        <v>0</v>
      </c>
    </row>
    <row r="140" customFormat="false" ht="12.8" hidden="false" customHeight="true" outlineLevel="0" collapsed="false">
      <c r="A140" s="0" t="s">
        <v>67</v>
      </c>
      <c r="B140" s="0" t="s">
        <v>68</v>
      </c>
      <c r="C140" s="0" t="s">
        <v>38</v>
      </c>
      <c r="D140" s="0" t="s">
        <v>69</v>
      </c>
      <c r="E140" s="0" t="n">
        <v>1773</v>
      </c>
      <c r="F140" s="0" t="s">
        <v>413</v>
      </c>
      <c r="G140" s="0" t="s">
        <v>414</v>
      </c>
      <c r="H140" s="0" t="s">
        <v>254</v>
      </c>
      <c r="L140" s="0" t="n">
        <v>0</v>
      </c>
      <c r="M140" s="0" t="s">
        <v>415</v>
      </c>
      <c r="N140" s="0" t="n">
        <f aca="false">Q140</f>
        <v>0</v>
      </c>
      <c r="O140" s="0" t="n">
        <f aca="false">R140</f>
        <v>2</v>
      </c>
      <c r="P140" s="0" t="n">
        <f aca="false">S140</f>
        <v>6</v>
      </c>
      <c r="Q140" s="0" t="n">
        <v>0</v>
      </c>
      <c r="R140" s="0" t="n">
        <v>2</v>
      </c>
      <c r="S140" s="0" t="n">
        <v>6</v>
      </c>
    </row>
    <row r="141" customFormat="false" ht="12.8" hidden="false" customHeight="true" outlineLevel="0" collapsed="false">
      <c r="A141" s="0" t="s">
        <v>204</v>
      </c>
      <c r="B141" s="0" t="s">
        <v>205</v>
      </c>
      <c r="C141" s="0" t="s">
        <v>38</v>
      </c>
      <c r="D141" s="0" t="s">
        <v>243</v>
      </c>
      <c r="E141" s="0" t="n">
        <v>1775</v>
      </c>
      <c r="L141" s="0" t="n">
        <v>0</v>
      </c>
      <c r="M141" s="0" t="s">
        <v>416</v>
      </c>
      <c r="N141" s="0" t="n">
        <v>0</v>
      </c>
      <c r="O141" s="0" t="n">
        <v>12</v>
      </c>
      <c r="P141" s="0" t="n">
        <v>0</v>
      </c>
    </row>
    <row r="142" customFormat="false" ht="12.8" hidden="false" customHeight="true" outlineLevel="0" collapsed="false">
      <c r="A142" s="0" t="s">
        <v>360</v>
      </c>
      <c r="B142" s="0" t="s">
        <v>361</v>
      </c>
      <c r="C142" s="0" t="s">
        <v>362</v>
      </c>
      <c r="D142" s="0" t="s">
        <v>417</v>
      </c>
      <c r="E142" s="0" t="n">
        <v>1771</v>
      </c>
      <c r="L142" s="0" t="n">
        <v>0</v>
      </c>
      <c r="M142" s="0" t="s">
        <v>418</v>
      </c>
      <c r="N142" s="0" t="n">
        <v>8</v>
      </c>
      <c r="O142" s="0" t="n">
        <v>0</v>
      </c>
      <c r="P142" s="0" t="n">
        <v>0</v>
      </c>
    </row>
    <row r="143" customFormat="false" ht="12.8" hidden="false" customHeight="true" outlineLevel="0" collapsed="false">
      <c r="A143" s="0" t="s">
        <v>92</v>
      </c>
      <c r="B143" s="0" t="s">
        <v>93</v>
      </c>
      <c r="C143" s="0" t="s">
        <v>38</v>
      </c>
      <c r="D143" s="0" t="s">
        <v>94</v>
      </c>
      <c r="E143" s="0" t="n">
        <v>1772</v>
      </c>
      <c r="F143" s="0" t="s">
        <v>40</v>
      </c>
      <c r="L143" s="0" t="n">
        <v>0</v>
      </c>
      <c r="M143" s="0" t="s">
        <v>419</v>
      </c>
      <c r="N143" s="0" t="n">
        <v>0</v>
      </c>
      <c r="O143" s="0" t="n">
        <v>8</v>
      </c>
      <c r="P143" s="0" t="n">
        <v>0</v>
      </c>
    </row>
    <row r="144" customFormat="false" ht="12.8" hidden="false" customHeight="true" outlineLevel="0" collapsed="false">
      <c r="A144" s="0" t="s">
        <v>420</v>
      </c>
      <c r="B144" s="0" t="s">
        <v>421</v>
      </c>
      <c r="C144" s="0" t="s">
        <v>21</v>
      </c>
      <c r="D144" s="0" t="s">
        <v>422</v>
      </c>
      <c r="E144" s="0" t="n">
        <v>1772</v>
      </c>
      <c r="L144" s="0" t="n">
        <v>0</v>
      </c>
      <c r="M144" s="0" t="s">
        <v>423</v>
      </c>
      <c r="N144" s="0" t="n">
        <v>13</v>
      </c>
      <c r="O144" s="0" t="n">
        <v>3</v>
      </c>
      <c r="P144" s="0" t="n">
        <v>9</v>
      </c>
    </row>
    <row r="145" customFormat="false" ht="12.8" hidden="false" customHeight="true" outlineLevel="0" collapsed="false">
      <c r="A145" s="0" t="s">
        <v>274</v>
      </c>
      <c r="B145" s="0" t="s">
        <v>275</v>
      </c>
      <c r="C145" s="0" t="s">
        <v>15</v>
      </c>
      <c r="D145" s="0" t="s">
        <v>94</v>
      </c>
      <c r="E145" s="0" t="n">
        <v>1772</v>
      </c>
      <c r="L145" s="0" t="n">
        <v>0</v>
      </c>
      <c r="M145" s="0" t="s">
        <v>425</v>
      </c>
      <c r="N145" s="0" t="n">
        <v>1</v>
      </c>
      <c r="O145" s="0" t="n">
        <v>9</v>
      </c>
      <c r="P145" s="0" t="n">
        <v>7</v>
      </c>
    </row>
    <row r="146" customFormat="false" ht="12.8" hidden="false" customHeight="true" outlineLevel="0" collapsed="false">
      <c r="A146" s="0" t="s">
        <v>427</v>
      </c>
      <c r="B146" s="0" t="s">
        <v>428</v>
      </c>
      <c r="C146" s="0" t="s">
        <v>429</v>
      </c>
      <c r="D146" s="0" t="s">
        <v>430</v>
      </c>
      <c r="E146" s="0" t="n">
        <v>1772</v>
      </c>
      <c r="L146" s="0" t="n">
        <v>0</v>
      </c>
      <c r="M146" s="0" t="s">
        <v>425</v>
      </c>
      <c r="N146" s="0" t="n">
        <v>1</v>
      </c>
      <c r="O146" s="0" t="n">
        <v>9</v>
      </c>
      <c r="P146" s="0" t="n">
        <v>7</v>
      </c>
    </row>
    <row r="147" customFormat="false" ht="12.8" hidden="false" customHeight="true" outlineLevel="0" collapsed="false">
      <c r="A147" s="0" t="s">
        <v>154</v>
      </c>
      <c r="B147" s="0" t="s">
        <v>155</v>
      </c>
      <c r="C147" s="0" t="s">
        <v>15</v>
      </c>
      <c r="D147" s="0" t="s">
        <v>431</v>
      </c>
      <c r="E147" s="0" t="n">
        <v>1773</v>
      </c>
      <c r="L147" s="0" t="n">
        <v>0</v>
      </c>
      <c r="M147" s="0" t="s">
        <v>432</v>
      </c>
      <c r="N147" s="0" t="n">
        <v>0</v>
      </c>
      <c r="O147" s="0" t="n">
        <v>0</v>
      </c>
      <c r="P147" s="0" t="n">
        <v>9</v>
      </c>
    </row>
    <row r="148" customFormat="false" ht="12.8" hidden="false" customHeight="true" outlineLevel="0" collapsed="false">
      <c r="A148" s="0" t="s">
        <v>407</v>
      </c>
      <c r="B148" s="0" t="s">
        <v>408</v>
      </c>
      <c r="C148" s="0" t="s">
        <v>409</v>
      </c>
      <c r="D148" s="0" t="s">
        <v>433</v>
      </c>
      <c r="E148" s="0" t="n">
        <v>1773</v>
      </c>
      <c r="L148" s="0" t="n">
        <v>0</v>
      </c>
      <c r="M148" s="0" t="s">
        <v>434</v>
      </c>
      <c r="N148" s="0" t="n">
        <v>0</v>
      </c>
      <c r="O148" s="0" t="n">
        <v>16</v>
      </c>
      <c r="P148" s="0" t="n">
        <v>0</v>
      </c>
    </row>
    <row r="149" customFormat="false" ht="12.8" hidden="false" customHeight="true" outlineLevel="0" collapsed="false">
      <c r="A149" s="0" t="s">
        <v>407</v>
      </c>
      <c r="B149" s="0" t="s">
        <v>408</v>
      </c>
      <c r="C149" s="0" t="s">
        <v>409</v>
      </c>
      <c r="D149" s="0" t="s">
        <v>435</v>
      </c>
      <c r="E149" s="0" t="n">
        <v>1774</v>
      </c>
      <c r="F149" s="0" t="s">
        <v>40</v>
      </c>
      <c r="L149" s="0" t="n">
        <v>0</v>
      </c>
      <c r="M149" s="0" t="s">
        <v>434</v>
      </c>
      <c r="N149" s="0" t="n">
        <v>1</v>
      </c>
      <c r="O149" s="0" t="n">
        <v>1</v>
      </c>
      <c r="P149" s="0" t="n">
        <v>3</v>
      </c>
    </row>
    <row r="150" customFormat="false" ht="12.8" hidden="false" customHeight="true" outlineLevel="0" collapsed="false">
      <c r="A150" s="0" t="s">
        <v>274</v>
      </c>
      <c r="B150" s="0" t="s">
        <v>275</v>
      </c>
      <c r="C150" s="0" t="s">
        <v>15</v>
      </c>
      <c r="D150" s="0" t="s">
        <v>54</v>
      </c>
      <c r="E150" s="0" t="n">
        <v>1774</v>
      </c>
      <c r="L150" s="0" t="n">
        <v>0</v>
      </c>
      <c r="M150" s="0" t="s">
        <v>434</v>
      </c>
      <c r="N150" s="0" t="n">
        <v>1</v>
      </c>
      <c r="O150" s="0" t="n">
        <v>12</v>
      </c>
      <c r="P150" s="0" t="n">
        <v>0</v>
      </c>
    </row>
    <row r="151" customFormat="false" ht="12.8" hidden="false" customHeight="true" outlineLevel="0" collapsed="false">
      <c r="A151" s="0" t="s">
        <v>104</v>
      </c>
      <c r="B151" s="0" t="s">
        <v>282</v>
      </c>
      <c r="C151" s="0" t="s">
        <v>21</v>
      </c>
      <c r="D151" s="0" t="s">
        <v>106</v>
      </c>
      <c r="E151" s="0" t="n">
        <v>1775</v>
      </c>
      <c r="L151" s="0" t="n">
        <v>0</v>
      </c>
      <c r="M151" s="0" t="s">
        <v>434</v>
      </c>
      <c r="N151" s="0" t="n">
        <v>0</v>
      </c>
      <c r="O151" s="0" t="n">
        <v>16</v>
      </c>
      <c r="P151" s="0" t="n">
        <v>0</v>
      </c>
    </row>
    <row r="152" customFormat="false" ht="12.8" hidden="false" customHeight="true" outlineLevel="0" collapsed="false">
      <c r="A152" s="0" t="s">
        <v>19</v>
      </c>
      <c r="B152" s="0" t="s">
        <v>20</v>
      </c>
      <c r="C152" s="0" t="s">
        <v>21</v>
      </c>
      <c r="D152" s="0" t="s">
        <v>437</v>
      </c>
      <c r="E152" s="0" t="n">
        <v>1774</v>
      </c>
      <c r="L152" s="0" t="n">
        <v>0</v>
      </c>
      <c r="M152" s="0" t="s">
        <v>434</v>
      </c>
      <c r="N152" s="0" t="n">
        <v>1</v>
      </c>
      <c r="O152" s="0" t="n">
        <v>4</v>
      </c>
      <c r="P152" s="0" t="n">
        <v>0</v>
      </c>
    </row>
    <row r="153" customFormat="false" ht="12.8" hidden="false" customHeight="true" outlineLevel="0" collapsed="false">
      <c r="A153" s="0" t="s">
        <v>19</v>
      </c>
      <c r="B153" s="0" t="s">
        <v>20</v>
      </c>
      <c r="C153" s="0" t="s">
        <v>21</v>
      </c>
      <c r="D153" s="0" t="s">
        <v>437</v>
      </c>
      <c r="E153" s="0" t="n">
        <v>1774</v>
      </c>
      <c r="L153" s="0" t="n">
        <v>0</v>
      </c>
      <c r="M153" s="0" t="s">
        <v>434</v>
      </c>
      <c r="N153" s="0" t="n">
        <v>1</v>
      </c>
      <c r="O153" s="0" t="n">
        <v>4</v>
      </c>
      <c r="P153" s="0" t="n">
        <v>0</v>
      </c>
    </row>
    <row r="154" customFormat="false" ht="12.8" hidden="false" customHeight="true" outlineLevel="0" collapsed="false">
      <c r="A154" s="0" t="s">
        <v>397</v>
      </c>
      <c r="B154" s="0" t="s">
        <v>398</v>
      </c>
      <c r="C154" s="0" t="s">
        <v>15</v>
      </c>
      <c r="D154" s="0" t="s">
        <v>438</v>
      </c>
      <c r="E154" s="0" t="n">
        <v>1774</v>
      </c>
      <c r="L154" s="0" t="n">
        <v>0</v>
      </c>
      <c r="M154" s="0" t="s">
        <v>434</v>
      </c>
      <c r="N154" s="0" t="n">
        <v>0</v>
      </c>
      <c r="O154" s="0" t="n">
        <v>8</v>
      </c>
      <c r="P154" s="0" t="n">
        <v>0</v>
      </c>
    </row>
    <row r="155" customFormat="false" ht="12.8" hidden="false" customHeight="true" outlineLevel="0" collapsed="false">
      <c r="A155" s="0" t="s">
        <v>439</v>
      </c>
      <c r="B155" s="0" t="s">
        <v>440</v>
      </c>
      <c r="C155" s="0" t="s">
        <v>15</v>
      </c>
      <c r="D155" s="0" t="s">
        <v>441</v>
      </c>
      <c r="E155" s="0" t="n">
        <v>1773</v>
      </c>
      <c r="L155" s="0" t="n">
        <v>0</v>
      </c>
      <c r="M155" s="0" t="s">
        <v>434</v>
      </c>
      <c r="N155" s="0" t="n">
        <v>0</v>
      </c>
      <c r="O155" s="0" t="n">
        <v>2</v>
      </c>
      <c r="P155" s="0" t="n">
        <v>0</v>
      </c>
    </row>
    <row r="156" customFormat="false" ht="12.8" hidden="false" customHeight="true" outlineLevel="0" collapsed="false">
      <c r="A156" s="0" t="s">
        <v>199</v>
      </c>
      <c r="B156" s="0" t="s">
        <v>200</v>
      </c>
      <c r="C156" s="0" t="s">
        <v>21</v>
      </c>
      <c r="D156" s="0" t="s">
        <v>442</v>
      </c>
      <c r="E156" s="0" t="n">
        <v>1771</v>
      </c>
      <c r="F156" s="0" t="s">
        <v>443</v>
      </c>
      <c r="L156" s="0" t="n">
        <v>0</v>
      </c>
      <c r="M156" s="0" t="s">
        <v>434</v>
      </c>
      <c r="N156" s="0" t="n">
        <v>0</v>
      </c>
      <c r="O156" s="0" t="n">
        <v>16</v>
      </c>
      <c r="P156" s="0" t="n">
        <v>0</v>
      </c>
    </row>
    <row r="157" customFormat="false" ht="12.8" hidden="false" customHeight="true" outlineLevel="0" collapsed="false">
      <c r="A157" s="0" t="s">
        <v>75</v>
      </c>
      <c r="B157" s="0" t="s">
        <v>76</v>
      </c>
      <c r="C157" s="0" t="s">
        <v>15</v>
      </c>
      <c r="D157" s="0" t="s">
        <v>148</v>
      </c>
      <c r="E157" s="0" t="n">
        <v>1774</v>
      </c>
      <c r="F157" s="0" t="s">
        <v>168</v>
      </c>
      <c r="L157" s="0" t="n">
        <v>0</v>
      </c>
      <c r="M157" s="0" t="s">
        <v>434</v>
      </c>
    </row>
    <row r="158" customFormat="false" ht="12.8" hidden="false" customHeight="true" outlineLevel="0" collapsed="false">
      <c r="A158" s="0" t="s">
        <v>300</v>
      </c>
      <c r="B158" s="0" t="s">
        <v>301</v>
      </c>
      <c r="C158" s="0" t="s">
        <v>21</v>
      </c>
      <c r="D158" s="0" t="s">
        <v>444</v>
      </c>
      <c r="E158" s="0" t="n">
        <v>1775</v>
      </c>
      <c r="L158" s="0" t="n">
        <v>0</v>
      </c>
      <c r="M158" s="0" t="s">
        <v>434</v>
      </c>
      <c r="N158" s="0" t="n">
        <v>2</v>
      </c>
      <c r="O158" s="0" t="n">
        <v>0</v>
      </c>
      <c r="P158" s="0" t="n">
        <v>0</v>
      </c>
    </row>
    <row r="159" customFormat="false" ht="12.8" hidden="false" customHeight="true" outlineLevel="0" collapsed="false">
      <c r="A159" s="0" t="s">
        <v>28</v>
      </c>
      <c r="B159" s="0" t="s">
        <v>29</v>
      </c>
      <c r="C159" s="0" t="s">
        <v>15</v>
      </c>
      <c r="D159" s="0" t="s">
        <v>319</v>
      </c>
      <c r="E159" s="0" t="n">
        <v>1773</v>
      </c>
      <c r="F159" s="0" t="s">
        <v>320</v>
      </c>
      <c r="L159" s="0" t="n">
        <v>0</v>
      </c>
      <c r="M159" s="0" t="s">
        <v>434</v>
      </c>
      <c r="N159" s="0" t="n">
        <f aca="false">Q159</f>
        <v>1</v>
      </c>
      <c r="O159" s="0" t="n">
        <f aca="false">R159</f>
        <v>1</v>
      </c>
      <c r="P159" s="0" t="n">
        <f aca="false">S159</f>
        <v>11</v>
      </c>
      <c r="Q159" s="0" t="n">
        <v>1</v>
      </c>
      <c r="R159" s="0" t="n">
        <v>1</v>
      </c>
      <c r="S159" s="0" t="n">
        <v>11</v>
      </c>
    </row>
    <row r="160" customFormat="false" ht="12.8" hidden="false" customHeight="true" outlineLevel="0" collapsed="false">
      <c r="A160" s="0" t="s">
        <v>146</v>
      </c>
      <c r="B160" s="0" t="s">
        <v>147</v>
      </c>
      <c r="C160" s="0" t="s">
        <v>21</v>
      </c>
      <c r="D160" s="0" t="s">
        <v>148</v>
      </c>
      <c r="E160" s="0" t="n">
        <v>1774</v>
      </c>
      <c r="L160" s="0" t="n">
        <v>0</v>
      </c>
      <c r="M160" s="0" t="s">
        <v>434</v>
      </c>
      <c r="N160" s="0" t="n">
        <v>4</v>
      </c>
      <c r="O160" s="0" t="n">
        <v>0</v>
      </c>
      <c r="P160" s="0" t="n">
        <v>0</v>
      </c>
    </row>
    <row r="161" customFormat="false" ht="12.8" hidden="false" customHeight="true" outlineLevel="0" collapsed="false">
      <c r="A161" s="0" t="s">
        <v>67</v>
      </c>
      <c r="B161" s="0" t="s">
        <v>447</v>
      </c>
      <c r="C161" s="0" t="s">
        <v>38</v>
      </c>
      <c r="D161" s="0" t="s">
        <v>448</v>
      </c>
      <c r="E161" s="0" t="n">
        <v>1772</v>
      </c>
      <c r="L161" s="0" t="n">
        <v>0</v>
      </c>
      <c r="M161" s="0" t="s">
        <v>434</v>
      </c>
      <c r="N161" s="0" t="n">
        <f aca="false">Q161</f>
        <v>0</v>
      </c>
      <c r="O161" s="0" t="n">
        <f aca="false">R161</f>
        <v>1</v>
      </c>
      <c r="P161" s="0" t="n">
        <f aca="false">S161</f>
        <v>0</v>
      </c>
      <c r="Q161" s="0" t="n">
        <v>0</v>
      </c>
      <c r="R161" s="0" t="n">
        <v>1</v>
      </c>
      <c r="S161" s="0" t="n">
        <v>0</v>
      </c>
    </row>
    <row r="162" customFormat="false" ht="12.8" hidden="false" customHeight="true" outlineLevel="0" collapsed="false">
      <c r="A162" s="0" t="s">
        <v>67</v>
      </c>
      <c r="B162" s="0" t="s">
        <v>68</v>
      </c>
      <c r="C162" s="0" t="s">
        <v>38</v>
      </c>
      <c r="D162" s="0" t="s">
        <v>450</v>
      </c>
      <c r="E162" s="0" t="n">
        <v>1773</v>
      </c>
      <c r="L162" s="0" t="n">
        <v>0</v>
      </c>
      <c r="M162" s="0" t="s">
        <v>434</v>
      </c>
      <c r="N162" s="0" t="n">
        <v>0</v>
      </c>
      <c r="O162" s="0" t="n">
        <v>0</v>
      </c>
      <c r="P162" s="0" t="n">
        <v>10</v>
      </c>
    </row>
    <row r="163" customFormat="false" ht="12.8" hidden="false" customHeight="true" outlineLevel="0" collapsed="false">
      <c r="A163" s="0" t="s">
        <v>67</v>
      </c>
      <c r="B163" s="0" t="s">
        <v>68</v>
      </c>
      <c r="C163" s="0" t="s">
        <v>38</v>
      </c>
      <c r="D163" s="0" t="s">
        <v>452</v>
      </c>
      <c r="E163" s="0" t="n">
        <v>1773</v>
      </c>
      <c r="F163" s="0" t="s">
        <v>453</v>
      </c>
      <c r="L163" s="0" t="n">
        <v>0</v>
      </c>
      <c r="M163" s="0" t="s">
        <v>434</v>
      </c>
      <c r="N163" s="0" t="n">
        <f aca="false">Q163</f>
        <v>3</v>
      </c>
      <c r="O163" s="0" t="n">
        <f aca="false">R163</f>
        <v>3</v>
      </c>
      <c r="P163" s="0" t="n">
        <f aca="false">S163</f>
        <v>8</v>
      </c>
      <c r="Q163" s="0" t="n">
        <v>3</v>
      </c>
      <c r="R163" s="0" t="n">
        <v>3</v>
      </c>
      <c r="S163" s="0" t="n">
        <v>8</v>
      </c>
    </row>
    <row r="164" customFormat="false" ht="12.8" hidden="false" customHeight="true" outlineLevel="0" collapsed="false">
      <c r="A164" s="0" t="s">
        <v>123</v>
      </c>
      <c r="B164" s="0" t="s">
        <v>124</v>
      </c>
      <c r="C164" s="0" t="s">
        <v>38</v>
      </c>
      <c r="D164" s="0" t="s">
        <v>455</v>
      </c>
      <c r="E164" s="0" t="n">
        <v>1770</v>
      </c>
      <c r="F164" s="0" t="s">
        <v>456</v>
      </c>
      <c r="L164" s="0" t="n">
        <v>0</v>
      </c>
      <c r="M164" s="0" t="s">
        <v>434</v>
      </c>
      <c r="N164" s="0" t="n">
        <f aca="false">Q164</f>
        <v>0</v>
      </c>
      <c r="O164" s="0" t="n">
        <f aca="false">R164</f>
        <v>5</v>
      </c>
      <c r="P164" s="0" t="n">
        <f aca="false">S164</f>
        <v>0</v>
      </c>
      <c r="Q164" s="0" t="n">
        <v>0</v>
      </c>
      <c r="R164" s="0" t="n">
        <v>5</v>
      </c>
      <c r="S164" s="0" t="n">
        <v>0</v>
      </c>
    </row>
    <row r="165" customFormat="false" ht="12.8" hidden="false" customHeight="true" outlineLevel="0" collapsed="false">
      <c r="A165" s="0" t="s">
        <v>128</v>
      </c>
      <c r="B165" s="0" t="s">
        <v>129</v>
      </c>
      <c r="C165" s="0" t="s">
        <v>15</v>
      </c>
      <c r="D165" s="0" t="s">
        <v>159</v>
      </c>
      <c r="E165" s="0" t="n">
        <v>1772</v>
      </c>
      <c r="L165" s="0" t="n">
        <v>0</v>
      </c>
      <c r="M165" s="0" t="s">
        <v>434</v>
      </c>
    </row>
    <row r="166" customFormat="false" ht="12.8" hidden="false" customHeight="true" outlineLevel="0" collapsed="false">
      <c r="A166" s="0" t="s">
        <v>128</v>
      </c>
      <c r="B166" s="0" t="s">
        <v>129</v>
      </c>
      <c r="C166" s="0" t="s">
        <v>15</v>
      </c>
      <c r="D166" s="0" t="s">
        <v>159</v>
      </c>
      <c r="E166" s="0" t="n">
        <v>1772</v>
      </c>
      <c r="L166" s="0" t="n">
        <v>0</v>
      </c>
      <c r="M166" s="0" t="s">
        <v>434</v>
      </c>
    </row>
    <row r="167" customFormat="false" ht="12.8" hidden="false" customHeight="true" outlineLevel="0" collapsed="false">
      <c r="A167" s="0" t="s">
        <v>13</v>
      </c>
      <c r="B167" s="0" t="s">
        <v>14</v>
      </c>
      <c r="C167" s="0" t="s">
        <v>15</v>
      </c>
      <c r="D167" s="0" t="s">
        <v>148</v>
      </c>
      <c r="E167" s="0" t="n">
        <v>1774</v>
      </c>
      <c r="L167" s="0" t="n">
        <v>0</v>
      </c>
      <c r="M167" s="0" t="s">
        <v>434</v>
      </c>
      <c r="N167" s="0" t="n">
        <v>0</v>
      </c>
      <c r="O167" s="0" t="n">
        <v>5</v>
      </c>
      <c r="P167" s="0" t="n">
        <v>0</v>
      </c>
    </row>
    <row r="168" customFormat="false" ht="12.8" hidden="false" customHeight="true" outlineLevel="0" collapsed="false">
      <c r="A168" s="0" t="s">
        <v>306</v>
      </c>
      <c r="B168" s="0" t="s">
        <v>85</v>
      </c>
      <c r="C168" s="0" t="s">
        <v>403</v>
      </c>
      <c r="D168" s="0" t="s">
        <v>148</v>
      </c>
      <c r="E168" s="0" t="n">
        <v>1774</v>
      </c>
      <c r="L168" s="0" t="n">
        <v>0</v>
      </c>
      <c r="M168" s="0" t="s">
        <v>434</v>
      </c>
      <c r="N168" s="0" t="n">
        <v>0</v>
      </c>
      <c r="O168" s="0" t="n">
        <v>2</v>
      </c>
      <c r="P168" s="0" t="n">
        <v>6</v>
      </c>
    </row>
    <row r="169" customFormat="false" ht="12.8" hidden="false" customHeight="true" outlineLevel="0" collapsed="false">
      <c r="A169" s="0" t="s">
        <v>44</v>
      </c>
      <c r="B169" s="0" t="s">
        <v>85</v>
      </c>
      <c r="C169" s="0" t="s">
        <v>15</v>
      </c>
      <c r="D169" s="0" t="s">
        <v>457</v>
      </c>
      <c r="E169" s="0" t="n">
        <v>1774</v>
      </c>
      <c r="L169" s="0" t="n">
        <v>0</v>
      </c>
      <c r="M169" s="0" t="s">
        <v>434</v>
      </c>
      <c r="N169" s="0" t="n">
        <v>2</v>
      </c>
      <c r="O169" s="0" t="n">
        <v>11</v>
      </c>
      <c r="P169" s="0" t="n">
        <v>0</v>
      </c>
    </row>
    <row r="170" customFormat="false" ht="12.8" hidden="false" customHeight="true" outlineLevel="0" collapsed="false">
      <c r="A170" s="0" t="s">
        <v>92</v>
      </c>
      <c r="B170" s="0" t="s">
        <v>109</v>
      </c>
      <c r="C170" s="0" t="s">
        <v>38</v>
      </c>
      <c r="D170" s="0" t="s">
        <v>110</v>
      </c>
      <c r="E170" s="0" t="n">
        <v>1774</v>
      </c>
      <c r="L170" s="0" t="n">
        <v>0</v>
      </c>
      <c r="M170" s="0" t="s">
        <v>434</v>
      </c>
      <c r="N170" s="0" t="n">
        <f aca="false">Q170</f>
        <v>12</v>
      </c>
      <c r="O170" s="0" t="n">
        <f aca="false">R170</f>
        <v>10</v>
      </c>
      <c r="P170" s="0" t="n">
        <f aca="false">S170</f>
        <v>0</v>
      </c>
      <c r="Q170" s="0" t="n">
        <v>12</v>
      </c>
      <c r="R170" s="0" t="n">
        <v>10</v>
      </c>
      <c r="S170" s="0" t="n">
        <v>0</v>
      </c>
    </row>
    <row r="171" customFormat="false" ht="12.8" hidden="false" customHeight="true" outlineLevel="0" collapsed="false">
      <c r="A171" s="0" t="s">
        <v>332</v>
      </c>
      <c r="B171" s="0" t="s">
        <v>109</v>
      </c>
      <c r="C171" s="0" t="s">
        <v>15</v>
      </c>
      <c r="D171" s="0" t="s">
        <v>333</v>
      </c>
      <c r="E171" s="0" t="n">
        <v>1774</v>
      </c>
      <c r="L171" s="0" t="n">
        <v>0</v>
      </c>
      <c r="M171" s="0" t="s">
        <v>434</v>
      </c>
      <c r="N171" s="0" t="n">
        <f aca="false">Q171</f>
        <v>0</v>
      </c>
      <c r="O171" s="0" t="n">
        <f aca="false">R171</f>
        <v>8</v>
      </c>
      <c r="P171" s="0" t="n">
        <f aca="false">S171</f>
        <v>0</v>
      </c>
      <c r="Q171" s="0" t="n">
        <v>0</v>
      </c>
      <c r="R171" s="0" t="n">
        <v>8</v>
      </c>
      <c r="S171" s="0" t="n">
        <v>0</v>
      </c>
    </row>
    <row r="172" customFormat="false" ht="12.8" hidden="false" customHeight="true" outlineLevel="0" collapsed="false">
      <c r="A172" s="0" t="s">
        <v>57</v>
      </c>
      <c r="B172" s="0" t="s">
        <v>58</v>
      </c>
      <c r="C172" s="0" t="s">
        <v>15</v>
      </c>
      <c r="D172" s="0" t="s">
        <v>339</v>
      </c>
      <c r="E172" s="0" t="n">
        <v>1775</v>
      </c>
      <c r="L172" s="0" t="n">
        <v>0</v>
      </c>
      <c r="M172" s="0" t="s">
        <v>434</v>
      </c>
      <c r="N172" s="0" t="n">
        <f aca="false">Q172</f>
        <v>0</v>
      </c>
      <c r="O172" s="0" t="n">
        <f aca="false">R172</f>
        <v>1</v>
      </c>
      <c r="P172" s="0" t="n">
        <f aca="false">S172</f>
        <v>0</v>
      </c>
      <c r="Q172" s="0" t="n">
        <v>0</v>
      </c>
      <c r="R172" s="0" t="n">
        <v>1</v>
      </c>
      <c r="S172" s="0" t="n">
        <v>0</v>
      </c>
    </row>
    <row r="173" customFormat="false" ht="12.8" hidden="false" customHeight="true" outlineLevel="0" collapsed="false">
      <c r="A173" s="0" t="s">
        <v>62</v>
      </c>
      <c r="B173" s="0" t="s">
        <v>63</v>
      </c>
      <c r="C173" s="0" t="s">
        <v>64</v>
      </c>
      <c r="D173" s="0" t="s">
        <v>65</v>
      </c>
      <c r="E173" s="0" t="n">
        <v>1774</v>
      </c>
      <c r="G173" s="0" t="s">
        <v>459</v>
      </c>
      <c r="I173" s="0" t="n">
        <v>0</v>
      </c>
      <c r="J173" s="0" t="n">
        <v>6</v>
      </c>
      <c r="K173" s="0" t="n">
        <v>0</v>
      </c>
      <c r="L173" s="0" t="n">
        <v>72</v>
      </c>
      <c r="M173" s="0" t="s">
        <v>434</v>
      </c>
      <c r="N173" s="0" t="n">
        <v>1</v>
      </c>
      <c r="O173" s="0" t="n">
        <v>11</v>
      </c>
      <c r="P173" s="0" t="n">
        <v>0</v>
      </c>
    </row>
    <row r="174" customFormat="false" ht="12.8" hidden="false" customHeight="true" outlineLevel="0" collapsed="false">
      <c r="A174" s="0" t="s">
        <v>461</v>
      </c>
      <c r="B174" s="0" t="s">
        <v>462</v>
      </c>
      <c r="C174" s="0" t="s">
        <v>15</v>
      </c>
      <c r="D174" s="0" t="s">
        <v>148</v>
      </c>
      <c r="E174" s="0" t="n">
        <v>1774</v>
      </c>
      <c r="L174" s="0" t="n">
        <v>0</v>
      </c>
      <c r="M174" s="0" t="s">
        <v>434</v>
      </c>
      <c r="N174" s="0" t="n">
        <v>3</v>
      </c>
      <c r="O174" s="0" t="n">
        <v>4</v>
      </c>
      <c r="P174" s="0" t="n">
        <v>0</v>
      </c>
    </row>
    <row r="175" customFormat="false" ht="12.8" hidden="false" customHeight="true" outlineLevel="0" collapsed="false">
      <c r="A175" s="0" t="s">
        <v>464</v>
      </c>
      <c r="B175" s="0" t="s">
        <v>465</v>
      </c>
      <c r="C175" s="0" t="s">
        <v>15</v>
      </c>
      <c r="D175" s="0" t="s">
        <v>466</v>
      </c>
      <c r="E175" s="0" t="n">
        <v>1774</v>
      </c>
      <c r="L175" s="0" t="n">
        <v>0</v>
      </c>
      <c r="M175" s="0" t="s">
        <v>434</v>
      </c>
      <c r="N175" s="0" t="n">
        <f aca="false">Q175</f>
        <v>0</v>
      </c>
      <c r="O175" s="0" t="n">
        <f aca="false">R175</f>
        <v>0</v>
      </c>
      <c r="P175" s="0" t="n">
        <f aca="false">S175</f>
        <v>6</v>
      </c>
      <c r="Q175" s="0" t="n">
        <v>0</v>
      </c>
      <c r="R175" s="0" t="n">
        <v>0</v>
      </c>
      <c r="S175" s="0" t="n">
        <v>6</v>
      </c>
    </row>
    <row r="176" customFormat="false" ht="12.8" hidden="false" customHeight="true" outlineLevel="0" collapsed="false">
      <c r="A176" s="0" t="s">
        <v>375</v>
      </c>
      <c r="B176" s="0" t="s">
        <v>376</v>
      </c>
      <c r="C176" s="0" t="s">
        <v>15</v>
      </c>
      <c r="D176" s="0" t="s">
        <v>467</v>
      </c>
      <c r="E176" s="0" t="n">
        <v>1774</v>
      </c>
      <c r="L176" s="0" t="n">
        <v>0</v>
      </c>
      <c r="M176" s="0" t="s">
        <v>434</v>
      </c>
      <c r="N176" s="0" t="n">
        <f aca="false">Q176</f>
        <v>0</v>
      </c>
      <c r="O176" s="0" t="n">
        <f aca="false">R176</f>
        <v>8</v>
      </c>
      <c r="P176" s="0" t="n">
        <f aca="false">S176</f>
        <v>0</v>
      </c>
      <c r="Q176" s="0" t="n">
        <v>0</v>
      </c>
      <c r="R176" s="0" t="n">
        <v>8</v>
      </c>
      <c r="S176" s="0" t="n">
        <v>0</v>
      </c>
    </row>
    <row r="177" customFormat="false" ht="12.8" hidden="false" customHeight="true" outlineLevel="0" collapsed="false">
      <c r="A177" s="0" t="s">
        <v>375</v>
      </c>
      <c r="B177" s="0" t="s">
        <v>376</v>
      </c>
      <c r="C177" s="0" t="s">
        <v>15</v>
      </c>
      <c r="D177" s="0" t="s">
        <v>39</v>
      </c>
      <c r="E177" s="0" t="n">
        <v>1774</v>
      </c>
      <c r="L177" s="0" t="n">
        <v>0</v>
      </c>
      <c r="M177" s="0" t="s">
        <v>434</v>
      </c>
      <c r="N177" s="0" t="n">
        <v>0</v>
      </c>
      <c r="O177" s="0" t="n">
        <v>4</v>
      </c>
      <c r="P177" s="0" t="n">
        <v>0</v>
      </c>
    </row>
    <row r="178" customFormat="false" ht="12.8" hidden="false" customHeight="true" outlineLevel="0" collapsed="false">
      <c r="A178" s="0" t="s">
        <v>204</v>
      </c>
      <c r="B178" s="0" t="s">
        <v>205</v>
      </c>
      <c r="C178" s="0" t="s">
        <v>38</v>
      </c>
      <c r="D178" s="0" t="s">
        <v>468</v>
      </c>
      <c r="E178" s="0" t="n">
        <v>1775</v>
      </c>
      <c r="L178" s="0" t="n">
        <v>0</v>
      </c>
      <c r="M178" s="0" t="s">
        <v>434</v>
      </c>
      <c r="N178" s="0" t="n">
        <v>0</v>
      </c>
      <c r="O178" s="0" t="n">
        <v>2</v>
      </c>
      <c r="P178" s="0" t="n">
        <v>9</v>
      </c>
    </row>
    <row r="179" customFormat="false" ht="12.8" hidden="false" customHeight="true" outlineLevel="0" collapsed="false">
      <c r="A179" s="0" t="s">
        <v>234</v>
      </c>
      <c r="B179" s="0" t="s">
        <v>205</v>
      </c>
      <c r="C179" s="0" t="s">
        <v>15</v>
      </c>
      <c r="D179" s="0" t="s">
        <v>125</v>
      </c>
      <c r="E179" s="0" t="n">
        <v>1774</v>
      </c>
      <c r="F179" s="0" t="s">
        <v>469</v>
      </c>
      <c r="L179" s="0" t="n">
        <v>0</v>
      </c>
      <c r="M179" s="0" t="s">
        <v>434</v>
      </c>
      <c r="N179" s="0" t="n">
        <f aca="false">Q179</f>
        <v>0</v>
      </c>
      <c r="O179" s="0" t="n">
        <f aca="false">R179</f>
        <v>3</v>
      </c>
      <c r="P179" s="0" t="n">
        <f aca="false">S179</f>
        <v>0</v>
      </c>
      <c r="Q179" s="0" t="n">
        <v>0</v>
      </c>
      <c r="R179" s="0" t="n">
        <v>3</v>
      </c>
      <c r="S179" s="0" t="n">
        <v>0</v>
      </c>
    </row>
    <row r="180" customFormat="false" ht="12.8" hidden="false" customHeight="true" outlineLevel="0" collapsed="false">
      <c r="A180" s="0" t="s">
        <v>154</v>
      </c>
      <c r="B180" s="0" t="s">
        <v>205</v>
      </c>
      <c r="C180" s="0" t="s">
        <v>15</v>
      </c>
      <c r="D180" s="0" t="s">
        <v>470</v>
      </c>
      <c r="E180" s="0" t="n">
        <v>1774</v>
      </c>
      <c r="L180" s="0" t="n">
        <v>0</v>
      </c>
      <c r="M180" s="0" t="s">
        <v>434</v>
      </c>
      <c r="N180" s="0" t="n">
        <v>0</v>
      </c>
      <c r="O180" s="0" t="n">
        <v>2</v>
      </c>
      <c r="P180" s="0" t="n">
        <v>0</v>
      </c>
    </row>
    <row r="181" customFormat="false" ht="12.8" hidden="false" customHeight="true" outlineLevel="0" collapsed="false">
      <c r="A181" s="0" t="s">
        <v>471</v>
      </c>
      <c r="B181" s="0" t="s">
        <v>472</v>
      </c>
      <c r="C181" s="0" t="s">
        <v>473</v>
      </c>
      <c r="D181" s="0" t="s">
        <v>474</v>
      </c>
      <c r="E181" s="0" t="n">
        <v>1775</v>
      </c>
      <c r="L181" s="0" t="n">
        <v>0</v>
      </c>
      <c r="M181" s="0" t="s">
        <v>434</v>
      </c>
      <c r="N181" s="0" t="n">
        <v>2</v>
      </c>
      <c r="O181" s="0" t="n">
        <v>2</v>
      </c>
      <c r="P181" s="0" t="n">
        <v>0</v>
      </c>
    </row>
    <row r="182" customFormat="false" ht="12.8" hidden="false" customHeight="true" outlineLevel="0" collapsed="false">
      <c r="A182" s="0" t="s">
        <v>476</v>
      </c>
      <c r="B182" s="0" t="s">
        <v>100</v>
      </c>
      <c r="C182" s="0" t="s">
        <v>477</v>
      </c>
      <c r="D182" s="0" t="s">
        <v>102</v>
      </c>
      <c r="E182" s="0" t="n">
        <v>1774</v>
      </c>
      <c r="L182" s="0" t="n">
        <v>0</v>
      </c>
      <c r="M182" s="0" t="s">
        <v>434</v>
      </c>
      <c r="N182" s="0" t="n">
        <v>0</v>
      </c>
      <c r="O182" s="0" t="n">
        <v>14</v>
      </c>
      <c r="P182" s="0" t="n">
        <v>3</v>
      </c>
    </row>
    <row r="183" customFormat="false" ht="12.8" hidden="false" customHeight="true" outlineLevel="0" collapsed="false">
      <c r="A183" s="0" t="s">
        <v>300</v>
      </c>
      <c r="B183" s="0" t="s">
        <v>301</v>
      </c>
      <c r="C183" s="0" t="s">
        <v>21</v>
      </c>
      <c r="D183" s="0" t="s">
        <v>141</v>
      </c>
      <c r="E183" s="0" t="n">
        <v>1772</v>
      </c>
      <c r="L183" s="0" t="n">
        <v>0</v>
      </c>
      <c r="M183" s="0" t="s">
        <v>479</v>
      </c>
      <c r="N183" s="0" t="n">
        <v>0</v>
      </c>
      <c r="O183" s="0" t="n">
        <v>8</v>
      </c>
      <c r="P183" s="0" t="n">
        <v>0</v>
      </c>
    </row>
    <row r="184" customFormat="false" ht="12.8" hidden="false" customHeight="true" outlineLevel="0" collapsed="false">
      <c r="A184" s="0" t="s">
        <v>92</v>
      </c>
      <c r="B184" s="0" t="s">
        <v>93</v>
      </c>
      <c r="C184" s="0" t="s">
        <v>38</v>
      </c>
      <c r="D184" s="0" t="s">
        <v>480</v>
      </c>
      <c r="E184" s="0" t="n">
        <v>1772</v>
      </c>
      <c r="L184" s="0" t="n">
        <v>0</v>
      </c>
      <c r="M184" s="0" t="s">
        <v>479</v>
      </c>
      <c r="N184" s="0" t="n">
        <v>0</v>
      </c>
      <c r="O184" s="0" t="n">
        <v>8</v>
      </c>
      <c r="P184" s="0" t="n">
        <v>0</v>
      </c>
    </row>
    <row r="185" customFormat="false" ht="12.8" hidden="false" customHeight="true" outlineLevel="0" collapsed="false">
      <c r="A185" s="0" t="s">
        <v>67</v>
      </c>
      <c r="B185" s="0" t="s">
        <v>68</v>
      </c>
      <c r="C185" s="0" t="s">
        <v>38</v>
      </c>
      <c r="D185" s="0" t="s">
        <v>117</v>
      </c>
      <c r="E185" s="0" t="n">
        <v>1774</v>
      </c>
      <c r="L185" s="0" t="n">
        <v>0</v>
      </c>
      <c r="M185" s="0" t="s">
        <v>479</v>
      </c>
      <c r="N185" s="0" t="n">
        <f aca="false">Q185</f>
        <v>0</v>
      </c>
      <c r="O185" s="0" t="n">
        <f aca="false">R185</f>
        <v>8</v>
      </c>
      <c r="P185" s="0" t="n">
        <f aca="false">S185</f>
        <v>6</v>
      </c>
      <c r="Q185" s="0" t="n">
        <v>0</v>
      </c>
      <c r="R185" s="0" t="n">
        <v>8</v>
      </c>
      <c r="S185" s="0" t="n">
        <v>6</v>
      </c>
    </row>
    <row r="186" customFormat="false" ht="12.8" hidden="false" customHeight="true" outlineLevel="0" collapsed="false">
      <c r="A186" s="0" t="s">
        <v>482</v>
      </c>
      <c r="B186" s="0" t="s">
        <v>483</v>
      </c>
      <c r="C186" s="0" t="s">
        <v>484</v>
      </c>
      <c r="D186" s="0" t="s">
        <v>485</v>
      </c>
      <c r="E186" s="0" t="n">
        <v>1769</v>
      </c>
      <c r="L186" s="0" t="n">
        <v>0</v>
      </c>
      <c r="M186" s="0" t="s">
        <v>486</v>
      </c>
      <c r="N186" s="0" t="n">
        <v>1</v>
      </c>
      <c r="O186" s="0" t="n">
        <v>4</v>
      </c>
      <c r="P186" s="0" t="n">
        <v>0</v>
      </c>
    </row>
    <row r="187" customFormat="false" ht="12.8" hidden="false" customHeight="true" outlineLevel="0" collapsed="false">
      <c r="A187" s="0" t="s">
        <v>143</v>
      </c>
      <c r="B187" s="0" t="s">
        <v>144</v>
      </c>
      <c r="C187" s="0" t="s">
        <v>21</v>
      </c>
      <c r="D187" s="0" t="s">
        <v>130</v>
      </c>
      <c r="E187" s="0" t="n">
        <v>1774</v>
      </c>
      <c r="L187" s="0" t="n">
        <v>0</v>
      </c>
      <c r="M187" s="0" t="s">
        <v>487</v>
      </c>
      <c r="N187" s="0" t="n">
        <v>1</v>
      </c>
      <c r="O187" s="0" t="n">
        <v>0</v>
      </c>
      <c r="P187" s="0" t="n">
        <v>0</v>
      </c>
    </row>
    <row r="188" customFormat="false" ht="12.8" hidden="false" customHeight="true" outlineLevel="0" collapsed="false">
      <c r="A188" s="0" t="s">
        <v>104</v>
      </c>
      <c r="B188" s="0" t="s">
        <v>105</v>
      </c>
      <c r="C188" s="0" t="s">
        <v>21</v>
      </c>
      <c r="D188" s="0" t="s">
        <v>450</v>
      </c>
      <c r="E188" s="0" t="n">
        <v>1774</v>
      </c>
      <c r="L188" s="0" t="n">
        <v>0</v>
      </c>
      <c r="M188" s="0" t="s">
        <v>488</v>
      </c>
      <c r="N188" s="0" t="n">
        <v>2</v>
      </c>
      <c r="O188" s="0" t="n">
        <v>3</v>
      </c>
      <c r="P188" s="0" t="n">
        <v>10</v>
      </c>
    </row>
    <row r="189" customFormat="false" ht="12.8" hidden="false" customHeight="true" outlineLevel="0" collapsed="false">
      <c r="A189" s="0" t="s">
        <v>104</v>
      </c>
      <c r="B189" s="0" t="s">
        <v>105</v>
      </c>
      <c r="C189" s="0" t="s">
        <v>21</v>
      </c>
      <c r="D189" s="0" t="s">
        <v>334</v>
      </c>
      <c r="E189" s="0" t="n">
        <v>1775</v>
      </c>
      <c r="L189" s="0" t="n">
        <v>0</v>
      </c>
      <c r="M189" s="0" t="s">
        <v>488</v>
      </c>
      <c r="N189" s="0" t="n">
        <v>0</v>
      </c>
      <c r="O189" s="0" t="n">
        <v>2</v>
      </c>
      <c r="P189" s="0" t="n">
        <v>0</v>
      </c>
    </row>
    <row r="190" customFormat="false" ht="12.8" hidden="false" customHeight="true" outlineLevel="0" collapsed="false">
      <c r="A190" s="0" t="s">
        <v>439</v>
      </c>
      <c r="B190" s="0" t="s">
        <v>440</v>
      </c>
      <c r="C190" s="0" t="s">
        <v>15</v>
      </c>
      <c r="D190" s="0" t="s">
        <v>97</v>
      </c>
      <c r="E190" s="0" t="n">
        <v>1774</v>
      </c>
      <c r="L190" s="0" t="n">
        <v>0</v>
      </c>
      <c r="M190" s="0" t="s">
        <v>488</v>
      </c>
      <c r="N190" s="0" t="n">
        <v>2</v>
      </c>
      <c r="O190" s="0" t="n">
        <v>18</v>
      </c>
      <c r="P190" s="0" t="n">
        <v>0</v>
      </c>
    </row>
    <row r="191" customFormat="false" ht="12.8" hidden="false" customHeight="true" outlineLevel="0" collapsed="false">
      <c r="A191" s="0" t="s">
        <v>491</v>
      </c>
      <c r="B191" s="0" t="s">
        <v>492</v>
      </c>
      <c r="C191" s="0" t="s">
        <v>15</v>
      </c>
      <c r="D191" s="0" t="s">
        <v>220</v>
      </c>
      <c r="E191" s="0" t="n">
        <v>1773</v>
      </c>
      <c r="L191" s="0" t="n">
        <v>0</v>
      </c>
      <c r="M191" s="0" t="s">
        <v>493</v>
      </c>
      <c r="N191" s="0" t="n">
        <v>2</v>
      </c>
      <c r="O191" s="0" t="n">
        <v>0</v>
      </c>
      <c r="P191" s="0" t="n">
        <v>0</v>
      </c>
    </row>
    <row r="192" customFormat="false" ht="12.8" hidden="false" customHeight="true" outlineLevel="0" collapsed="false">
      <c r="A192" s="0" t="s">
        <v>32</v>
      </c>
      <c r="B192" s="0" t="s">
        <v>33</v>
      </c>
      <c r="C192" s="0" t="s">
        <v>21</v>
      </c>
      <c r="D192" s="0" t="s">
        <v>49</v>
      </c>
      <c r="E192" s="0" t="n">
        <v>1774</v>
      </c>
      <c r="L192" s="0" t="n">
        <v>0</v>
      </c>
      <c r="M192" s="0" t="s">
        <v>494</v>
      </c>
      <c r="N192" s="0" t="n">
        <v>0</v>
      </c>
      <c r="O192" s="0" t="n">
        <v>1</v>
      </c>
      <c r="P192" s="0" t="n">
        <v>0</v>
      </c>
    </row>
    <row r="193" customFormat="false" ht="12.8" hidden="false" customHeight="true" outlineLevel="0" collapsed="false">
      <c r="A193" s="0" t="s">
        <v>92</v>
      </c>
      <c r="B193" s="0" t="s">
        <v>259</v>
      </c>
      <c r="C193" s="0" t="s">
        <v>38</v>
      </c>
      <c r="D193" s="0" t="s">
        <v>226</v>
      </c>
      <c r="E193" s="0" t="n">
        <v>1774</v>
      </c>
      <c r="L193" s="0" t="n">
        <v>0</v>
      </c>
      <c r="M193" s="0" t="s">
        <v>495</v>
      </c>
      <c r="N193" s="0" t="n">
        <v>0</v>
      </c>
      <c r="O193" s="0" t="n">
        <v>2</v>
      </c>
      <c r="P193" s="0" t="n">
        <v>0</v>
      </c>
    </row>
    <row r="194" customFormat="false" ht="12.8" hidden="false" customHeight="true" outlineLevel="0" collapsed="false">
      <c r="A194" s="0" t="s">
        <v>128</v>
      </c>
      <c r="B194" s="0" t="s">
        <v>161</v>
      </c>
      <c r="C194" s="0" t="s">
        <v>38</v>
      </c>
      <c r="D194" s="0" t="s">
        <v>162</v>
      </c>
      <c r="E194" s="0" t="n">
        <v>1773</v>
      </c>
      <c r="L194" s="0" t="n">
        <v>0</v>
      </c>
      <c r="M194" s="0" t="s">
        <v>496</v>
      </c>
      <c r="N194" s="0" t="n">
        <v>0</v>
      </c>
      <c r="O194" s="0" t="n">
        <v>3</v>
      </c>
      <c r="P194" s="0" t="n">
        <v>0</v>
      </c>
    </row>
    <row r="195" customFormat="false" ht="12.8" hidden="false" customHeight="true" outlineLevel="0" collapsed="false">
      <c r="A195" s="0" t="s">
        <v>128</v>
      </c>
      <c r="B195" s="0" t="s">
        <v>161</v>
      </c>
      <c r="C195" s="0" t="s">
        <v>38</v>
      </c>
      <c r="D195" s="0" t="s">
        <v>162</v>
      </c>
      <c r="E195" s="0" t="n">
        <v>1773</v>
      </c>
      <c r="L195" s="0" t="n">
        <v>0</v>
      </c>
      <c r="M195" s="0" t="s">
        <v>497</v>
      </c>
      <c r="N195" s="0" t="n">
        <f aca="false">Q195</f>
        <v>0</v>
      </c>
      <c r="O195" s="0" t="n">
        <f aca="false">R195</f>
        <v>4</v>
      </c>
      <c r="P195" s="0" t="n">
        <f aca="false">S195</f>
        <v>0</v>
      </c>
      <c r="Q195" s="0" t="n">
        <v>0</v>
      </c>
      <c r="R195" s="0" t="n">
        <v>4</v>
      </c>
      <c r="S195" s="0" t="n">
        <v>0</v>
      </c>
    </row>
    <row r="196" customFormat="false" ht="12.8" hidden="false" customHeight="true" outlineLevel="0" collapsed="false">
      <c r="A196" s="0" t="s">
        <v>128</v>
      </c>
      <c r="B196" s="0" t="s">
        <v>129</v>
      </c>
      <c r="C196" s="0" t="s">
        <v>15</v>
      </c>
      <c r="D196" s="0" t="s">
        <v>159</v>
      </c>
      <c r="E196" s="0" t="n">
        <v>1772</v>
      </c>
      <c r="L196" s="0" t="n">
        <v>0</v>
      </c>
      <c r="M196" s="0" t="s">
        <v>498</v>
      </c>
      <c r="N196" s="0" t="n">
        <f aca="false">Q196</f>
        <v>1</v>
      </c>
      <c r="O196" s="0" t="n">
        <f aca="false">R196</f>
        <v>13</v>
      </c>
      <c r="P196" s="0" t="n">
        <f aca="false">S196</f>
        <v>3</v>
      </c>
      <c r="Q196" s="0" t="n">
        <v>1</v>
      </c>
      <c r="R196" s="0" t="n">
        <v>13</v>
      </c>
      <c r="S196" s="0" t="n">
        <v>3</v>
      </c>
    </row>
    <row r="197" customFormat="false" ht="12.8" hidden="false" customHeight="true" outlineLevel="0" collapsed="false">
      <c r="A197" s="0" t="s">
        <v>215</v>
      </c>
      <c r="B197" s="0" t="s">
        <v>216</v>
      </c>
      <c r="C197" s="0" t="s">
        <v>217</v>
      </c>
      <c r="D197" s="0" t="s">
        <v>218</v>
      </c>
      <c r="E197" s="0" t="n">
        <v>1773</v>
      </c>
      <c r="F197" s="0" t="s">
        <v>500</v>
      </c>
      <c r="L197" s="0" t="n">
        <v>0</v>
      </c>
      <c r="M197" s="0" t="s">
        <v>501</v>
      </c>
      <c r="N197" s="0" t="n">
        <v>0</v>
      </c>
      <c r="O197" s="0" t="n">
        <v>18</v>
      </c>
      <c r="P197" s="0" t="n">
        <v>0</v>
      </c>
    </row>
    <row r="198" customFormat="false" ht="12.8" hidden="false" customHeight="true" outlineLevel="0" collapsed="false">
      <c r="A198" s="0" t="s">
        <v>57</v>
      </c>
      <c r="B198" s="0" t="s">
        <v>58</v>
      </c>
      <c r="C198" s="0" t="s">
        <v>15</v>
      </c>
      <c r="D198" s="0" t="s">
        <v>339</v>
      </c>
      <c r="E198" s="0" t="n">
        <v>1775</v>
      </c>
      <c r="L198" s="0" t="n">
        <v>0</v>
      </c>
      <c r="M198" s="0" t="s">
        <v>502</v>
      </c>
      <c r="N198" s="0" t="n">
        <f aca="false">Q198</f>
        <v>0</v>
      </c>
      <c r="O198" s="0" t="n">
        <f aca="false">R198</f>
        <v>1</v>
      </c>
      <c r="P198" s="0" t="n">
        <f aca="false">S198</f>
        <v>0</v>
      </c>
      <c r="Q198" s="0" t="n">
        <v>0</v>
      </c>
      <c r="R198" s="0" t="n">
        <v>1</v>
      </c>
      <c r="S198" s="0" t="n">
        <v>0</v>
      </c>
    </row>
    <row r="199" customFormat="false" ht="12.8" hidden="false" customHeight="true" outlineLevel="0" collapsed="false">
      <c r="A199" s="0" t="s">
        <v>503</v>
      </c>
      <c r="B199" s="0" t="s">
        <v>504</v>
      </c>
      <c r="C199" s="0" t="s">
        <v>15</v>
      </c>
      <c r="D199" s="0" t="s">
        <v>433</v>
      </c>
      <c r="E199" s="0" t="n">
        <v>1768</v>
      </c>
      <c r="L199" s="0" t="n">
        <v>0</v>
      </c>
      <c r="M199" s="0" t="s">
        <v>505</v>
      </c>
      <c r="N199" s="0" t="n">
        <v>0</v>
      </c>
      <c r="O199" s="0" t="n">
        <v>16</v>
      </c>
      <c r="P199" s="0" t="n">
        <v>0</v>
      </c>
    </row>
    <row r="200" customFormat="false" ht="12.8" hidden="false" customHeight="true" outlineLevel="0" collapsed="false">
      <c r="A200" s="0" t="s">
        <v>44</v>
      </c>
      <c r="B200" s="0" t="s">
        <v>85</v>
      </c>
      <c r="C200" s="0" t="s">
        <v>15</v>
      </c>
      <c r="D200" s="0" t="s">
        <v>69</v>
      </c>
      <c r="E200" s="0" t="n">
        <v>1775</v>
      </c>
      <c r="L200" s="0" t="n">
        <v>0</v>
      </c>
      <c r="M200" s="0" t="s">
        <v>506</v>
      </c>
      <c r="N200" s="0" t="n">
        <f aca="false">Q200</f>
        <v>4</v>
      </c>
      <c r="O200" s="0" t="n">
        <f aca="false">R200</f>
        <v>12</v>
      </c>
      <c r="P200" s="0" t="n">
        <f aca="false">S200</f>
        <v>2</v>
      </c>
      <c r="Q200" s="0" t="n">
        <v>4</v>
      </c>
      <c r="R200" s="0" t="n">
        <v>12</v>
      </c>
      <c r="S200" s="0" t="n">
        <v>2</v>
      </c>
    </row>
    <row r="201" customFormat="false" ht="12.8" hidden="false" customHeight="true" outlineLevel="0" collapsed="false">
      <c r="A201" s="0" t="s">
        <v>274</v>
      </c>
      <c r="B201" s="0" t="s">
        <v>275</v>
      </c>
      <c r="C201" s="0" t="s">
        <v>15</v>
      </c>
      <c r="D201" s="0" t="s">
        <v>387</v>
      </c>
      <c r="E201" s="0" t="n">
        <v>1774</v>
      </c>
      <c r="L201" s="0" t="n">
        <v>0</v>
      </c>
      <c r="M201" s="0" t="s">
        <v>508</v>
      </c>
      <c r="N201" s="0" t="n">
        <v>1</v>
      </c>
      <c r="O201" s="0" t="n">
        <v>8</v>
      </c>
      <c r="P201" s="0" t="n">
        <v>9</v>
      </c>
    </row>
    <row r="202" customFormat="false" ht="12.8" hidden="false" customHeight="true" outlineLevel="0" collapsed="false">
      <c r="A202" s="0" t="s">
        <v>510</v>
      </c>
      <c r="B202" s="0" t="s">
        <v>511</v>
      </c>
      <c r="C202" s="0" t="s">
        <v>512</v>
      </c>
      <c r="D202" s="0" t="s">
        <v>513</v>
      </c>
      <c r="E202" s="0" t="n">
        <v>1764</v>
      </c>
      <c r="L202" s="0" t="n">
        <v>0</v>
      </c>
      <c r="M202" s="0" t="s">
        <v>514</v>
      </c>
      <c r="N202" s="0" t="n">
        <v>1</v>
      </c>
      <c r="O202" s="0" t="n">
        <v>4</v>
      </c>
      <c r="P202" s="0" t="n">
        <v>0</v>
      </c>
    </row>
    <row r="203" customFormat="false" ht="12.8" hidden="false" customHeight="true" outlineLevel="0" collapsed="false">
      <c r="A203" s="0" t="s">
        <v>391</v>
      </c>
      <c r="B203" s="0" t="s">
        <v>392</v>
      </c>
      <c r="C203" s="0" t="s">
        <v>15</v>
      </c>
      <c r="D203" s="0" t="s">
        <v>515</v>
      </c>
      <c r="E203" s="0" t="n">
        <v>1772</v>
      </c>
      <c r="L203" s="0" t="n">
        <v>0</v>
      </c>
      <c r="M203" s="0" t="s">
        <v>516</v>
      </c>
    </row>
    <row r="204" customFormat="false" ht="12.8" hidden="false" customHeight="true" outlineLevel="0" collapsed="false">
      <c r="A204" s="0" t="s">
        <v>517</v>
      </c>
      <c r="B204" s="0" t="n">
        <v>22</v>
      </c>
      <c r="C204" s="0" t="s">
        <v>518</v>
      </c>
      <c r="D204" s="0" t="s">
        <v>519</v>
      </c>
      <c r="E204" s="0" t="n">
        <v>1769</v>
      </c>
      <c r="L204" s="0" t="n">
        <v>0</v>
      </c>
      <c r="M204" s="0" t="s">
        <v>520</v>
      </c>
    </row>
    <row r="205" customFormat="false" ht="12.8" hidden="false" customHeight="true" outlineLevel="0" collapsed="false">
      <c r="A205" s="0" t="s">
        <v>521</v>
      </c>
      <c r="B205" s="0" t="s">
        <v>522</v>
      </c>
      <c r="C205" s="0" t="s">
        <v>523</v>
      </c>
      <c r="D205" s="0" t="s">
        <v>524</v>
      </c>
      <c r="E205" s="0" t="n">
        <v>1764</v>
      </c>
      <c r="L205" s="0" t="n">
        <v>0</v>
      </c>
      <c r="M205" s="0" t="s">
        <v>525</v>
      </c>
    </row>
    <row r="206" customFormat="false" ht="12.8" hidden="false" customHeight="true" outlineLevel="0" collapsed="false">
      <c r="A206" s="0" t="s">
        <v>521</v>
      </c>
      <c r="B206" s="0" t="s">
        <v>522</v>
      </c>
      <c r="C206" s="0" t="s">
        <v>523</v>
      </c>
      <c r="D206" s="0" t="s">
        <v>526</v>
      </c>
      <c r="E206" s="0" t="n">
        <v>1774</v>
      </c>
      <c r="L206" s="0" t="n">
        <v>0</v>
      </c>
      <c r="M206" s="0" t="s">
        <v>527</v>
      </c>
    </row>
    <row r="207" customFormat="false" ht="12.8" hidden="false" customHeight="true" outlineLevel="0" collapsed="false">
      <c r="A207" s="0" t="s">
        <v>427</v>
      </c>
      <c r="B207" s="0" t="s">
        <v>428</v>
      </c>
      <c r="C207" s="0" t="s">
        <v>429</v>
      </c>
      <c r="D207" s="0" t="s">
        <v>366</v>
      </c>
      <c r="E207" s="0" t="n">
        <v>1771</v>
      </c>
      <c r="L207" s="0" t="n">
        <v>0</v>
      </c>
      <c r="M207" s="0" t="s">
        <v>528</v>
      </c>
    </row>
    <row r="208" customFormat="false" ht="12.8" hidden="false" customHeight="true" outlineLevel="0" collapsed="false">
      <c r="A208" s="0" t="s">
        <v>28</v>
      </c>
      <c r="B208" s="0" t="s">
        <v>29</v>
      </c>
      <c r="C208" s="0" t="s">
        <v>15</v>
      </c>
      <c r="D208" s="0" t="s">
        <v>529</v>
      </c>
      <c r="E208" s="0" t="n">
        <v>1772</v>
      </c>
      <c r="L208" s="0" t="n">
        <v>0</v>
      </c>
      <c r="M208" s="0" t="s">
        <v>530</v>
      </c>
    </row>
    <row r="209" customFormat="false" ht="12.8" hidden="false" customHeight="true" outlineLevel="0" collapsed="false">
      <c r="A209" s="0" t="s">
        <v>146</v>
      </c>
      <c r="B209" s="0" t="s">
        <v>147</v>
      </c>
      <c r="C209" s="0" t="s">
        <v>21</v>
      </c>
      <c r="D209" s="0" t="s">
        <v>531</v>
      </c>
      <c r="E209" s="0" t="n">
        <v>1773</v>
      </c>
      <c r="L209" s="0" t="n">
        <v>0</v>
      </c>
      <c r="M209" s="0" t="s">
        <v>530</v>
      </c>
    </row>
    <row r="210" customFormat="false" ht="12.8" hidden="false" customHeight="true" outlineLevel="0" collapsed="false">
      <c r="A210" s="0" t="s">
        <v>532</v>
      </c>
      <c r="B210" s="0" t="s">
        <v>533</v>
      </c>
      <c r="C210" s="0" t="s">
        <v>534</v>
      </c>
      <c r="D210" s="0" t="s">
        <v>535</v>
      </c>
      <c r="E210" s="0" t="n">
        <v>1763</v>
      </c>
      <c r="L210" s="0" t="n">
        <v>0</v>
      </c>
      <c r="M210" s="0" t="s">
        <v>536</v>
      </c>
    </row>
    <row r="211" customFormat="false" ht="12.8" hidden="false" customHeight="true" outlineLevel="0" collapsed="false">
      <c r="A211" s="0" t="s">
        <v>521</v>
      </c>
      <c r="B211" s="0" t="s">
        <v>522</v>
      </c>
      <c r="C211" s="0" t="s">
        <v>523</v>
      </c>
      <c r="D211" s="0" t="s">
        <v>524</v>
      </c>
      <c r="E211" s="0" t="n">
        <v>1774</v>
      </c>
      <c r="L211" s="0" t="n">
        <v>0</v>
      </c>
      <c r="M211" s="0" t="s">
        <v>537</v>
      </c>
    </row>
    <row r="212" customFormat="false" ht="12.8" hidden="false" customHeight="true" outlineLevel="0" collapsed="false">
      <c r="A212" s="0" t="s">
        <v>180</v>
      </c>
      <c r="B212" s="0" t="s">
        <v>181</v>
      </c>
      <c r="C212" s="0" t="s">
        <v>21</v>
      </c>
      <c r="D212" s="0" t="s">
        <v>182</v>
      </c>
      <c r="E212" s="0" t="n">
        <v>1772</v>
      </c>
      <c r="L212" s="0" t="n">
        <v>0</v>
      </c>
      <c r="M212" s="0" t="s">
        <v>538</v>
      </c>
      <c r="N212" s="0" t="n">
        <v>0</v>
      </c>
      <c r="O212" s="0" t="n">
        <v>18</v>
      </c>
      <c r="P212" s="0" t="n">
        <v>0</v>
      </c>
    </row>
    <row r="213" customFormat="false" ht="12.8" hidden="false" customHeight="true" outlineLevel="0" collapsed="false">
      <c r="A213" s="0" t="s">
        <v>28</v>
      </c>
      <c r="B213" s="0" t="s">
        <v>29</v>
      </c>
      <c r="C213" s="0" t="s">
        <v>15</v>
      </c>
      <c r="D213" s="0" t="s">
        <v>319</v>
      </c>
      <c r="E213" s="0" t="n">
        <v>1773</v>
      </c>
      <c r="L213" s="0" t="n">
        <v>0</v>
      </c>
      <c r="M213" s="0" t="s">
        <v>539</v>
      </c>
    </row>
    <row r="214" customFormat="false" ht="12.8" hidden="false" customHeight="true" outlineLevel="0" collapsed="false">
      <c r="A214" s="0" t="s">
        <v>540</v>
      </c>
      <c r="B214" s="0" t="s">
        <v>541</v>
      </c>
      <c r="C214" s="0" t="s">
        <v>15</v>
      </c>
      <c r="D214" s="0" t="s">
        <v>542</v>
      </c>
      <c r="E214" s="0" t="n">
        <v>1772</v>
      </c>
      <c r="L214" s="0" t="n">
        <v>0</v>
      </c>
      <c r="M214" s="0" t="s">
        <v>543</v>
      </c>
      <c r="N214" s="0" t="n">
        <v>0</v>
      </c>
      <c r="O214" s="0" t="n">
        <v>17</v>
      </c>
      <c r="P214" s="0" t="n">
        <v>6</v>
      </c>
    </row>
    <row r="215" customFormat="false" ht="12.8" hidden="false" customHeight="true" outlineLevel="0" collapsed="false">
      <c r="A215" s="0" t="s">
        <v>521</v>
      </c>
      <c r="B215" s="0" t="s">
        <v>522</v>
      </c>
      <c r="C215" s="0" t="s">
        <v>523</v>
      </c>
      <c r="D215" s="0" t="s">
        <v>524</v>
      </c>
      <c r="E215" s="0" t="n">
        <v>1764</v>
      </c>
      <c r="L215" s="0" t="n">
        <v>0</v>
      </c>
      <c r="M215" s="0" t="s">
        <v>544</v>
      </c>
      <c r="N215" s="0" t="n">
        <v>2</v>
      </c>
      <c r="O215" s="0" t="n">
        <v>16</v>
      </c>
      <c r="P215" s="0" t="n">
        <v>0</v>
      </c>
    </row>
    <row r="216" customFormat="false" ht="12.8" hidden="false" customHeight="true" outlineLevel="0" collapsed="false">
      <c r="A216" s="0" t="s">
        <v>383</v>
      </c>
      <c r="B216" s="0" t="s">
        <v>53</v>
      </c>
      <c r="C216" s="0" t="s">
        <v>64</v>
      </c>
      <c r="D216" s="0" t="s">
        <v>54</v>
      </c>
      <c r="E216" s="0" t="n">
        <v>1772</v>
      </c>
      <c r="L216" s="0" t="n">
        <v>0</v>
      </c>
      <c r="M216" s="0" t="s">
        <v>546</v>
      </c>
    </row>
    <row r="217" customFormat="false" ht="12.8" hidden="false" customHeight="true" outlineLevel="0" collapsed="false">
      <c r="A217" s="0" t="s">
        <v>36</v>
      </c>
      <c r="B217" s="0" t="s">
        <v>37</v>
      </c>
      <c r="C217" s="0" t="s">
        <v>38</v>
      </c>
      <c r="D217" s="0" t="s">
        <v>524</v>
      </c>
      <c r="E217" s="0" t="n">
        <v>1773</v>
      </c>
      <c r="L217" s="0" t="n">
        <v>0</v>
      </c>
      <c r="M217" s="0" t="s">
        <v>547</v>
      </c>
    </row>
    <row r="218" customFormat="false" ht="12.8" hidden="false" customHeight="true" outlineLevel="0" collapsed="false">
      <c r="A218" s="0" t="s">
        <v>44</v>
      </c>
      <c r="B218" s="0" t="s">
        <v>45</v>
      </c>
      <c r="C218" s="0" t="s">
        <v>15</v>
      </c>
      <c r="D218" s="0" t="s">
        <v>209</v>
      </c>
      <c r="E218" s="0" t="n">
        <v>1773</v>
      </c>
      <c r="L218" s="0" t="n">
        <v>0</v>
      </c>
      <c r="M218" s="0" t="s">
        <v>548</v>
      </c>
      <c r="N218" s="0" t="n">
        <f aca="false">Q218</f>
        <v>0</v>
      </c>
      <c r="O218" s="0" t="n">
        <f aca="false">R218</f>
        <v>6</v>
      </c>
      <c r="P218" s="0" t="n">
        <f aca="false">S218</f>
        <v>0</v>
      </c>
      <c r="Q218" s="0" t="n">
        <v>0</v>
      </c>
      <c r="R218" s="0" t="n">
        <v>6</v>
      </c>
      <c r="S218" s="0" t="n">
        <v>0</v>
      </c>
    </row>
    <row r="219" customFormat="false" ht="12.8" hidden="false" customHeight="true" outlineLevel="0" collapsed="false">
      <c r="A219" s="0" t="s">
        <v>24</v>
      </c>
      <c r="B219" s="0" t="s">
        <v>25</v>
      </c>
      <c r="C219" s="0" t="s">
        <v>15</v>
      </c>
      <c r="D219" s="0" t="s">
        <v>139</v>
      </c>
      <c r="E219" s="0" t="n">
        <v>1772</v>
      </c>
      <c r="L219" s="0" t="n">
        <v>0</v>
      </c>
      <c r="M219" s="0" t="s">
        <v>549</v>
      </c>
    </row>
    <row r="220" customFormat="false" ht="12.8" hidden="false" customHeight="true" outlineLevel="0" collapsed="false">
      <c r="A220" s="0" t="s">
        <v>550</v>
      </c>
      <c r="B220" s="0" t="s">
        <v>551</v>
      </c>
      <c r="C220" s="0" t="s">
        <v>523</v>
      </c>
      <c r="D220" s="0" t="s">
        <v>387</v>
      </c>
      <c r="E220" s="0" t="n">
        <v>1764</v>
      </c>
      <c r="L220" s="0" t="n">
        <v>0</v>
      </c>
      <c r="M220" s="0" t="s">
        <v>552</v>
      </c>
    </row>
    <row r="221" customFormat="false" ht="12.8" hidden="false" customHeight="true" outlineLevel="0" collapsed="false">
      <c r="A221" s="0" t="s">
        <v>180</v>
      </c>
      <c r="B221" s="0" t="s">
        <v>181</v>
      </c>
      <c r="C221" s="0" t="s">
        <v>21</v>
      </c>
      <c r="D221" s="0" t="s">
        <v>553</v>
      </c>
      <c r="E221" s="0" t="n">
        <v>1773</v>
      </c>
      <c r="L221" s="0" t="n">
        <v>0</v>
      </c>
      <c r="M221" s="0" t="s">
        <v>554</v>
      </c>
    </row>
    <row r="222" customFormat="false" ht="12.8" hidden="false" customHeight="true" outlineLevel="0" collapsed="false">
      <c r="A222" s="0" t="s">
        <v>224</v>
      </c>
      <c r="B222" s="0" t="s">
        <v>14</v>
      </c>
      <c r="C222" s="0" t="s">
        <v>225</v>
      </c>
      <c r="D222" s="0" t="s">
        <v>555</v>
      </c>
      <c r="E222" s="0" t="n">
        <v>1774</v>
      </c>
      <c r="L222" s="0" t="n">
        <v>0</v>
      </c>
      <c r="M222" s="0" t="s">
        <v>556</v>
      </c>
      <c r="N222" s="0" t="n">
        <f aca="false">Q222</f>
        <v>0</v>
      </c>
      <c r="O222" s="0" t="n">
        <f aca="false">R222</f>
        <v>3</v>
      </c>
      <c r="P222" s="0" t="n">
        <f aca="false">S222</f>
        <v>1</v>
      </c>
      <c r="Q222" s="0" t="n">
        <v>0</v>
      </c>
      <c r="R222" s="0" t="n">
        <v>3</v>
      </c>
      <c r="S222" s="0" t="n">
        <v>1</v>
      </c>
    </row>
    <row r="223" customFormat="false" ht="12.8" hidden="false" customHeight="true" outlineLevel="0" collapsed="false">
      <c r="A223" s="0" t="s">
        <v>371</v>
      </c>
      <c r="B223" s="0" t="s">
        <v>372</v>
      </c>
      <c r="C223" s="0" t="s">
        <v>15</v>
      </c>
      <c r="D223" s="0" t="s">
        <v>30</v>
      </c>
      <c r="E223" s="0" t="n">
        <v>1772</v>
      </c>
      <c r="L223" s="0" t="n">
        <v>0</v>
      </c>
      <c r="M223" s="0" t="s">
        <v>558</v>
      </c>
      <c r="N223" s="0" t="n">
        <v>0</v>
      </c>
      <c r="O223" s="0" t="n">
        <v>6</v>
      </c>
      <c r="P223" s="0" t="n">
        <v>0</v>
      </c>
    </row>
    <row r="224" customFormat="false" ht="12.8" hidden="false" customHeight="true" outlineLevel="0" collapsed="false">
      <c r="A224" s="0" t="s">
        <v>154</v>
      </c>
      <c r="B224" s="0" t="s">
        <v>155</v>
      </c>
      <c r="C224" s="0" t="s">
        <v>15</v>
      </c>
      <c r="D224" s="0" t="s">
        <v>156</v>
      </c>
      <c r="E224" s="0" t="n">
        <v>1774</v>
      </c>
      <c r="L224" s="0" t="n">
        <v>0</v>
      </c>
      <c r="M224" s="0" t="s">
        <v>559</v>
      </c>
      <c r="N224" s="0" t="n">
        <f aca="false">Q224</f>
        <v>0</v>
      </c>
      <c r="O224" s="0" t="n">
        <f aca="false">R224</f>
        <v>1</v>
      </c>
      <c r="P224" s="0" t="n">
        <f aca="false">S224</f>
        <v>6</v>
      </c>
      <c r="Q224" s="0" t="n">
        <v>0</v>
      </c>
      <c r="R224" s="0" t="n">
        <v>1</v>
      </c>
      <c r="S224" s="0" t="n">
        <v>6</v>
      </c>
    </row>
    <row r="225" customFormat="false" ht="12.8" hidden="false" customHeight="true" outlineLevel="0" collapsed="false">
      <c r="A225" s="0" t="s">
        <v>128</v>
      </c>
      <c r="B225" s="0" t="s">
        <v>129</v>
      </c>
      <c r="C225" s="0" t="s">
        <v>15</v>
      </c>
      <c r="D225" s="0" t="s">
        <v>159</v>
      </c>
      <c r="E225" s="0" t="n">
        <v>1772</v>
      </c>
      <c r="L225" s="0" t="n">
        <v>0</v>
      </c>
      <c r="M225" s="0" t="s">
        <v>559</v>
      </c>
      <c r="N225" s="0" t="n">
        <f aca="false">Q225</f>
        <v>0</v>
      </c>
      <c r="O225" s="0" t="n">
        <f aca="false">R225</f>
        <v>1</v>
      </c>
      <c r="P225" s="0" t="n">
        <f aca="false">S225</f>
        <v>6</v>
      </c>
      <c r="Q225" s="0" t="n">
        <v>0</v>
      </c>
      <c r="R225" s="0" t="n">
        <v>1</v>
      </c>
      <c r="S225" s="0" t="n">
        <v>6</v>
      </c>
    </row>
    <row r="226" customFormat="false" ht="12.8" hidden="false" customHeight="true" outlineLevel="0" collapsed="false">
      <c r="A226" s="0" t="s">
        <v>176</v>
      </c>
      <c r="B226" s="0" t="s">
        <v>177</v>
      </c>
      <c r="C226" s="0" t="s">
        <v>21</v>
      </c>
      <c r="D226" s="0" t="s">
        <v>178</v>
      </c>
      <c r="E226" s="0" t="n">
        <v>1773</v>
      </c>
      <c r="L226" s="0" t="n">
        <v>0</v>
      </c>
      <c r="M226" s="0" t="s">
        <v>560</v>
      </c>
      <c r="N226" s="0" t="n">
        <f aca="false">Q226</f>
        <v>0</v>
      </c>
      <c r="O226" s="0" t="n">
        <f aca="false">R226</f>
        <v>1</v>
      </c>
      <c r="P226" s="0" t="n">
        <f aca="false">S226</f>
        <v>8</v>
      </c>
      <c r="Q226" s="0" t="n">
        <v>0</v>
      </c>
      <c r="R226" s="0" t="n">
        <v>1</v>
      </c>
      <c r="S226" s="0" t="n">
        <v>8</v>
      </c>
    </row>
    <row r="227" customFormat="false" ht="12.8" hidden="false" customHeight="true" outlineLevel="0" collapsed="false">
      <c r="A227" s="0" t="s">
        <v>154</v>
      </c>
      <c r="B227" s="0" t="s">
        <v>155</v>
      </c>
      <c r="C227" s="0" t="s">
        <v>15</v>
      </c>
      <c r="D227" s="0" t="s">
        <v>156</v>
      </c>
      <c r="E227" s="0" t="n">
        <v>1774</v>
      </c>
      <c r="L227" s="0" t="n">
        <v>0</v>
      </c>
      <c r="M227" s="0" t="s">
        <v>562</v>
      </c>
      <c r="N227" s="0" t="n">
        <f aca="false">Q227</f>
        <v>0</v>
      </c>
      <c r="O227" s="0" t="n">
        <f aca="false">R227</f>
        <v>2</v>
      </c>
      <c r="P227" s="0" t="n">
        <f aca="false">S227</f>
        <v>6</v>
      </c>
      <c r="Q227" s="0" t="n">
        <v>0</v>
      </c>
      <c r="R227" s="0" t="n">
        <v>2</v>
      </c>
      <c r="S227" s="0" t="n">
        <v>6</v>
      </c>
    </row>
    <row r="228" customFormat="false" ht="12.8" hidden="false" customHeight="true" outlineLevel="0" collapsed="false">
      <c r="A228" s="0" t="s">
        <v>128</v>
      </c>
      <c r="B228" s="0" t="s">
        <v>129</v>
      </c>
      <c r="C228" s="0" t="s">
        <v>15</v>
      </c>
      <c r="D228" s="0" t="s">
        <v>159</v>
      </c>
      <c r="E228" s="0" t="n">
        <v>1772</v>
      </c>
      <c r="L228" s="0" t="n">
        <v>0</v>
      </c>
      <c r="M228" s="0" t="s">
        <v>562</v>
      </c>
      <c r="N228" s="0" t="n">
        <f aca="false">Q228</f>
        <v>0</v>
      </c>
      <c r="O228" s="0" t="n">
        <f aca="false">R228</f>
        <v>2</v>
      </c>
      <c r="P228" s="0" t="n">
        <f aca="false">S228</f>
        <v>6</v>
      </c>
      <c r="Q228" s="0" t="n">
        <v>0</v>
      </c>
      <c r="R228" s="0" t="n">
        <v>2</v>
      </c>
      <c r="S228" s="0" t="n">
        <v>6</v>
      </c>
    </row>
    <row r="229" customFormat="false" ht="12.8" hidden="false" customHeight="true" outlineLevel="0" collapsed="false">
      <c r="A229" s="0" t="s">
        <v>521</v>
      </c>
      <c r="B229" s="0" t="s">
        <v>522</v>
      </c>
      <c r="C229" s="0" t="s">
        <v>523</v>
      </c>
      <c r="D229" s="0" t="s">
        <v>524</v>
      </c>
      <c r="E229" s="0" t="n">
        <v>1774</v>
      </c>
      <c r="L229" s="0" t="n">
        <v>0</v>
      </c>
      <c r="M229" s="0" t="s">
        <v>563</v>
      </c>
      <c r="N229" s="0" t="n">
        <v>0</v>
      </c>
      <c r="O229" s="0" t="n">
        <v>4</v>
      </c>
      <c r="P229" s="0" t="n">
        <v>6</v>
      </c>
    </row>
    <row r="230" customFormat="false" ht="12.8" hidden="false" customHeight="true" outlineLevel="0" collapsed="false">
      <c r="A230" s="0" t="s">
        <v>332</v>
      </c>
      <c r="B230" s="0" t="s">
        <v>109</v>
      </c>
      <c r="C230" s="0" t="s">
        <v>15</v>
      </c>
      <c r="D230" s="0" t="s">
        <v>564</v>
      </c>
      <c r="E230" s="0" t="n">
        <v>1774</v>
      </c>
      <c r="L230" s="0" t="n">
        <v>0</v>
      </c>
      <c r="M230" s="0" t="s">
        <v>565</v>
      </c>
      <c r="N230" s="0" t="n">
        <f aca="false">Q230</f>
        <v>0</v>
      </c>
      <c r="O230" s="0" t="n">
        <f aca="false">R230</f>
        <v>1</v>
      </c>
      <c r="P230" s="0" t="n">
        <f aca="false">S230</f>
        <v>6</v>
      </c>
      <c r="Q230" s="0" t="n">
        <v>0</v>
      </c>
      <c r="R230" s="0" t="n">
        <v>1</v>
      </c>
      <c r="S230" s="0" t="n">
        <v>6</v>
      </c>
    </row>
    <row r="231" customFormat="false" ht="12.8" hidden="false" customHeight="true" outlineLevel="0" collapsed="false">
      <c r="A231" s="0" t="s">
        <v>566</v>
      </c>
      <c r="B231" s="0" t="s">
        <v>483</v>
      </c>
      <c r="C231" s="0" t="s">
        <v>15</v>
      </c>
      <c r="D231" s="0" t="s">
        <v>162</v>
      </c>
      <c r="E231" s="0" t="n">
        <v>1770</v>
      </c>
      <c r="L231" s="0" t="n">
        <v>0</v>
      </c>
      <c r="M231" s="0" t="s">
        <v>567</v>
      </c>
      <c r="N231" s="0" t="n">
        <v>0</v>
      </c>
      <c r="O231" s="0" t="n">
        <v>6</v>
      </c>
      <c r="P231" s="0" t="n">
        <v>0</v>
      </c>
    </row>
    <row r="232" customFormat="false" ht="12.8" hidden="false" customHeight="true" outlineLevel="0" collapsed="false">
      <c r="A232" s="0" t="s">
        <v>79</v>
      </c>
      <c r="B232" s="0" t="s">
        <v>80</v>
      </c>
      <c r="C232" s="0" t="s">
        <v>21</v>
      </c>
      <c r="D232" s="0" t="s">
        <v>568</v>
      </c>
      <c r="E232" s="0" t="n">
        <v>1772</v>
      </c>
      <c r="L232" s="0" t="n">
        <v>0</v>
      </c>
      <c r="M232" s="0" t="s">
        <v>569</v>
      </c>
      <c r="N232" s="0" t="n">
        <v>0</v>
      </c>
      <c r="O232" s="0" t="n">
        <v>1</v>
      </c>
      <c r="P232" s="0" t="n">
        <v>0</v>
      </c>
    </row>
    <row r="233" customFormat="false" ht="12.8" hidden="false" customHeight="true" outlineLevel="0" collapsed="false">
      <c r="A233" s="0" t="s">
        <v>570</v>
      </c>
      <c r="B233" s="0" t="s">
        <v>53</v>
      </c>
      <c r="C233" s="0" t="s">
        <v>571</v>
      </c>
      <c r="D233" s="0" t="s">
        <v>572</v>
      </c>
      <c r="E233" s="0" t="n">
        <v>1772</v>
      </c>
      <c r="L233" s="0" t="n">
        <v>0</v>
      </c>
      <c r="M233" s="0" t="s">
        <v>573</v>
      </c>
      <c r="N233" s="0" t="n">
        <f aca="false">Q233</f>
        <v>0</v>
      </c>
      <c r="O233" s="0" t="n">
        <f aca="false">R233</f>
        <v>12</v>
      </c>
      <c r="P233" s="0" t="n">
        <f aca="false">S233</f>
        <v>0</v>
      </c>
      <c r="Q233" s="0" t="n">
        <v>0</v>
      </c>
      <c r="R233" s="0" t="n">
        <v>12</v>
      </c>
      <c r="S233" s="0" t="n">
        <v>0</v>
      </c>
    </row>
    <row r="234" customFormat="false" ht="12.8" hidden="false" customHeight="true" outlineLevel="0" collapsed="false">
      <c r="A234" s="0" t="s">
        <v>306</v>
      </c>
      <c r="B234" s="0" t="s">
        <v>85</v>
      </c>
      <c r="C234" s="0" t="s">
        <v>403</v>
      </c>
      <c r="D234" s="0" t="s">
        <v>574</v>
      </c>
      <c r="E234" s="0" t="n">
        <v>1774</v>
      </c>
      <c r="L234" s="0" t="n">
        <v>0</v>
      </c>
      <c r="M234" s="0" t="s">
        <v>575</v>
      </c>
      <c r="N234" s="0" t="n">
        <v>0</v>
      </c>
      <c r="O234" s="0" t="n">
        <v>2</v>
      </c>
      <c r="P234" s="0" t="n">
        <v>6</v>
      </c>
    </row>
    <row r="235" customFormat="false" ht="12.8" hidden="false" customHeight="true" outlineLevel="0" collapsed="false">
      <c r="A235" s="0" t="s">
        <v>471</v>
      </c>
      <c r="B235" s="0" t="s">
        <v>472</v>
      </c>
      <c r="C235" s="0" t="s">
        <v>473</v>
      </c>
      <c r="D235" s="0" t="s">
        <v>187</v>
      </c>
      <c r="E235" s="0" t="n">
        <v>1775</v>
      </c>
      <c r="L235" s="0" t="n">
        <v>0</v>
      </c>
      <c r="M235" s="0" t="s">
        <v>576</v>
      </c>
      <c r="N235" s="0" t="n">
        <v>0</v>
      </c>
      <c r="O235" s="0" t="n">
        <v>8</v>
      </c>
      <c r="P235" s="0" t="n">
        <v>0</v>
      </c>
    </row>
    <row r="236" customFormat="false" ht="12.8" hidden="false" customHeight="true" outlineLevel="0" collapsed="false">
      <c r="A236" s="0" t="s">
        <v>32</v>
      </c>
      <c r="B236" s="0" t="s">
        <v>33</v>
      </c>
      <c r="C236" s="0" t="s">
        <v>21</v>
      </c>
      <c r="D236" s="0" t="s">
        <v>34</v>
      </c>
      <c r="E236" s="0" t="n">
        <v>1770</v>
      </c>
      <c r="L236" s="0" t="n">
        <v>0</v>
      </c>
      <c r="M236" s="0" t="s">
        <v>583</v>
      </c>
    </row>
    <row r="237" customFormat="false" ht="12.8" hidden="false" customHeight="true" outlineLevel="0" collapsed="false">
      <c r="A237" s="0" t="s">
        <v>154</v>
      </c>
      <c r="B237" s="0" t="s">
        <v>155</v>
      </c>
      <c r="C237" s="0" t="s">
        <v>15</v>
      </c>
      <c r="D237" s="0" t="s">
        <v>148</v>
      </c>
      <c r="E237" s="0" t="n">
        <v>1772</v>
      </c>
      <c r="L237" s="0" t="n">
        <v>0</v>
      </c>
      <c r="M237" s="0" t="s">
        <v>588</v>
      </c>
      <c r="N237" s="0" t="n">
        <v>0</v>
      </c>
      <c r="O237" s="0" t="n">
        <v>0</v>
      </c>
      <c r="P237" s="0" t="n">
        <v>9</v>
      </c>
    </row>
    <row r="238" customFormat="false" ht="12.8" hidden="false" customHeight="true" outlineLevel="0" collapsed="false">
      <c r="A238" s="0" t="s">
        <v>184</v>
      </c>
      <c r="B238" s="0" t="s">
        <v>185</v>
      </c>
      <c r="C238" s="0" t="s">
        <v>186</v>
      </c>
      <c r="D238" s="0" t="s">
        <v>589</v>
      </c>
      <c r="E238" s="0" t="n">
        <v>1775</v>
      </c>
      <c r="L238" s="0" t="n">
        <v>0</v>
      </c>
      <c r="M238" s="0" t="s">
        <v>590</v>
      </c>
      <c r="N238" s="0" t="n">
        <v>0</v>
      </c>
      <c r="O238" s="0" t="n">
        <v>2</v>
      </c>
      <c r="P238" s="0" t="n">
        <v>0</v>
      </c>
    </row>
    <row r="239" customFormat="false" ht="12.8" hidden="false" customHeight="true" outlineLevel="0" collapsed="false">
      <c r="A239" s="0" t="s">
        <v>591</v>
      </c>
      <c r="B239" s="0" t="s">
        <v>592</v>
      </c>
      <c r="C239" s="0" t="s">
        <v>38</v>
      </c>
      <c r="D239" s="0" t="s">
        <v>593</v>
      </c>
      <c r="E239" s="0" t="n">
        <v>1771</v>
      </c>
      <c r="L239" s="0" t="n">
        <v>0</v>
      </c>
      <c r="M239" s="0" t="s">
        <v>594</v>
      </c>
      <c r="N239" s="0" t="n">
        <v>0</v>
      </c>
      <c r="O239" s="0" t="n">
        <v>9</v>
      </c>
      <c r="P239" s="0" t="n">
        <v>0</v>
      </c>
    </row>
    <row r="240" customFormat="false" ht="12.8" hidden="false" customHeight="true" outlineLevel="0" collapsed="false">
      <c r="A240" s="0" t="s">
        <v>439</v>
      </c>
      <c r="B240" s="0" t="s">
        <v>440</v>
      </c>
      <c r="C240" s="0" t="s">
        <v>15</v>
      </c>
      <c r="D240" s="0" t="s">
        <v>441</v>
      </c>
      <c r="E240" s="0" t="n">
        <v>1773</v>
      </c>
      <c r="L240" s="0" t="n">
        <v>0</v>
      </c>
      <c r="M240" s="0" t="s">
        <v>595</v>
      </c>
    </row>
    <row r="241" customFormat="false" ht="12.8" hidden="false" customHeight="true" outlineLevel="0" collapsed="false">
      <c r="A241" s="0" t="s">
        <v>596</v>
      </c>
      <c r="B241" s="0" t="s">
        <v>465</v>
      </c>
      <c r="C241" s="0" t="s">
        <v>15</v>
      </c>
      <c r="D241" s="0" t="s">
        <v>69</v>
      </c>
      <c r="E241" s="0" t="n">
        <v>1775</v>
      </c>
      <c r="L241" s="0" t="n">
        <v>0</v>
      </c>
      <c r="M241" s="0" t="s">
        <v>597</v>
      </c>
      <c r="N241" s="0" t="n">
        <v>0</v>
      </c>
      <c r="O241" s="0" t="n">
        <v>1</v>
      </c>
      <c r="P241" s="0" t="n">
        <v>4</v>
      </c>
    </row>
    <row r="242" customFormat="false" ht="12.8" hidden="false" customHeight="true" outlineLevel="0" collapsed="false">
      <c r="A242" s="0" t="s">
        <v>596</v>
      </c>
      <c r="B242" s="0" t="s">
        <v>465</v>
      </c>
      <c r="C242" s="0" t="s">
        <v>15</v>
      </c>
      <c r="D242" s="0" t="s">
        <v>69</v>
      </c>
      <c r="E242" s="0" t="n">
        <v>1775</v>
      </c>
      <c r="L242" s="0" t="n">
        <v>0</v>
      </c>
      <c r="M242" s="0" t="s">
        <v>599</v>
      </c>
      <c r="N242" s="0" t="n">
        <v>4</v>
      </c>
      <c r="O242" s="0" t="n">
        <v>12</v>
      </c>
      <c r="P242" s="0" t="n">
        <v>0</v>
      </c>
    </row>
    <row r="243" customFormat="false" ht="12.8" hidden="false" customHeight="true" outlineLevel="0" collapsed="false">
      <c r="A243" s="0" t="s">
        <v>123</v>
      </c>
      <c r="B243" s="0" t="s">
        <v>124</v>
      </c>
      <c r="C243" s="0" t="s">
        <v>38</v>
      </c>
      <c r="D243" s="0" t="s">
        <v>430</v>
      </c>
      <c r="E243" s="0" t="n">
        <v>1772</v>
      </c>
      <c r="L243" s="0" t="n">
        <v>0</v>
      </c>
      <c r="M243" s="0" t="s">
        <v>600</v>
      </c>
      <c r="N243" s="0" t="n">
        <f aca="false">Q243</f>
        <v>1</v>
      </c>
      <c r="O243" s="0" t="n">
        <f aca="false">R243</f>
        <v>9</v>
      </c>
      <c r="P243" s="0" t="n">
        <f aca="false">S243</f>
        <v>7</v>
      </c>
      <c r="Q243" s="0" t="n">
        <v>1</v>
      </c>
      <c r="R243" s="0" t="n">
        <v>9</v>
      </c>
      <c r="S243" s="0" t="n">
        <v>7</v>
      </c>
    </row>
    <row r="244" customFormat="false" ht="12.8" hidden="false" customHeight="true" outlineLevel="0" collapsed="false">
      <c r="A244" s="0" t="s">
        <v>464</v>
      </c>
      <c r="B244" s="0" t="s">
        <v>465</v>
      </c>
      <c r="C244" s="0" t="s">
        <v>15</v>
      </c>
      <c r="D244" s="0" t="s">
        <v>466</v>
      </c>
      <c r="E244" s="0" t="n">
        <v>1774</v>
      </c>
      <c r="L244" s="0" t="n">
        <v>0</v>
      </c>
      <c r="M244" s="0" t="s">
        <v>601</v>
      </c>
      <c r="N244" s="0" t="n">
        <f aca="false">Q244</f>
        <v>0</v>
      </c>
      <c r="O244" s="0" t="n">
        <f aca="false">R244</f>
        <v>16</v>
      </c>
      <c r="P244" s="0" t="n">
        <f aca="false">S244</f>
        <v>0</v>
      </c>
      <c r="Q244" s="0" t="n">
        <v>0</v>
      </c>
      <c r="R244" s="0" t="n">
        <v>16</v>
      </c>
      <c r="S244" s="0" t="n">
        <v>0</v>
      </c>
    </row>
    <row r="245" customFormat="false" ht="12.8" hidden="false" customHeight="true" outlineLevel="0" collapsed="false">
      <c r="A245" s="0" t="s">
        <v>134</v>
      </c>
      <c r="B245" s="0" t="s">
        <v>135</v>
      </c>
      <c r="C245" s="0" t="s">
        <v>15</v>
      </c>
      <c r="D245" s="0" t="s">
        <v>602</v>
      </c>
      <c r="E245" s="0" t="n">
        <v>1771</v>
      </c>
      <c r="L245" s="0" t="n">
        <v>0</v>
      </c>
      <c r="M245" s="0" t="s">
        <v>603</v>
      </c>
      <c r="N245" s="0" t="n">
        <v>0</v>
      </c>
      <c r="O245" s="0" t="n">
        <v>8</v>
      </c>
      <c r="P245" s="0" t="n">
        <v>0</v>
      </c>
    </row>
    <row r="246" customFormat="false" ht="12.8" hidden="false" customHeight="true" outlineLevel="0" collapsed="false">
      <c r="A246" s="0" t="s">
        <v>36</v>
      </c>
      <c r="B246" s="0" t="s">
        <v>37</v>
      </c>
      <c r="C246" s="0" t="s">
        <v>38</v>
      </c>
      <c r="D246" s="0" t="s">
        <v>526</v>
      </c>
      <c r="E246" s="0" t="n">
        <v>1771</v>
      </c>
      <c r="F246" s="0" t="s">
        <v>604</v>
      </c>
      <c r="G246" s="0" t="s">
        <v>605</v>
      </c>
      <c r="L246" s="0" t="n">
        <v>0</v>
      </c>
    </row>
    <row r="247" customFormat="false" ht="12.8" hidden="false" customHeight="true" outlineLevel="0" collapsed="false">
      <c r="A247" s="0" t="s">
        <v>36</v>
      </c>
      <c r="B247" s="0" t="s">
        <v>37</v>
      </c>
      <c r="C247" s="0" t="s">
        <v>38</v>
      </c>
      <c r="D247" s="0" t="s">
        <v>606</v>
      </c>
      <c r="E247" s="0" t="n">
        <v>1771</v>
      </c>
      <c r="F247" s="0" t="s">
        <v>604</v>
      </c>
      <c r="G247" s="0" t="s">
        <v>607</v>
      </c>
      <c r="H247" s="0" t="s">
        <v>150</v>
      </c>
      <c r="I247" s="0" t="n">
        <v>0</v>
      </c>
      <c r="J247" s="0" t="n">
        <v>15</v>
      </c>
      <c r="K247" s="0" t="n">
        <v>0</v>
      </c>
      <c r="L247" s="0" t="n">
        <v>180</v>
      </c>
      <c r="N247" s="0" t="n">
        <f aca="false">SUM(N1:N245)</f>
        <v>192</v>
      </c>
      <c r="O247" s="0" t="n">
        <f aca="false">SUM(O1:O245)</f>
        <v>1390</v>
      </c>
      <c r="P247" s="0" t="n">
        <f aca="false">SUM(P1:P245)</f>
        <v>418</v>
      </c>
    </row>
    <row r="248" customFormat="false" ht="12.8" hidden="false" customHeight="true" outlineLevel="0" collapsed="false">
      <c r="A248" s="0" t="s">
        <v>36</v>
      </c>
      <c r="B248" s="0" t="s">
        <v>37</v>
      </c>
      <c r="C248" s="0" t="s">
        <v>38</v>
      </c>
      <c r="D248" s="0" t="s">
        <v>606</v>
      </c>
      <c r="E248" s="0" t="n">
        <v>1771</v>
      </c>
      <c r="G248" s="0" t="s">
        <v>607</v>
      </c>
      <c r="H248" s="0" t="s">
        <v>84</v>
      </c>
      <c r="I248" s="0" t="n">
        <v>0</v>
      </c>
      <c r="J248" s="0" t="n">
        <v>9</v>
      </c>
      <c r="K248" s="0" t="n">
        <v>0</v>
      </c>
      <c r="L248" s="0" t="n">
        <v>108</v>
      </c>
      <c r="O248" s="0" t="n">
        <f aca="false">(1390+34)/20</f>
        <v>71.2</v>
      </c>
      <c r="P248" s="0" t="n">
        <f aca="false">P247/12</f>
        <v>34.8333333333333</v>
      </c>
    </row>
    <row r="249" customFormat="false" ht="12.8" hidden="false" customHeight="true" outlineLevel="0" collapsed="false">
      <c r="A249" s="0" t="s">
        <v>36</v>
      </c>
      <c r="B249" s="0" t="s">
        <v>37</v>
      </c>
      <c r="C249" s="0" t="s">
        <v>38</v>
      </c>
      <c r="D249" s="0" t="s">
        <v>113</v>
      </c>
      <c r="E249" s="0" t="n">
        <v>1771</v>
      </c>
      <c r="G249" s="0" t="s">
        <v>608</v>
      </c>
      <c r="L249" s="0" t="n">
        <v>0</v>
      </c>
      <c r="M249" s="1" t="s">
        <v>1883</v>
      </c>
      <c r="N249" s="1" t="n">
        <f aca="false">192+71</f>
        <v>263</v>
      </c>
      <c r="O249" s="1" t="n">
        <f aca="false">0.2*20</f>
        <v>4</v>
      </c>
      <c r="P249" s="1" t="n">
        <f aca="false">0.83*12</f>
        <v>9.96</v>
      </c>
      <c r="Q249" s="0" t="n">
        <f aca="false">N249+45</f>
        <v>308</v>
      </c>
      <c r="R249" s="0" t="n">
        <v>6</v>
      </c>
      <c r="S249" s="0" t="n">
        <v>8</v>
      </c>
    </row>
    <row r="250" customFormat="false" ht="12.8" hidden="false" customHeight="true" outlineLevel="0" collapsed="false">
      <c r="A250" s="0" t="s">
        <v>36</v>
      </c>
      <c r="B250" s="0" t="s">
        <v>37</v>
      </c>
      <c r="C250" s="0" t="s">
        <v>38</v>
      </c>
      <c r="D250" s="0" t="s">
        <v>113</v>
      </c>
      <c r="E250" s="0" t="n">
        <v>1771</v>
      </c>
      <c r="G250" s="0" t="s">
        <v>609</v>
      </c>
      <c r="L250" s="0" t="n">
        <v>0</v>
      </c>
      <c r="N250" s="0" t="n">
        <f aca="false">(N8+(SUM(N13:N20))+(SUM(N22:N23))+N25+N35+N64+N84+N93+N97+N111+N120+N127+N140+N198+N214+N237+N239+(SUM(N37:N39))+(SUM(N43:N45))+N74+N75+N86+N87+(SUM(N99:N101))+(SUM(N113:N115))+(SUM(N122:N124))+(SUM(N143:N146))+N200+N201+(SUM(N224:N228))+(SUM(N241:N245)))</f>
        <v>67</v>
      </c>
      <c r="O250" s="0" t="n">
        <f aca="false">(O8+(SUM(O13:O20))+(SUM(O22:O23))+O25+O35+O64+O84+O93+O97+O111+O120+O127+O140+O198+O214+O237+O239+(SUM(O37:O39))+(SUM(O43:O45))+O74+O75+O86+O87+(SUM(O99:O101))+(SUM(O113:O115))+(SUM(O122:O124))+(SUM(O143:O146))+O200+O201+(SUM(O224:O228))+(SUM(O241:O245)))</f>
        <v>301</v>
      </c>
      <c r="P250" s="0" t="n">
        <f aca="false">(P8+(SUM(P13:P20))+(SUM(P22:P23))+P25+P35+P64+P84+P93+P97+P111+P120+P127+P140+P198+P214+P237+P239+(SUM(P37:P39))+(SUM(P43:P45))+P74+P75+P86+P87+(SUM(P99:P101))+(SUM(P113:P115))+(SUM(P122:P124))+(SUM(P143:P146))+P200+P201+(SUM(P224:P228))+(SUM(P241:P245)))</f>
        <v>203</v>
      </c>
    </row>
    <row r="251" customFormat="false" ht="12.8" hidden="false" customHeight="true" outlineLevel="0" collapsed="false">
      <c r="A251" s="0" t="s">
        <v>36</v>
      </c>
      <c r="B251" s="0" t="s">
        <v>37</v>
      </c>
      <c r="C251" s="0" t="s">
        <v>38</v>
      </c>
      <c r="D251" s="0" t="s">
        <v>610</v>
      </c>
      <c r="E251" s="0" t="n">
        <v>1771</v>
      </c>
      <c r="G251" s="0" t="s">
        <v>609</v>
      </c>
      <c r="I251" s="0" t="n">
        <v>0</v>
      </c>
      <c r="J251" s="0" t="n">
        <v>1</v>
      </c>
      <c r="K251" s="0" t="n">
        <v>3</v>
      </c>
      <c r="L251" s="0" t="n">
        <v>15</v>
      </c>
      <c r="O251" s="0" t="n">
        <f aca="false">(O250+16)/20</f>
        <v>15.85</v>
      </c>
      <c r="P251" s="0" t="n">
        <f aca="false">P250/12</f>
        <v>16.9166666666667</v>
      </c>
    </row>
    <row r="252" customFormat="false" ht="12.8" hidden="false" customHeight="true" outlineLevel="0" collapsed="false">
      <c r="A252" s="0" t="s">
        <v>36</v>
      </c>
      <c r="B252" s="0" t="s">
        <v>37</v>
      </c>
      <c r="C252" s="0" t="s">
        <v>38</v>
      </c>
      <c r="D252" s="0" t="s">
        <v>611</v>
      </c>
      <c r="E252" s="0" t="n">
        <v>1772</v>
      </c>
      <c r="G252" s="0" t="s">
        <v>612</v>
      </c>
      <c r="I252" s="0" t="n">
        <v>0</v>
      </c>
      <c r="J252" s="0" t="n">
        <v>3</v>
      </c>
      <c r="K252" s="0" t="s">
        <v>37</v>
      </c>
      <c r="L252" s="0" t="n">
        <v>36</v>
      </c>
      <c r="M252" s="1" t="s">
        <v>1884</v>
      </c>
      <c r="N252" s="1" t="n">
        <f aca="false">67+15</f>
        <v>82</v>
      </c>
      <c r="O252" s="1" t="n">
        <f aca="false">0.85*20</f>
        <v>17</v>
      </c>
      <c r="P252" s="1" t="n">
        <f aca="false">0.91*12</f>
        <v>10.92</v>
      </c>
      <c r="Q252" s="0" t="n">
        <f aca="false">N252+22</f>
        <v>104</v>
      </c>
      <c r="R252" s="0" t="n">
        <v>12</v>
      </c>
      <c r="S252" s="0" t="n">
        <v>4</v>
      </c>
    </row>
    <row r="253" customFormat="false" ht="12.8" hidden="false" customHeight="true" outlineLevel="0" collapsed="false">
      <c r="A253" s="0" t="s">
        <v>36</v>
      </c>
      <c r="B253" s="0" t="s">
        <v>37</v>
      </c>
      <c r="C253" s="0" t="s">
        <v>38</v>
      </c>
      <c r="D253" s="0" t="s">
        <v>555</v>
      </c>
      <c r="E253" s="0" t="n">
        <v>1773</v>
      </c>
      <c r="G253" s="0" t="s">
        <v>613</v>
      </c>
      <c r="H253" s="0" t="s">
        <v>258</v>
      </c>
      <c r="L253" s="0" t="n">
        <v>0</v>
      </c>
      <c r="N253" s="0" t="n">
        <f aca="false">N2+N73+N98+N112+N193+N234+N238+(SUM(N26:N34))+(SUM(N46:N57))+N40+N41+N65+N66+(SUM(N68:N71))+(SUM(N76:N83))+(SUM(N88:N92))+N94+N95+N96+(SUM(N102:N110))+N116+N117+N118</f>
        <v>13</v>
      </c>
      <c r="O253" s="0" t="n">
        <f aca="false">O2+O73+O98+O112+O193+O234+O238+(SUM(O26:O34))+(SUM(O46:O57))+O40+O41+O65+O66+(SUM(O68:O71))+(SUM(O76:O83))+(SUM(O88:O92))+O94+O95+O96+(SUM(O102:O110))+O116+O117+O118</f>
        <v>559</v>
      </c>
      <c r="P253" s="0" t="n">
        <f aca="false">P2+P73+P98+P112+P193+P234+P238+(SUM(P26:P34))+(SUM(P46:P57))+P40+P41+P65+P66+(SUM(P68:P71))+(SUM(P76:P83))+(SUM(P88:P92))+P94+P95+P96+(SUM(P102:P110))+P116+P117+P118</f>
        <v>108</v>
      </c>
    </row>
    <row r="254" customFormat="false" ht="12.8" hidden="false" customHeight="true" outlineLevel="0" collapsed="false">
      <c r="A254" s="0" t="s">
        <v>36</v>
      </c>
      <c r="B254" s="0" t="s">
        <v>37</v>
      </c>
      <c r="C254" s="0" t="s">
        <v>38</v>
      </c>
      <c r="D254" s="0" t="s">
        <v>555</v>
      </c>
      <c r="E254" s="0" t="n">
        <v>1773</v>
      </c>
      <c r="G254" s="0" t="s">
        <v>614</v>
      </c>
      <c r="H254" s="0" t="s">
        <v>228</v>
      </c>
      <c r="L254" s="0" t="n">
        <v>0</v>
      </c>
      <c r="O254" s="0" t="n">
        <f aca="false">(O253+9)/20</f>
        <v>28.4</v>
      </c>
      <c r="P254" s="0" t="n">
        <f aca="false">P253/12</f>
        <v>9</v>
      </c>
    </row>
    <row r="255" customFormat="false" ht="12.8" hidden="false" customHeight="true" outlineLevel="0" collapsed="false">
      <c r="A255" s="0" t="s">
        <v>36</v>
      </c>
      <c r="B255" s="0" t="s">
        <v>37</v>
      </c>
      <c r="C255" s="0" t="s">
        <v>38</v>
      </c>
      <c r="D255" s="0" t="s">
        <v>615</v>
      </c>
      <c r="E255" s="0" t="n">
        <v>1773</v>
      </c>
      <c r="G255" s="0" t="s">
        <v>616</v>
      </c>
      <c r="H255" s="0" t="s">
        <v>617</v>
      </c>
      <c r="L255" s="0" t="n">
        <v>0</v>
      </c>
      <c r="M255" s="1" t="s">
        <v>1885</v>
      </c>
      <c r="N255" s="1" t="n">
        <f aca="false">13+28</f>
        <v>41</v>
      </c>
      <c r="O255" s="1" t="n">
        <f aca="false">0.4*20</f>
        <v>8</v>
      </c>
      <c r="P255" s="1" t="n">
        <v>0</v>
      </c>
      <c r="Q255" s="0" t="n">
        <v>41</v>
      </c>
      <c r="R255" s="0" t="n">
        <v>8</v>
      </c>
      <c r="S255" s="0" t="n">
        <v>0</v>
      </c>
    </row>
    <row r="256" customFormat="false" ht="12.8" hidden="false" customHeight="true" outlineLevel="0" collapsed="false">
      <c r="A256" s="0" t="s">
        <v>36</v>
      </c>
      <c r="B256" s="0" t="s">
        <v>37</v>
      </c>
      <c r="C256" s="0" t="s">
        <v>38</v>
      </c>
      <c r="D256" s="0" t="s">
        <v>615</v>
      </c>
      <c r="E256" s="0" t="n">
        <v>1773</v>
      </c>
      <c r="G256" s="0" t="s">
        <v>618</v>
      </c>
      <c r="H256" s="0" t="s">
        <v>619</v>
      </c>
      <c r="L256" s="0" t="n">
        <v>0</v>
      </c>
    </row>
    <row r="257" customFormat="false" ht="12.8" hidden="false" customHeight="true" outlineLevel="0" collapsed="false">
      <c r="A257" s="0" t="s">
        <v>36</v>
      </c>
      <c r="B257" s="0" t="s">
        <v>37</v>
      </c>
      <c r="C257" s="0" t="s">
        <v>38</v>
      </c>
      <c r="D257" s="0" t="s">
        <v>615</v>
      </c>
      <c r="E257" s="0" t="n">
        <v>1773</v>
      </c>
      <c r="G257" s="0" t="s">
        <v>609</v>
      </c>
      <c r="H257" s="0" t="s">
        <v>620</v>
      </c>
      <c r="L257" s="0" t="n">
        <v>0</v>
      </c>
    </row>
    <row r="258" customFormat="false" ht="12.8" hidden="false" customHeight="true" outlineLevel="0" collapsed="false">
      <c r="A258" s="0" t="s">
        <v>36</v>
      </c>
      <c r="B258" s="0" t="s">
        <v>37</v>
      </c>
      <c r="C258" s="0" t="s">
        <v>38</v>
      </c>
      <c r="D258" s="0" t="s">
        <v>141</v>
      </c>
      <c r="E258" s="0" t="n">
        <v>1773</v>
      </c>
      <c r="G258" s="0" t="s">
        <v>609</v>
      </c>
      <c r="H258" s="0" t="s">
        <v>620</v>
      </c>
      <c r="L258" s="0" t="n">
        <v>0</v>
      </c>
    </row>
    <row r="259" customFormat="false" ht="12.8" hidden="false" customHeight="true" outlineLevel="0" collapsed="false">
      <c r="A259" s="0" t="s">
        <v>36</v>
      </c>
      <c r="B259" s="0" t="s">
        <v>37</v>
      </c>
      <c r="C259" s="0" t="s">
        <v>38</v>
      </c>
      <c r="D259" s="0" t="s">
        <v>94</v>
      </c>
      <c r="E259" s="0" t="n">
        <v>1773</v>
      </c>
      <c r="G259" s="0" t="s">
        <v>621</v>
      </c>
      <c r="H259" s="0" t="s">
        <v>622</v>
      </c>
      <c r="L259" s="0" t="n">
        <v>0</v>
      </c>
    </row>
    <row r="260" customFormat="false" ht="12.8" hidden="false" customHeight="true" outlineLevel="0" collapsed="false">
      <c r="A260" s="0" t="s">
        <v>36</v>
      </c>
      <c r="B260" s="0" t="s">
        <v>37</v>
      </c>
      <c r="C260" s="0" t="s">
        <v>38</v>
      </c>
      <c r="D260" s="0" t="s">
        <v>94</v>
      </c>
      <c r="E260" s="0" t="n">
        <v>1773</v>
      </c>
      <c r="G260" s="0" t="s">
        <v>623</v>
      </c>
      <c r="H260" s="0" t="s">
        <v>624</v>
      </c>
      <c r="L260" s="0" t="n">
        <v>0</v>
      </c>
    </row>
    <row r="261" customFormat="false" ht="12.8" hidden="false" customHeight="true" outlineLevel="0" collapsed="false">
      <c r="A261" s="0" t="s">
        <v>36</v>
      </c>
      <c r="B261" s="0" t="s">
        <v>37</v>
      </c>
      <c r="C261" s="0" t="s">
        <v>38</v>
      </c>
      <c r="D261" s="0" t="s">
        <v>94</v>
      </c>
      <c r="E261" s="0" t="n">
        <v>1773</v>
      </c>
      <c r="G261" s="0" t="s">
        <v>625</v>
      </c>
      <c r="H261" s="0" t="s">
        <v>626</v>
      </c>
      <c r="L261" s="0" t="n">
        <v>0</v>
      </c>
    </row>
    <row r="262" customFormat="false" ht="12.8" hidden="false" customHeight="true" outlineLevel="0" collapsed="false">
      <c r="A262" s="0" t="s">
        <v>36</v>
      </c>
      <c r="B262" s="0" t="s">
        <v>37</v>
      </c>
      <c r="C262" s="0" t="s">
        <v>38</v>
      </c>
      <c r="D262" s="0" t="s">
        <v>97</v>
      </c>
      <c r="E262" s="0" t="n">
        <v>1773</v>
      </c>
      <c r="G262" s="0" t="s">
        <v>627</v>
      </c>
      <c r="H262" s="0" t="s">
        <v>628</v>
      </c>
      <c r="L262" s="0" t="n">
        <v>0</v>
      </c>
    </row>
    <row r="263" customFormat="false" ht="12.8" hidden="false" customHeight="true" outlineLevel="0" collapsed="false">
      <c r="A263" s="0" t="s">
        <v>36</v>
      </c>
      <c r="B263" s="0" t="s">
        <v>37</v>
      </c>
      <c r="C263" s="0" t="s">
        <v>38</v>
      </c>
      <c r="D263" s="0" t="s">
        <v>524</v>
      </c>
      <c r="E263" s="0" t="n">
        <v>1773</v>
      </c>
      <c r="F263" s="0" t="s">
        <v>629</v>
      </c>
      <c r="G263" s="0" t="s">
        <v>630</v>
      </c>
      <c r="H263" s="0" t="s">
        <v>617</v>
      </c>
      <c r="L263" s="0" t="n">
        <v>0</v>
      </c>
    </row>
    <row r="264" customFormat="false" ht="12.8" hidden="false" customHeight="true" outlineLevel="0" collapsed="false">
      <c r="A264" s="0" t="s">
        <v>36</v>
      </c>
      <c r="B264" s="0" t="s">
        <v>37</v>
      </c>
      <c r="C264" s="0" t="s">
        <v>38</v>
      </c>
      <c r="D264" s="0" t="s">
        <v>631</v>
      </c>
      <c r="E264" s="0" t="n">
        <v>1773</v>
      </c>
      <c r="G264" s="0" t="s">
        <v>632</v>
      </c>
      <c r="H264" s="0" t="s">
        <v>620</v>
      </c>
      <c r="L264" s="0" t="n">
        <v>0</v>
      </c>
    </row>
    <row r="265" customFormat="false" ht="12.8" hidden="false" customHeight="true" outlineLevel="0" collapsed="false">
      <c r="A265" s="0" t="s">
        <v>407</v>
      </c>
      <c r="B265" s="0" t="s">
        <v>408</v>
      </c>
      <c r="C265" s="0" t="s">
        <v>409</v>
      </c>
      <c r="D265" s="0" t="s">
        <v>633</v>
      </c>
      <c r="E265" s="0" t="n">
        <v>1762</v>
      </c>
      <c r="F265" s="0" t="s">
        <v>40</v>
      </c>
      <c r="G265" s="0" t="s">
        <v>634</v>
      </c>
      <c r="I265" s="0" t="n">
        <v>0</v>
      </c>
      <c r="J265" s="0" t="n">
        <v>8</v>
      </c>
      <c r="K265" s="0" t="n">
        <v>3</v>
      </c>
      <c r="L265" s="0" t="n">
        <v>99</v>
      </c>
    </row>
    <row r="266" customFormat="false" ht="12.8" hidden="false" customHeight="true" outlineLevel="0" collapsed="false">
      <c r="A266" s="0" t="s">
        <v>407</v>
      </c>
      <c r="B266" s="0" t="s">
        <v>408</v>
      </c>
      <c r="C266" s="0" t="s">
        <v>409</v>
      </c>
      <c r="D266" s="0" t="s">
        <v>635</v>
      </c>
      <c r="E266" s="0" t="n">
        <v>1767</v>
      </c>
      <c r="F266" s="0" t="s">
        <v>629</v>
      </c>
      <c r="G266" s="0" t="s">
        <v>630</v>
      </c>
      <c r="L266" s="0" t="n">
        <v>0</v>
      </c>
    </row>
    <row r="267" customFormat="false" ht="12.8" hidden="false" customHeight="true" outlineLevel="0" collapsed="false">
      <c r="A267" s="0" t="s">
        <v>407</v>
      </c>
      <c r="B267" s="0" t="s">
        <v>408</v>
      </c>
      <c r="C267" s="0" t="s">
        <v>409</v>
      </c>
      <c r="D267" s="0" t="s">
        <v>636</v>
      </c>
      <c r="E267" s="0" t="n">
        <v>1773</v>
      </c>
      <c r="G267" s="0" t="s">
        <v>637</v>
      </c>
      <c r="H267" s="0" t="s">
        <v>638</v>
      </c>
      <c r="I267" s="0" t="n">
        <v>0</v>
      </c>
      <c r="J267" s="0" t="n">
        <v>13</v>
      </c>
      <c r="K267" s="0" t="n">
        <v>0</v>
      </c>
      <c r="L267" s="0" t="n">
        <v>156</v>
      </c>
    </row>
    <row r="268" customFormat="false" ht="12.8" hidden="false" customHeight="true" outlineLevel="0" collapsed="false">
      <c r="A268" s="0" t="s">
        <v>407</v>
      </c>
      <c r="B268" s="0" t="s">
        <v>408</v>
      </c>
      <c r="C268" s="0" t="s">
        <v>409</v>
      </c>
      <c r="D268" s="0" t="s">
        <v>639</v>
      </c>
      <c r="E268" s="0" t="n">
        <v>1773</v>
      </c>
      <c r="F268" s="0" t="s">
        <v>40</v>
      </c>
      <c r="G268" s="0" t="s">
        <v>640</v>
      </c>
      <c r="I268" s="0" t="n">
        <v>0</v>
      </c>
      <c r="J268" s="0" t="n">
        <v>5</v>
      </c>
      <c r="K268" s="0" t="s">
        <v>37</v>
      </c>
      <c r="L268" s="0" t="n">
        <v>60</v>
      </c>
    </row>
    <row r="269" customFormat="false" ht="12.8" hidden="false" customHeight="true" outlineLevel="0" collapsed="false">
      <c r="A269" s="0" t="s">
        <v>407</v>
      </c>
      <c r="B269" s="0" t="s">
        <v>408</v>
      </c>
      <c r="C269" s="0" t="s">
        <v>409</v>
      </c>
      <c r="D269" s="0" t="s">
        <v>639</v>
      </c>
      <c r="E269" s="0" t="n">
        <v>1773</v>
      </c>
      <c r="G269" s="0" t="s">
        <v>641</v>
      </c>
      <c r="H269" s="0" t="s">
        <v>84</v>
      </c>
      <c r="I269" s="0" t="n">
        <v>0</v>
      </c>
      <c r="J269" s="0" t="n">
        <v>9</v>
      </c>
      <c r="K269" s="0" t="n">
        <v>0</v>
      </c>
      <c r="L269" s="0" t="n">
        <v>108</v>
      </c>
    </row>
    <row r="270" customFormat="false" ht="12.8" hidden="false" customHeight="true" outlineLevel="0" collapsed="false">
      <c r="A270" s="0" t="s">
        <v>407</v>
      </c>
      <c r="B270" s="0" t="s">
        <v>408</v>
      </c>
      <c r="C270" s="0" t="s">
        <v>409</v>
      </c>
      <c r="D270" s="0" t="s">
        <v>433</v>
      </c>
      <c r="E270" s="0" t="n">
        <v>1773</v>
      </c>
      <c r="F270" s="0" t="s">
        <v>40</v>
      </c>
      <c r="G270" s="0" t="s">
        <v>642</v>
      </c>
      <c r="L270" s="0" t="n">
        <v>0</v>
      </c>
    </row>
    <row r="271" customFormat="false" ht="12.8" hidden="false" customHeight="true" outlineLevel="0" collapsed="false">
      <c r="A271" s="0" t="s">
        <v>407</v>
      </c>
      <c r="B271" s="0" t="s">
        <v>408</v>
      </c>
      <c r="C271" s="0" t="s">
        <v>409</v>
      </c>
      <c r="D271" s="0" t="s">
        <v>433</v>
      </c>
      <c r="E271" s="0" t="n">
        <v>1772</v>
      </c>
      <c r="G271" s="0" t="s">
        <v>621</v>
      </c>
      <c r="H271" s="0" t="s">
        <v>258</v>
      </c>
      <c r="L271" s="0" t="n">
        <v>0</v>
      </c>
    </row>
    <row r="272" customFormat="false" ht="12.8" hidden="false" customHeight="true" outlineLevel="0" collapsed="false">
      <c r="A272" s="0" t="s">
        <v>407</v>
      </c>
      <c r="B272" s="0" t="s">
        <v>408</v>
      </c>
      <c r="C272" s="0" t="s">
        <v>409</v>
      </c>
      <c r="D272" s="0" t="s">
        <v>433</v>
      </c>
      <c r="E272" s="0" t="n">
        <v>1772</v>
      </c>
      <c r="F272" s="0" t="s">
        <v>40</v>
      </c>
      <c r="G272" s="0" t="s">
        <v>643</v>
      </c>
      <c r="L272" s="0" t="n">
        <v>0</v>
      </c>
    </row>
    <row r="273" customFormat="false" ht="12.8" hidden="false" customHeight="true" outlineLevel="0" collapsed="false">
      <c r="A273" s="0" t="s">
        <v>407</v>
      </c>
      <c r="B273" s="0" t="s">
        <v>408</v>
      </c>
      <c r="C273" s="0" t="s">
        <v>409</v>
      </c>
      <c r="D273" s="0" t="s">
        <v>644</v>
      </c>
      <c r="E273" s="0" t="n">
        <v>1772</v>
      </c>
      <c r="F273" s="0" t="s">
        <v>40</v>
      </c>
      <c r="G273" s="0" t="s">
        <v>645</v>
      </c>
      <c r="H273" s="0" t="s">
        <v>83</v>
      </c>
      <c r="I273" s="0" t="n">
        <v>0</v>
      </c>
      <c r="J273" s="0" t="n">
        <v>11</v>
      </c>
      <c r="K273" s="0" t="n">
        <v>3</v>
      </c>
      <c r="L273" s="0" t="n">
        <v>135</v>
      </c>
    </row>
    <row r="274" customFormat="false" ht="12.8" hidden="false" customHeight="true" outlineLevel="0" collapsed="false">
      <c r="A274" s="0" t="s">
        <v>407</v>
      </c>
      <c r="B274" s="0" t="s">
        <v>408</v>
      </c>
      <c r="C274" s="0" t="s">
        <v>409</v>
      </c>
      <c r="D274" s="0" t="s">
        <v>435</v>
      </c>
      <c r="E274" s="0" t="n">
        <v>1774</v>
      </c>
      <c r="F274" s="0" t="s">
        <v>40</v>
      </c>
      <c r="G274" s="0" t="s">
        <v>646</v>
      </c>
      <c r="I274" s="0" t="n">
        <v>0</v>
      </c>
      <c r="J274" s="0" t="n">
        <v>6</v>
      </c>
      <c r="K274" s="0" t="n">
        <v>0</v>
      </c>
      <c r="L274" s="0" t="n">
        <v>72</v>
      </c>
    </row>
    <row r="275" customFormat="false" ht="12.8" hidden="false" customHeight="true" outlineLevel="0" collapsed="false">
      <c r="A275" s="0" t="s">
        <v>407</v>
      </c>
      <c r="B275" s="0" t="s">
        <v>408</v>
      </c>
      <c r="C275" s="0" t="s">
        <v>409</v>
      </c>
      <c r="D275" s="0" t="s">
        <v>435</v>
      </c>
      <c r="E275" s="0" t="n">
        <v>1774</v>
      </c>
      <c r="G275" s="0" t="s">
        <v>642</v>
      </c>
      <c r="H275" s="0" t="s">
        <v>48</v>
      </c>
      <c r="L275" s="0" t="n">
        <v>0</v>
      </c>
    </row>
    <row r="276" customFormat="false" ht="12.8" hidden="false" customHeight="true" outlineLevel="0" collapsed="false">
      <c r="A276" s="0" t="s">
        <v>407</v>
      </c>
      <c r="B276" s="0" t="s">
        <v>408</v>
      </c>
      <c r="C276" s="0" t="s">
        <v>409</v>
      </c>
      <c r="D276" s="0" t="s">
        <v>435</v>
      </c>
      <c r="E276" s="0" t="n">
        <v>1774</v>
      </c>
      <c r="G276" s="0" t="s">
        <v>647</v>
      </c>
      <c r="H276" s="0" t="s">
        <v>449</v>
      </c>
      <c r="L276" s="0" t="n">
        <v>0</v>
      </c>
    </row>
    <row r="277" customFormat="false" ht="12.8" hidden="false" customHeight="true" outlineLevel="0" collapsed="false">
      <c r="A277" s="0" t="s">
        <v>648</v>
      </c>
      <c r="B277" s="0" t="s">
        <v>649</v>
      </c>
      <c r="C277" s="0" t="s">
        <v>650</v>
      </c>
      <c r="D277" s="0" t="s">
        <v>265</v>
      </c>
      <c r="E277" s="0" t="n">
        <v>1774</v>
      </c>
      <c r="F277" s="0" t="s">
        <v>40</v>
      </c>
      <c r="G277" s="0" t="s">
        <v>651</v>
      </c>
      <c r="L277" s="0" t="n">
        <v>0</v>
      </c>
    </row>
    <row r="278" customFormat="false" ht="12.8" hidden="false" customHeight="true" outlineLevel="0" collapsed="false">
      <c r="A278" s="0" t="s">
        <v>648</v>
      </c>
      <c r="B278" s="0" t="s">
        <v>649</v>
      </c>
      <c r="C278" s="0" t="s">
        <v>650</v>
      </c>
      <c r="D278" s="0" t="s">
        <v>265</v>
      </c>
      <c r="E278" s="0" t="n">
        <v>1774</v>
      </c>
      <c r="G278" s="0" t="s">
        <v>652</v>
      </c>
      <c r="L278" s="0" t="n">
        <v>0</v>
      </c>
    </row>
    <row r="279" customFormat="false" ht="12.8" hidden="false" customHeight="true" outlineLevel="0" collapsed="false">
      <c r="A279" s="0" t="s">
        <v>648</v>
      </c>
      <c r="B279" s="0" t="s">
        <v>649</v>
      </c>
      <c r="C279" s="0" t="s">
        <v>650</v>
      </c>
      <c r="D279" s="0" t="s">
        <v>644</v>
      </c>
      <c r="E279" s="0" t="n">
        <v>1774</v>
      </c>
      <c r="F279" s="0" t="s">
        <v>40</v>
      </c>
      <c r="G279" s="0" t="s">
        <v>653</v>
      </c>
      <c r="L279" s="0" t="n">
        <v>0</v>
      </c>
    </row>
    <row r="280" customFormat="false" ht="12.8" hidden="false" customHeight="true" outlineLevel="0" collapsed="false">
      <c r="A280" s="0" t="s">
        <v>648</v>
      </c>
      <c r="B280" s="0" t="s">
        <v>649</v>
      </c>
      <c r="C280" s="0" t="s">
        <v>650</v>
      </c>
      <c r="D280" s="0" t="s">
        <v>644</v>
      </c>
      <c r="E280" s="0" t="n">
        <v>1774</v>
      </c>
      <c r="G280" s="0" t="s">
        <v>654</v>
      </c>
      <c r="H280" s="0" t="s">
        <v>626</v>
      </c>
      <c r="L280" s="0" t="n">
        <v>0</v>
      </c>
    </row>
    <row r="281" customFormat="false" ht="12.8" hidden="false" customHeight="true" outlineLevel="0" collapsed="false">
      <c r="A281" s="0" t="s">
        <v>648</v>
      </c>
      <c r="B281" s="0" t="s">
        <v>649</v>
      </c>
      <c r="C281" s="0" t="s">
        <v>650</v>
      </c>
      <c r="D281" s="0" t="s">
        <v>644</v>
      </c>
      <c r="E281" s="0" t="n">
        <v>1774</v>
      </c>
      <c r="G281" s="0" t="s">
        <v>655</v>
      </c>
      <c r="H281" s="0" t="s">
        <v>619</v>
      </c>
      <c r="L281" s="0" t="n">
        <v>0</v>
      </c>
    </row>
    <row r="282" customFormat="false" ht="12.8" hidden="false" customHeight="true" outlineLevel="0" collapsed="false">
      <c r="A282" s="0" t="s">
        <v>648</v>
      </c>
      <c r="B282" s="0" t="s">
        <v>649</v>
      </c>
      <c r="C282" s="0" t="s">
        <v>650</v>
      </c>
      <c r="D282" s="0" t="s">
        <v>644</v>
      </c>
      <c r="E282" s="0" t="n">
        <v>1774</v>
      </c>
      <c r="G282" s="0" t="s">
        <v>656</v>
      </c>
      <c r="H282" s="0" t="s">
        <v>617</v>
      </c>
      <c r="L282" s="0" t="n">
        <v>0</v>
      </c>
    </row>
    <row r="283" customFormat="false" ht="12.8" hidden="false" customHeight="true" outlineLevel="0" collapsed="false">
      <c r="A283" s="0" t="s">
        <v>657</v>
      </c>
      <c r="B283" s="0" t="s">
        <v>649</v>
      </c>
      <c r="C283" s="0" t="s">
        <v>650</v>
      </c>
      <c r="D283" s="0" t="s">
        <v>49</v>
      </c>
      <c r="E283" s="0" t="n">
        <v>1762</v>
      </c>
      <c r="G283" s="0" t="s">
        <v>658</v>
      </c>
      <c r="H283" s="0" t="s">
        <v>619</v>
      </c>
      <c r="L283" s="0" t="n">
        <v>0</v>
      </c>
    </row>
    <row r="284" customFormat="false" ht="12.8" hidden="false" customHeight="true" outlineLevel="0" collapsed="false">
      <c r="A284" s="0" t="s">
        <v>657</v>
      </c>
      <c r="B284" s="0" t="s">
        <v>649</v>
      </c>
      <c r="C284" s="0" t="s">
        <v>650</v>
      </c>
      <c r="D284" s="0" t="s">
        <v>659</v>
      </c>
      <c r="E284" s="0" t="n">
        <v>1762</v>
      </c>
      <c r="G284" s="0" t="s">
        <v>660</v>
      </c>
      <c r="H284" s="0" t="s">
        <v>352</v>
      </c>
      <c r="L284" s="0" t="n">
        <v>0</v>
      </c>
    </row>
    <row r="285" customFormat="false" ht="12.8" hidden="false" customHeight="true" outlineLevel="0" collapsed="false">
      <c r="A285" s="0" t="s">
        <v>657</v>
      </c>
      <c r="B285" s="0" t="s">
        <v>649</v>
      </c>
      <c r="C285" s="0" t="s">
        <v>650</v>
      </c>
      <c r="D285" s="0" t="s">
        <v>659</v>
      </c>
      <c r="E285" s="0" t="n">
        <v>1762</v>
      </c>
      <c r="G285" s="0" t="s">
        <v>661</v>
      </c>
      <c r="H285" s="0" t="s">
        <v>449</v>
      </c>
      <c r="L285" s="0" t="n">
        <v>0</v>
      </c>
    </row>
    <row r="286" customFormat="false" ht="12.8" hidden="false" customHeight="true" outlineLevel="0" collapsed="false">
      <c r="A286" s="0" t="s">
        <v>657</v>
      </c>
      <c r="B286" s="0" t="s">
        <v>649</v>
      </c>
      <c r="C286" s="0" t="s">
        <v>650</v>
      </c>
      <c r="D286" s="0" t="s">
        <v>662</v>
      </c>
      <c r="E286" s="0" t="n">
        <v>1762</v>
      </c>
      <c r="G286" s="0" t="s">
        <v>663</v>
      </c>
      <c r="H286" s="0" t="s">
        <v>248</v>
      </c>
      <c r="L286" s="0" t="n">
        <v>0</v>
      </c>
    </row>
    <row r="287" customFormat="false" ht="12.8" hidden="false" customHeight="true" outlineLevel="0" collapsed="false">
      <c r="A287" s="0" t="s">
        <v>657</v>
      </c>
      <c r="B287" s="0" t="s">
        <v>649</v>
      </c>
      <c r="C287" s="0" t="s">
        <v>650</v>
      </c>
      <c r="D287" s="0" t="s">
        <v>662</v>
      </c>
      <c r="E287" s="0" t="n">
        <v>1762</v>
      </c>
      <c r="G287" s="0" t="s">
        <v>664</v>
      </c>
      <c r="H287" s="0" t="s">
        <v>228</v>
      </c>
      <c r="L287" s="0" t="n">
        <v>0</v>
      </c>
    </row>
    <row r="288" customFormat="false" ht="12.8" hidden="false" customHeight="true" outlineLevel="0" collapsed="false">
      <c r="A288" s="0" t="s">
        <v>591</v>
      </c>
      <c r="B288" s="0" t="s">
        <v>592</v>
      </c>
      <c r="C288" s="0" t="s">
        <v>38</v>
      </c>
      <c r="D288" s="0" t="s">
        <v>659</v>
      </c>
      <c r="E288" s="0" t="n">
        <v>1768</v>
      </c>
      <c r="G288" s="0" t="s">
        <v>660</v>
      </c>
      <c r="H288" s="0" t="s">
        <v>352</v>
      </c>
      <c r="L288" s="0" t="n">
        <v>0</v>
      </c>
    </row>
    <row r="289" customFormat="false" ht="12.8" hidden="false" customHeight="true" outlineLevel="0" collapsed="false">
      <c r="A289" s="0" t="s">
        <v>591</v>
      </c>
      <c r="B289" s="0" t="s">
        <v>592</v>
      </c>
      <c r="C289" s="0" t="s">
        <v>38</v>
      </c>
      <c r="D289" s="0" t="s">
        <v>593</v>
      </c>
      <c r="E289" s="0" t="n">
        <v>1771</v>
      </c>
      <c r="G289" s="0" t="s">
        <v>665</v>
      </c>
      <c r="H289" s="0" t="s">
        <v>666</v>
      </c>
      <c r="L289" s="0" t="n">
        <v>0</v>
      </c>
    </row>
    <row r="290" customFormat="false" ht="12.8" hidden="false" customHeight="true" outlineLevel="0" collapsed="false">
      <c r="A290" s="0" t="s">
        <v>591</v>
      </c>
      <c r="B290" s="0" t="s">
        <v>592</v>
      </c>
      <c r="C290" s="0" t="s">
        <v>38</v>
      </c>
      <c r="D290" s="0" t="s">
        <v>593</v>
      </c>
      <c r="E290" s="0" t="n">
        <v>1771</v>
      </c>
      <c r="G290" s="0" t="s">
        <v>667</v>
      </c>
      <c r="H290" s="0" t="s">
        <v>96</v>
      </c>
      <c r="L290" s="0" t="n">
        <v>0</v>
      </c>
    </row>
    <row r="291" customFormat="false" ht="12.8" hidden="false" customHeight="true" outlineLevel="0" collapsed="false">
      <c r="A291" s="0" t="s">
        <v>591</v>
      </c>
      <c r="B291" s="0" t="s">
        <v>592</v>
      </c>
      <c r="C291" s="0" t="s">
        <v>38</v>
      </c>
      <c r="D291" s="0" t="s">
        <v>593</v>
      </c>
      <c r="E291" s="0" t="n">
        <v>1771</v>
      </c>
      <c r="G291" s="0" t="s">
        <v>668</v>
      </c>
      <c r="H291" s="0" t="s">
        <v>84</v>
      </c>
      <c r="L291" s="0" t="n">
        <v>0</v>
      </c>
    </row>
    <row r="292" customFormat="false" ht="12.8" hidden="false" customHeight="true" outlineLevel="0" collapsed="false">
      <c r="A292" s="0" t="s">
        <v>591</v>
      </c>
      <c r="B292" s="0" t="s">
        <v>592</v>
      </c>
      <c r="C292" s="0" t="s">
        <v>38</v>
      </c>
      <c r="D292" s="0" t="s">
        <v>593</v>
      </c>
      <c r="E292" s="0" t="n">
        <v>1771</v>
      </c>
      <c r="G292" s="0" t="s">
        <v>669</v>
      </c>
      <c r="H292" s="0" t="s">
        <v>174</v>
      </c>
      <c r="L292" s="0" t="n">
        <v>0</v>
      </c>
    </row>
    <row r="293" customFormat="false" ht="12.8" hidden="false" customHeight="true" outlineLevel="0" collapsed="false">
      <c r="A293" s="0" t="s">
        <v>591</v>
      </c>
      <c r="B293" s="0" t="s">
        <v>592</v>
      </c>
      <c r="C293" s="0" t="s">
        <v>38</v>
      </c>
      <c r="D293" s="0" t="s">
        <v>593</v>
      </c>
      <c r="E293" s="0" t="n">
        <v>1771</v>
      </c>
      <c r="G293" s="0" t="s">
        <v>660</v>
      </c>
      <c r="H293" s="0" t="s">
        <v>254</v>
      </c>
      <c r="L293" s="0" t="n">
        <v>0</v>
      </c>
    </row>
    <row r="294" customFormat="false" ht="12.8" hidden="false" customHeight="true" outlineLevel="0" collapsed="false">
      <c r="A294" s="0" t="s">
        <v>591</v>
      </c>
      <c r="B294" s="0" t="s">
        <v>592</v>
      </c>
      <c r="C294" s="0" t="s">
        <v>38</v>
      </c>
      <c r="D294" s="0" t="s">
        <v>593</v>
      </c>
      <c r="E294" s="0" t="n">
        <v>1771</v>
      </c>
      <c r="G294" s="0" t="s">
        <v>670</v>
      </c>
      <c r="H294" s="0" t="s">
        <v>138</v>
      </c>
      <c r="L294" s="0" t="n">
        <v>0</v>
      </c>
    </row>
    <row r="295" customFormat="false" ht="12.8" hidden="false" customHeight="true" outlineLevel="0" collapsed="false">
      <c r="A295" s="0" t="s">
        <v>591</v>
      </c>
      <c r="B295" s="0" t="s">
        <v>592</v>
      </c>
      <c r="C295" s="0" t="s">
        <v>38</v>
      </c>
      <c r="D295" s="0" t="s">
        <v>671</v>
      </c>
      <c r="E295" s="0" t="n">
        <v>1771</v>
      </c>
      <c r="G295" s="0" t="s">
        <v>132</v>
      </c>
      <c r="H295" s="0" t="s">
        <v>150</v>
      </c>
      <c r="L295" s="0" t="n">
        <v>0</v>
      </c>
    </row>
    <row r="296" customFormat="false" ht="12.8" hidden="false" customHeight="true" outlineLevel="0" collapsed="false">
      <c r="A296" s="0" t="s">
        <v>591</v>
      </c>
      <c r="B296" s="0" t="s">
        <v>592</v>
      </c>
      <c r="C296" s="0" t="s">
        <v>38</v>
      </c>
      <c r="D296" s="0" t="s">
        <v>671</v>
      </c>
      <c r="E296" s="0" t="n">
        <v>1771</v>
      </c>
      <c r="G296" s="0" t="s">
        <v>608</v>
      </c>
      <c r="H296" s="0" t="s">
        <v>84</v>
      </c>
      <c r="L296" s="0" t="n">
        <v>0</v>
      </c>
    </row>
    <row r="297" customFormat="false" ht="12.8" hidden="false" customHeight="true" outlineLevel="0" collapsed="false">
      <c r="A297" s="0" t="s">
        <v>591</v>
      </c>
      <c r="B297" s="0" t="s">
        <v>592</v>
      </c>
      <c r="C297" s="0" t="s">
        <v>38</v>
      </c>
      <c r="D297" s="0" t="s">
        <v>671</v>
      </c>
      <c r="E297" s="0" t="n">
        <v>1771</v>
      </c>
      <c r="G297" s="0" t="s">
        <v>660</v>
      </c>
      <c r="H297" s="0" t="s">
        <v>254</v>
      </c>
      <c r="L297" s="0" t="n">
        <v>0</v>
      </c>
    </row>
    <row r="298" customFormat="false" ht="12.8" hidden="false" customHeight="true" outlineLevel="0" collapsed="false">
      <c r="A298" s="0" t="s">
        <v>591</v>
      </c>
      <c r="B298" s="0" t="s">
        <v>592</v>
      </c>
      <c r="C298" s="0" t="s">
        <v>38</v>
      </c>
      <c r="D298" s="0" t="s">
        <v>671</v>
      </c>
      <c r="E298" s="0" t="n">
        <v>1771</v>
      </c>
      <c r="G298" s="0" t="s">
        <v>296</v>
      </c>
      <c r="H298" s="0" t="s">
        <v>255</v>
      </c>
      <c r="L298" s="0" t="n">
        <v>0</v>
      </c>
    </row>
    <row r="299" customFormat="false" ht="12.8" hidden="false" customHeight="true" outlineLevel="0" collapsed="false">
      <c r="A299" s="0" t="s">
        <v>591</v>
      </c>
      <c r="B299" s="0" t="s">
        <v>592</v>
      </c>
      <c r="C299" s="0" t="s">
        <v>38</v>
      </c>
      <c r="D299" s="0" t="s">
        <v>671</v>
      </c>
      <c r="E299" s="0" t="n">
        <v>1771</v>
      </c>
      <c r="G299" s="0" t="s">
        <v>672</v>
      </c>
      <c r="H299" s="0" t="s">
        <v>228</v>
      </c>
      <c r="L299" s="0" t="n">
        <v>0</v>
      </c>
    </row>
    <row r="300" customFormat="false" ht="12.8" hidden="false" customHeight="true" outlineLevel="0" collapsed="false">
      <c r="A300" s="0" t="s">
        <v>591</v>
      </c>
      <c r="B300" s="0" t="s">
        <v>592</v>
      </c>
      <c r="C300" s="0" t="s">
        <v>38</v>
      </c>
      <c r="D300" s="0" t="s">
        <v>671</v>
      </c>
      <c r="E300" s="0" t="n">
        <v>1771</v>
      </c>
      <c r="G300" s="0" t="s">
        <v>673</v>
      </c>
      <c r="H300" s="0" t="s">
        <v>254</v>
      </c>
      <c r="L300" s="0" t="n">
        <v>0</v>
      </c>
    </row>
    <row r="301" customFormat="false" ht="12.8" hidden="false" customHeight="true" outlineLevel="0" collapsed="false">
      <c r="A301" s="0" t="s">
        <v>591</v>
      </c>
      <c r="B301" s="0" t="s">
        <v>592</v>
      </c>
      <c r="C301" s="0" t="s">
        <v>38</v>
      </c>
      <c r="D301" s="0" t="s">
        <v>674</v>
      </c>
      <c r="E301" s="0" t="n">
        <v>1772</v>
      </c>
      <c r="G301" s="0" t="s">
        <v>675</v>
      </c>
      <c r="H301" s="0" t="s">
        <v>223</v>
      </c>
      <c r="L301" s="0" t="n">
        <v>0</v>
      </c>
    </row>
    <row r="302" customFormat="false" ht="12.8" hidden="false" customHeight="true" outlineLevel="0" collapsed="false">
      <c r="A302" s="0" t="s">
        <v>591</v>
      </c>
      <c r="B302" s="0" t="s">
        <v>592</v>
      </c>
      <c r="C302" s="0" t="s">
        <v>38</v>
      </c>
      <c r="D302" s="0" t="s">
        <v>674</v>
      </c>
      <c r="E302" s="0" t="n">
        <v>1772</v>
      </c>
      <c r="G302" s="0" t="s">
        <v>676</v>
      </c>
      <c r="H302" s="0" t="s">
        <v>254</v>
      </c>
      <c r="L302" s="0" t="n">
        <v>0</v>
      </c>
    </row>
    <row r="303" customFormat="false" ht="12.8" hidden="false" customHeight="true" outlineLevel="0" collapsed="false">
      <c r="A303" s="0" t="s">
        <v>591</v>
      </c>
      <c r="B303" s="0" t="s">
        <v>592</v>
      </c>
      <c r="C303" s="0" t="s">
        <v>38</v>
      </c>
      <c r="D303" s="0" t="s">
        <v>674</v>
      </c>
      <c r="E303" s="0" t="n">
        <v>1772</v>
      </c>
      <c r="G303" s="0" t="s">
        <v>677</v>
      </c>
      <c r="H303" s="0" t="s">
        <v>449</v>
      </c>
      <c r="L303" s="0" t="n">
        <v>0</v>
      </c>
    </row>
    <row r="304" customFormat="false" ht="12.8" hidden="false" customHeight="true" outlineLevel="0" collapsed="false">
      <c r="A304" s="0" t="s">
        <v>591</v>
      </c>
      <c r="B304" s="0" t="s">
        <v>592</v>
      </c>
      <c r="C304" s="0" t="s">
        <v>38</v>
      </c>
      <c r="D304" s="0" t="s">
        <v>674</v>
      </c>
      <c r="E304" s="0" t="n">
        <v>1772</v>
      </c>
      <c r="G304" s="0" t="s">
        <v>678</v>
      </c>
      <c r="L304" s="0" t="n">
        <v>0</v>
      </c>
    </row>
    <row r="305" customFormat="false" ht="12.8" hidden="false" customHeight="true" outlineLevel="0" collapsed="false">
      <c r="A305" s="0" t="s">
        <v>591</v>
      </c>
      <c r="B305" s="0" t="s">
        <v>592</v>
      </c>
      <c r="C305" s="0" t="s">
        <v>38</v>
      </c>
      <c r="D305" s="0" t="s">
        <v>674</v>
      </c>
      <c r="E305" s="0" t="n">
        <v>1772</v>
      </c>
      <c r="G305" s="0" t="s">
        <v>679</v>
      </c>
      <c r="H305" s="0" t="s">
        <v>254</v>
      </c>
      <c r="I305" s="0" t="n">
        <v>0</v>
      </c>
      <c r="J305" s="0" t="n">
        <v>14</v>
      </c>
      <c r="K305" s="0" t="n">
        <v>0</v>
      </c>
      <c r="L305" s="0" t="n">
        <v>168</v>
      </c>
    </row>
    <row r="306" customFormat="false" ht="12.8" hidden="false" customHeight="true" outlineLevel="0" collapsed="false">
      <c r="A306" s="0" t="s">
        <v>591</v>
      </c>
      <c r="B306" s="0" t="s">
        <v>592</v>
      </c>
      <c r="C306" s="0" t="s">
        <v>38</v>
      </c>
      <c r="D306" s="0" t="s">
        <v>674</v>
      </c>
      <c r="E306" s="0" t="n">
        <v>1772</v>
      </c>
      <c r="G306" s="0" t="s">
        <v>680</v>
      </c>
      <c r="H306" s="0" t="s">
        <v>48</v>
      </c>
      <c r="L306" s="0" t="n">
        <v>0</v>
      </c>
    </row>
    <row r="307" customFormat="false" ht="12.8" hidden="false" customHeight="true" outlineLevel="0" collapsed="false">
      <c r="A307" s="0" t="s">
        <v>591</v>
      </c>
      <c r="B307" s="0" t="s">
        <v>592</v>
      </c>
      <c r="C307" s="0" t="s">
        <v>38</v>
      </c>
      <c r="D307" s="0" t="s">
        <v>674</v>
      </c>
      <c r="E307" s="0" t="n">
        <v>1772</v>
      </c>
      <c r="G307" s="0" t="s">
        <v>660</v>
      </c>
      <c r="H307" s="0" t="s">
        <v>352</v>
      </c>
      <c r="L307" s="0" t="n">
        <v>0</v>
      </c>
    </row>
    <row r="308" customFormat="false" ht="12.8" hidden="false" customHeight="true" outlineLevel="0" collapsed="false">
      <c r="A308" s="0" t="s">
        <v>274</v>
      </c>
      <c r="B308" s="0" t="s">
        <v>275</v>
      </c>
      <c r="C308" s="0" t="s">
        <v>15</v>
      </c>
      <c r="D308" s="0" t="s">
        <v>265</v>
      </c>
      <c r="E308" s="0" t="n">
        <v>1772</v>
      </c>
      <c r="G308" s="0" t="s">
        <v>681</v>
      </c>
      <c r="H308" s="0" t="s">
        <v>165</v>
      </c>
      <c r="L308" s="0" t="n">
        <v>0</v>
      </c>
    </row>
    <row r="309" customFormat="false" ht="12.8" hidden="false" customHeight="true" outlineLevel="0" collapsed="false">
      <c r="A309" s="0" t="s">
        <v>274</v>
      </c>
      <c r="B309" s="0" t="s">
        <v>275</v>
      </c>
      <c r="C309" s="0" t="s">
        <v>15</v>
      </c>
      <c r="D309" s="0" t="s">
        <v>265</v>
      </c>
      <c r="E309" s="0" t="n">
        <v>1772</v>
      </c>
      <c r="G309" s="0" t="s">
        <v>682</v>
      </c>
      <c r="L309" s="0" t="n">
        <v>0</v>
      </c>
    </row>
    <row r="310" customFormat="false" ht="12.8" hidden="false" customHeight="true" outlineLevel="0" collapsed="false">
      <c r="A310" s="0" t="s">
        <v>274</v>
      </c>
      <c r="B310" s="0" t="s">
        <v>275</v>
      </c>
      <c r="C310" s="0" t="s">
        <v>15</v>
      </c>
      <c r="D310" s="0" t="s">
        <v>94</v>
      </c>
      <c r="E310" s="0" t="n">
        <v>1772</v>
      </c>
      <c r="G310" s="0" t="s">
        <v>683</v>
      </c>
      <c r="L310" s="0" t="n">
        <v>0</v>
      </c>
    </row>
    <row r="311" customFormat="false" ht="12.8" hidden="false" customHeight="true" outlineLevel="0" collapsed="false">
      <c r="A311" s="0" t="s">
        <v>274</v>
      </c>
      <c r="B311" s="0" t="s">
        <v>275</v>
      </c>
      <c r="C311" s="0" t="s">
        <v>15</v>
      </c>
      <c r="D311" s="0" t="s">
        <v>94</v>
      </c>
      <c r="E311" s="0" t="n">
        <v>1772</v>
      </c>
      <c r="G311" s="0" t="s">
        <v>684</v>
      </c>
      <c r="H311" s="0" t="s">
        <v>51</v>
      </c>
      <c r="L311" s="0" t="n">
        <v>0</v>
      </c>
    </row>
    <row r="312" customFormat="false" ht="12.8" hidden="false" customHeight="true" outlineLevel="0" collapsed="false">
      <c r="A312" s="0" t="s">
        <v>274</v>
      </c>
      <c r="B312" s="0" t="s">
        <v>275</v>
      </c>
      <c r="C312" s="0" t="s">
        <v>15</v>
      </c>
      <c r="D312" s="0" t="s">
        <v>94</v>
      </c>
      <c r="E312" s="0" t="n">
        <v>1772</v>
      </c>
      <c r="G312" s="0" t="s">
        <v>608</v>
      </c>
      <c r="L312" s="0" t="n">
        <v>0</v>
      </c>
    </row>
    <row r="313" customFormat="false" ht="12.8" hidden="false" customHeight="true" outlineLevel="0" collapsed="false">
      <c r="A313" s="0" t="s">
        <v>274</v>
      </c>
      <c r="B313" s="0" t="s">
        <v>275</v>
      </c>
      <c r="C313" s="0" t="s">
        <v>15</v>
      </c>
      <c r="D313" s="0" t="s">
        <v>94</v>
      </c>
      <c r="E313" s="0" t="n">
        <v>1772</v>
      </c>
      <c r="G313" s="0" t="s">
        <v>132</v>
      </c>
      <c r="L313" s="0" t="n">
        <v>0</v>
      </c>
    </row>
    <row r="314" customFormat="false" ht="12.8" hidden="false" customHeight="true" outlineLevel="0" collapsed="false">
      <c r="A314" s="0" t="s">
        <v>274</v>
      </c>
      <c r="B314" s="0" t="s">
        <v>275</v>
      </c>
      <c r="C314" s="0" t="s">
        <v>15</v>
      </c>
      <c r="D314" s="0" t="s">
        <v>94</v>
      </c>
      <c r="E314" s="0" t="n">
        <v>1772</v>
      </c>
      <c r="G314" s="0" t="s">
        <v>685</v>
      </c>
      <c r="H314" s="0" t="s">
        <v>686</v>
      </c>
      <c r="L314" s="0" t="n">
        <v>0</v>
      </c>
    </row>
    <row r="315" customFormat="false" ht="12.8" hidden="false" customHeight="true" outlineLevel="0" collapsed="false">
      <c r="A315" s="0" t="s">
        <v>274</v>
      </c>
      <c r="B315" s="0" t="s">
        <v>275</v>
      </c>
      <c r="C315" s="0" t="s">
        <v>15</v>
      </c>
      <c r="D315" s="0" t="s">
        <v>94</v>
      </c>
      <c r="E315" s="0" t="n">
        <v>1772</v>
      </c>
      <c r="G315" s="0" t="s">
        <v>627</v>
      </c>
      <c r="H315" s="0" t="s">
        <v>352</v>
      </c>
      <c r="L315" s="0" t="n">
        <v>0</v>
      </c>
    </row>
    <row r="316" customFormat="false" ht="12.8" hidden="false" customHeight="true" outlineLevel="0" collapsed="false">
      <c r="A316" s="0" t="s">
        <v>274</v>
      </c>
      <c r="B316" s="0" t="s">
        <v>275</v>
      </c>
      <c r="C316" s="0" t="s">
        <v>15</v>
      </c>
      <c r="D316" s="0" t="s">
        <v>94</v>
      </c>
      <c r="E316" s="0" t="n">
        <v>1772</v>
      </c>
      <c r="G316" s="0" t="s">
        <v>687</v>
      </c>
      <c r="H316" s="0" t="s">
        <v>138</v>
      </c>
      <c r="L316" s="0" t="n">
        <v>0</v>
      </c>
    </row>
    <row r="317" customFormat="false" ht="12.8" hidden="false" customHeight="true" outlineLevel="0" collapsed="false">
      <c r="A317" s="0" t="s">
        <v>274</v>
      </c>
      <c r="B317" s="0" t="s">
        <v>275</v>
      </c>
      <c r="C317" s="0" t="s">
        <v>15</v>
      </c>
      <c r="D317" s="0" t="s">
        <v>688</v>
      </c>
      <c r="E317" s="0" t="n">
        <v>1772</v>
      </c>
      <c r="G317" s="0" t="s">
        <v>689</v>
      </c>
      <c r="H317" s="0" t="s">
        <v>624</v>
      </c>
      <c r="L317" s="0" t="n">
        <v>0</v>
      </c>
    </row>
    <row r="318" customFormat="false" ht="12.8" hidden="false" customHeight="true" outlineLevel="0" collapsed="false">
      <c r="A318" s="0" t="s">
        <v>274</v>
      </c>
      <c r="B318" s="0" t="s">
        <v>275</v>
      </c>
      <c r="C318" s="0" t="s">
        <v>15</v>
      </c>
      <c r="D318" s="0" t="s">
        <v>348</v>
      </c>
      <c r="E318" s="0" t="n">
        <v>1772</v>
      </c>
      <c r="G318" s="0" t="s">
        <v>630</v>
      </c>
      <c r="L318" s="0" t="n">
        <v>0</v>
      </c>
    </row>
    <row r="319" customFormat="false" ht="12.8" hidden="false" customHeight="true" outlineLevel="0" collapsed="false">
      <c r="A319" s="0" t="s">
        <v>274</v>
      </c>
      <c r="B319" s="0" t="s">
        <v>275</v>
      </c>
      <c r="C319" s="0" t="s">
        <v>15</v>
      </c>
      <c r="D319" s="0" t="s">
        <v>353</v>
      </c>
      <c r="E319" s="0" t="n">
        <v>1772</v>
      </c>
      <c r="G319" s="0" t="s">
        <v>663</v>
      </c>
      <c r="H319" s="0" t="s">
        <v>255</v>
      </c>
      <c r="L319" s="0" t="n">
        <v>0</v>
      </c>
    </row>
    <row r="320" customFormat="false" ht="12.8" hidden="false" customHeight="true" outlineLevel="0" collapsed="false">
      <c r="A320" s="0" t="s">
        <v>274</v>
      </c>
      <c r="B320" s="0" t="s">
        <v>275</v>
      </c>
      <c r="C320" s="0" t="s">
        <v>15</v>
      </c>
      <c r="D320" s="0" t="s">
        <v>353</v>
      </c>
      <c r="E320" s="0" t="n">
        <v>1772</v>
      </c>
      <c r="G320" s="0" t="s">
        <v>608</v>
      </c>
      <c r="H320" s="0" t="s">
        <v>96</v>
      </c>
      <c r="L320" s="0" t="n">
        <v>0</v>
      </c>
    </row>
    <row r="321" customFormat="false" ht="12.8" hidden="false" customHeight="true" outlineLevel="0" collapsed="false">
      <c r="A321" s="0" t="s">
        <v>274</v>
      </c>
      <c r="B321" s="0" t="s">
        <v>275</v>
      </c>
      <c r="C321" s="0" t="s">
        <v>15</v>
      </c>
      <c r="D321" s="0" t="s">
        <v>690</v>
      </c>
      <c r="E321" s="0" t="n">
        <v>1772</v>
      </c>
      <c r="G321" s="0" t="s">
        <v>691</v>
      </c>
      <c r="H321" s="0" t="s">
        <v>122</v>
      </c>
      <c r="I321" s="0" t="n">
        <v>0</v>
      </c>
      <c r="J321" s="0" t="n">
        <v>8</v>
      </c>
      <c r="K321" s="0" t="n">
        <v>0</v>
      </c>
      <c r="L321" s="0" t="n">
        <v>96</v>
      </c>
    </row>
    <row r="322" customFormat="false" ht="12.8" hidden="false" customHeight="true" outlineLevel="0" collapsed="false">
      <c r="A322" s="0" t="s">
        <v>274</v>
      </c>
      <c r="B322" s="0" t="s">
        <v>275</v>
      </c>
      <c r="C322" s="0" t="s">
        <v>15</v>
      </c>
      <c r="D322" s="0" t="s">
        <v>690</v>
      </c>
      <c r="E322" s="0" t="n">
        <v>1772</v>
      </c>
      <c r="G322" s="0" t="s">
        <v>692</v>
      </c>
      <c r="I322" s="0" t="n">
        <v>0</v>
      </c>
      <c r="J322" s="0" t="n">
        <v>4</v>
      </c>
      <c r="K322" s="0" t="n">
        <v>0</v>
      </c>
      <c r="L322" s="0" t="n">
        <v>48</v>
      </c>
    </row>
    <row r="323" customFormat="false" ht="12.8" hidden="false" customHeight="true" outlineLevel="0" collapsed="false">
      <c r="A323" s="0" t="s">
        <v>274</v>
      </c>
      <c r="B323" s="0" t="s">
        <v>275</v>
      </c>
      <c r="C323" s="0" t="s">
        <v>15</v>
      </c>
      <c r="D323" s="0" t="s">
        <v>693</v>
      </c>
      <c r="E323" s="0" t="n">
        <v>1773</v>
      </c>
      <c r="G323" s="0" t="s">
        <v>694</v>
      </c>
      <c r="I323" s="0" t="s">
        <v>37</v>
      </c>
      <c r="L323" s="0" t="n">
        <v>0</v>
      </c>
    </row>
    <row r="324" customFormat="false" ht="12.8" hidden="false" customHeight="true" outlineLevel="0" collapsed="false">
      <c r="A324" s="0" t="s">
        <v>274</v>
      </c>
      <c r="B324" s="0" t="s">
        <v>275</v>
      </c>
      <c r="C324" s="0" t="s">
        <v>15</v>
      </c>
      <c r="D324" s="0" t="s">
        <v>695</v>
      </c>
      <c r="E324" s="0" t="n">
        <v>1773</v>
      </c>
      <c r="G324" s="0" t="s">
        <v>696</v>
      </c>
      <c r="I324" s="0" t="n">
        <v>0</v>
      </c>
      <c r="J324" s="0" t="n">
        <v>3</v>
      </c>
      <c r="K324" s="0" t="n">
        <v>0</v>
      </c>
      <c r="L324" s="0" t="n">
        <v>36</v>
      </c>
    </row>
    <row r="325" customFormat="false" ht="12.8" hidden="false" customHeight="true" outlineLevel="0" collapsed="false">
      <c r="A325" s="0" t="s">
        <v>274</v>
      </c>
      <c r="B325" s="0" t="s">
        <v>275</v>
      </c>
      <c r="C325" s="0" t="s">
        <v>15</v>
      </c>
      <c r="D325" s="0" t="s">
        <v>697</v>
      </c>
      <c r="E325" s="0" t="n">
        <v>1773</v>
      </c>
      <c r="G325" s="0" t="s">
        <v>698</v>
      </c>
      <c r="I325" s="0" t="n">
        <v>2</v>
      </c>
      <c r="J325" s="0" t="n">
        <v>9</v>
      </c>
      <c r="K325" s="0" t="n">
        <v>0</v>
      </c>
      <c r="L325" s="0" t="n">
        <v>588</v>
      </c>
    </row>
    <row r="326" customFormat="false" ht="12.8" hidden="false" customHeight="true" outlineLevel="0" collapsed="false">
      <c r="A326" s="0" t="s">
        <v>274</v>
      </c>
      <c r="B326" s="0" t="s">
        <v>275</v>
      </c>
      <c r="C326" s="0" t="s">
        <v>15</v>
      </c>
      <c r="D326" s="0" t="s">
        <v>615</v>
      </c>
      <c r="E326" s="0" t="n">
        <v>1774</v>
      </c>
      <c r="G326" s="0" t="s">
        <v>699</v>
      </c>
      <c r="H326" s="0" t="s">
        <v>700</v>
      </c>
      <c r="I326" s="0" t="n">
        <v>1</v>
      </c>
      <c r="J326" s="0" t="n">
        <v>9</v>
      </c>
      <c r="K326" s="0" t="n">
        <v>0</v>
      </c>
      <c r="L326" s="0" t="n">
        <v>348</v>
      </c>
    </row>
    <row r="327" customFormat="false" ht="12.8" hidden="false" customHeight="true" outlineLevel="0" collapsed="false">
      <c r="A327" s="0" t="s">
        <v>274</v>
      </c>
      <c r="B327" s="0" t="s">
        <v>275</v>
      </c>
      <c r="C327" s="0" t="s">
        <v>15</v>
      </c>
      <c r="D327" s="0" t="s">
        <v>430</v>
      </c>
      <c r="E327" s="0" t="n">
        <v>1774</v>
      </c>
      <c r="G327" s="0" t="s">
        <v>701</v>
      </c>
      <c r="L327" s="0" t="n">
        <v>0</v>
      </c>
    </row>
    <row r="328" customFormat="false" ht="12.8" hidden="false" customHeight="true" outlineLevel="0" collapsed="false">
      <c r="A328" s="0" t="s">
        <v>274</v>
      </c>
      <c r="B328" s="0" t="s">
        <v>275</v>
      </c>
      <c r="C328" s="0" t="s">
        <v>15</v>
      </c>
      <c r="D328" s="0" t="s">
        <v>430</v>
      </c>
      <c r="E328" s="0" t="n">
        <v>1774</v>
      </c>
      <c r="G328" s="0" t="s">
        <v>702</v>
      </c>
      <c r="I328" s="0" t="n">
        <v>0</v>
      </c>
      <c r="J328" s="0" t="n">
        <v>8</v>
      </c>
      <c r="K328" s="0" t="n">
        <v>0</v>
      </c>
      <c r="L328" s="0" t="n">
        <v>96</v>
      </c>
    </row>
    <row r="329" customFormat="false" ht="12.8" hidden="false" customHeight="true" outlineLevel="0" collapsed="false">
      <c r="A329" s="0" t="s">
        <v>274</v>
      </c>
      <c r="B329" s="0" t="s">
        <v>275</v>
      </c>
      <c r="C329" s="0" t="s">
        <v>15</v>
      </c>
      <c r="D329" s="0" t="s">
        <v>276</v>
      </c>
      <c r="E329" s="0" t="n">
        <v>1774</v>
      </c>
      <c r="G329" s="0" t="s">
        <v>703</v>
      </c>
      <c r="H329" s="0" t="s">
        <v>704</v>
      </c>
      <c r="L329" s="0" t="n">
        <v>0</v>
      </c>
    </row>
    <row r="330" customFormat="false" ht="12.8" hidden="false" customHeight="true" outlineLevel="0" collapsed="false">
      <c r="A330" s="0" t="s">
        <v>274</v>
      </c>
      <c r="B330" s="0" t="s">
        <v>275</v>
      </c>
      <c r="C330" s="0" t="s">
        <v>15</v>
      </c>
      <c r="D330" s="0" t="s">
        <v>705</v>
      </c>
      <c r="E330" s="0" t="n">
        <v>1774</v>
      </c>
      <c r="G330" s="0" t="s">
        <v>706</v>
      </c>
      <c r="H330" s="0" t="s">
        <v>258</v>
      </c>
      <c r="L330" s="0" t="n">
        <v>0</v>
      </c>
    </row>
    <row r="331" customFormat="false" ht="12.8" hidden="false" customHeight="true" outlineLevel="0" collapsed="false">
      <c r="A331" s="0" t="s">
        <v>274</v>
      </c>
      <c r="B331" s="0" t="s">
        <v>275</v>
      </c>
      <c r="C331" s="0" t="s">
        <v>15</v>
      </c>
      <c r="D331" s="0" t="s">
        <v>705</v>
      </c>
      <c r="E331" s="0" t="n">
        <v>1774</v>
      </c>
      <c r="G331" s="0" t="s">
        <v>707</v>
      </c>
      <c r="H331" s="0" t="s">
        <v>96</v>
      </c>
      <c r="L331" s="0" t="n">
        <v>0</v>
      </c>
    </row>
    <row r="332" customFormat="false" ht="12.8" hidden="false" customHeight="true" outlineLevel="0" collapsed="false">
      <c r="A332" s="0" t="s">
        <v>274</v>
      </c>
      <c r="B332" s="0" t="s">
        <v>275</v>
      </c>
      <c r="C332" s="0" t="s">
        <v>15</v>
      </c>
      <c r="D332" s="0" t="s">
        <v>115</v>
      </c>
      <c r="E332" s="0" t="n">
        <v>1774</v>
      </c>
      <c r="G332" s="0" t="s">
        <v>708</v>
      </c>
      <c r="H332" s="0" t="s">
        <v>598</v>
      </c>
      <c r="L332" s="0" t="n">
        <v>0</v>
      </c>
    </row>
    <row r="333" customFormat="false" ht="12.8" hidden="false" customHeight="true" outlineLevel="0" collapsed="false">
      <c r="A333" s="0" t="s">
        <v>274</v>
      </c>
      <c r="B333" s="0" t="s">
        <v>275</v>
      </c>
      <c r="C333" s="0" t="s">
        <v>15</v>
      </c>
      <c r="D333" s="0" t="s">
        <v>387</v>
      </c>
      <c r="E333" s="0" t="n">
        <v>1774</v>
      </c>
      <c r="G333" s="0" t="s">
        <v>709</v>
      </c>
      <c r="H333" s="0" t="s">
        <v>352</v>
      </c>
      <c r="L333" s="0" t="n">
        <v>0</v>
      </c>
    </row>
    <row r="334" customFormat="false" ht="12.8" hidden="false" customHeight="true" outlineLevel="0" collapsed="false">
      <c r="A334" s="0" t="s">
        <v>274</v>
      </c>
      <c r="B334" s="0" t="s">
        <v>275</v>
      </c>
      <c r="C334" s="0" t="s">
        <v>15</v>
      </c>
      <c r="D334" s="0" t="s">
        <v>387</v>
      </c>
      <c r="E334" s="0" t="n">
        <v>1774</v>
      </c>
      <c r="G334" s="0" t="s">
        <v>710</v>
      </c>
      <c r="H334" s="0" t="s">
        <v>258</v>
      </c>
      <c r="I334" s="0" t="n">
        <v>0</v>
      </c>
      <c r="J334" s="0" t="n">
        <v>13</v>
      </c>
      <c r="K334" s="0" t="n">
        <v>6</v>
      </c>
      <c r="L334" s="0" t="n">
        <v>162</v>
      </c>
    </row>
    <row r="335" customFormat="false" ht="12.8" hidden="false" customHeight="true" outlineLevel="0" collapsed="false">
      <c r="A335" s="0" t="s">
        <v>274</v>
      </c>
      <c r="B335" s="0" t="s">
        <v>275</v>
      </c>
      <c r="C335" s="0" t="s">
        <v>15</v>
      </c>
      <c r="D335" s="0" t="s">
        <v>387</v>
      </c>
      <c r="E335" s="0" t="n">
        <v>1774</v>
      </c>
      <c r="G335" s="0" t="s">
        <v>711</v>
      </c>
      <c r="H335" s="0" t="s">
        <v>712</v>
      </c>
      <c r="L335" s="0" t="n">
        <v>0</v>
      </c>
    </row>
    <row r="336" customFormat="false" ht="12.8" hidden="false" customHeight="true" outlineLevel="0" collapsed="false">
      <c r="A336" s="0" t="s">
        <v>274</v>
      </c>
      <c r="B336" s="0" t="s">
        <v>275</v>
      </c>
      <c r="C336" s="0" t="s">
        <v>15</v>
      </c>
      <c r="D336" s="0" t="s">
        <v>387</v>
      </c>
      <c r="E336" s="0" t="n">
        <v>1774</v>
      </c>
      <c r="G336" s="0" t="s">
        <v>713</v>
      </c>
      <c r="H336" s="0" t="s">
        <v>620</v>
      </c>
      <c r="L336" s="0" t="n">
        <v>0</v>
      </c>
    </row>
    <row r="337" customFormat="false" ht="12.8" hidden="false" customHeight="true" outlineLevel="0" collapsed="false">
      <c r="A337" s="0" t="s">
        <v>714</v>
      </c>
      <c r="B337" s="0" t="s">
        <v>715</v>
      </c>
      <c r="C337" s="0" t="s">
        <v>15</v>
      </c>
      <c r="D337" s="0" t="s">
        <v>433</v>
      </c>
      <c r="E337" s="0" t="n">
        <v>1768</v>
      </c>
      <c r="G337" s="0" t="s">
        <v>716</v>
      </c>
      <c r="L337" s="0" t="n">
        <v>0</v>
      </c>
    </row>
    <row r="338" customFormat="false" ht="12.8" hidden="false" customHeight="true" outlineLevel="0" collapsed="false">
      <c r="A338" s="0" t="s">
        <v>714</v>
      </c>
      <c r="B338" s="0" t="s">
        <v>715</v>
      </c>
      <c r="C338" s="0" t="s">
        <v>15</v>
      </c>
      <c r="D338" s="0" t="s">
        <v>717</v>
      </c>
      <c r="E338" s="0" t="n">
        <v>1768</v>
      </c>
      <c r="G338" s="0" t="s">
        <v>718</v>
      </c>
      <c r="I338" s="0" t="n">
        <v>0</v>
      </c>
      <c r="J338" s="0" t="n">
        <v>0</v>
      </c>
      <c r="K338" s="0" t="n">
        <v>7</v>
      </c>
      <c r="L338" s="0" t="n">
        <v>7</v>
      </c>
    </row>
    <row r="339" customFormat="false" ht="12.8" hidden="false" customHeight="true" outlineLevel="0" collapsed="false">
      <c r="A339" s="0" t="s">
        <v>714</v>
      </c>
      <c r="B339" s="0" t="s">
        <v>715</v>
      </c>
      <c r="C339" s="0" t="s">
        <v>15</v>
      </c>
      <c r="D339" s="0" t="s">
        <v>717</v>
      </c>
      <c r="E339" s="0" t="n">
        <v>1768</v>
      </c>
      <c r="G339" s="0" t="s">
        <v>719</v>
      </c>
      <c r="H339" s="0" t="s">
        <v>122</v>
      </c>
      <c r="I339" s="0" t="n">
        <v>0</v>
      </c>
      <c r="J339" s="0" t="n">
        <v>7</v>
      </c>
      <c r="K339" s="0" t="n">
        <v>0</v>
      </c>
      <c r="L339" s="0" t="n">
        <v>84</v>
      </c>
    </row>
    <row r="340" customFormat="false" ht="12.8" hidden="false" customHeight="true" outlineLevel="0" collapsed="false">
      <c r="A340" s="0" t="s">
        <v>714</v>
      </c>
      <c r="B340" s="0" t="s">
        <v>715</v>
      </c>
      <c r="C340" s="0" t="s">
        <v>15</v>
      </c>
      <c r="D340" s="0" t="s">
        <v>720</v>
      </c>
      <c r="E340" s="0" t="n">
        <v>1768</v>
      </c>
      <c r="G340" s="0" t="s">
        <v>661</v>
      </c>
      <c r="I340" s="0" t="n">
        <v>0</v>
      </c>
      <c r="J340" s="0" t="n">
        <v>0</v>
      </c>
      <c r="K340" s="0" t="n">
        <v>9</v>
      </c>
      <c r="L340" s="0" t="n">
        <v>9</v>
      </c>
    </row>
    <row r="341" customFormat="false" ht="12.8" hidden="false" customHeight="true" outlineLevel="0" collapsed="false">
      <c r="A341" s="0" t="s">
        <v>714</v>
      </c>
      <c r="B341" s="0" t="s">
        <v>715</v>
      </c>
      <c r="C341" s="0" t="s">
        <v>15</v>
      </c>
      <c r="D341" s="0" t="s">
        <v>688</v>
      </c>
      <c r="E341" s="0" t="n">
        <v>1768</v>
      </c>
      <c r="G341" s="0" t="s">
        <v>721</v>
      </c>
      <c r="I341" s="0" t="n">
        <v>0</v>
      </c>
      <c r="J341" s="0" t="n">
        <v>3</v>
      </c>
      <c r="K341" s="0" t="n">
        <v>0</v>
      </c>
      <c r="L341" s="0" t="n">
        <v>36</v>
      </c>
    </row>
    <row r="342" customFormat="false" ht="12.8" hidden="false" customHeight="true" outlineLevel="0" collapsed="false">
      <c r="A342" s="0" t="s">
        <v>714</v>
      </c>
      <c r="B342" s="0" t="s">
        <v>715</v>
      </c>
      <c r="C342" s="0" t="s">
        <v>15</v>
      </c>
      <c r="D342" s="0" t="s">
        <v>722</v>
      </c>
      <c r="E342" s="0" t="n">
        <v>1768</v>
      </c>
      <c r="G342" s="0" t="s">
        <v>723</v>
      </c>
      <c r="I342" s="0" t="n">
        <v>0</v>
      </c>
      <c r="J342" s="0" t="n">
        <v>4</v>
      </c>
      <c r="K342" s="0" t="n">
        <v>6</v>
      </c>
      <c r="L342" s="0" t="n">
        <v>54</v>
      </c>
    </row>
    <row r="343" customFormat="false" ht="12.8" hidden="false" customHeight="true" outlineLevel="0" collapsed="false">
      <c r="A343" s="0" t="s">
        <v>714</v>
      </c>
      <c r="B343" s="0" t="s">
        <v>715</v>
      </c>
      <c r="C343" s="0" t="s">
        <v>15</v>
      </c>
      <c r="D343" s="0" t="s">
        <v>172</v>
      </c>
      <c r="E343" s="0" t="n">
        <v>1769</v>
      </c>
      <c r="G343" s="0" t="s">
        <v>724</v>
      </c>
      <c r="I343" s="0" t="n">
        <v>0</v>
      </c>
      <c r="J343" s="0" t="n">
        <v>2</v>
      </c>
      <c r="K343" s="0" t="n">
        <v>0</v>
      </c>
      <c r="L343" s="0" t="n">
        <v>24</v>
      </c>
    </row>
    <row r="344" customFormat="false" ht="12.8" hidden="false" customHeight="true" outlineLevel="0" collapsed="false">
      <c r="A344" s="0" t="s">
        <v>714</v>
      </c>
      <c r="B344" s="0" t="s">
        <v>715</v>
      </c>
      <c r="C344" s="0" t="s">
        <v>15</v>
      </c>
      <c r="D344" s="0" t="s">
        <v>172</v>
      </c>
      <c r="E344" s="0" t="n">
        <v>1769</v>
      </c>
      <c r="F344" s="0" t="s">
        <v>725</v>
      </c>
      <c r="I344" s="0" t="n">
        <v>0</v>
      </c>
      <c r="J344" s="0" t="n">
        <v>10</v>
      </c>
      <c r="K344" s="0" t="n">
        <v>0</v>
      </c>
      <c r="L344" s="0" t="n">
        <v>120</v>
      </c>
    </row>
    <row r="345" customFormat="false" ht="12.8" hidden="false" customHeight="true" outlineLevel="0" collapsed="false">
      <c r="A345" s="0" t="s">
        <v>714</v>
      </c>
      <c r="B345" s="0" t="s">
        <v>715</v>
      </c>
      <c r="C345" s="0" t="s">
        <v>15</v>
      </c>
      <c r="D345" s="0" t="s">
        <v>726</v>
      </c>
      <c r="E345" s="0" t="n">
        <v>1769</v>
      </c>
      <c r="G345" s="0" t="s">
        <v>727</v>
      </c>
      <c r="I345" s="0" t="n">
        <v>0</v>
      </c>
      <c r="J345" s="0" t="n">
        <v>7</v>
      </c>
      <c r="K345" s="0" t="n">
        <v>0</v>
      </c>
      <c r="L345" s="0" t="n">
        <v>84</v>
      </c>
    </row>
    <row r="346" customFormat="false" ht="12.8" hidden="false" customHeight="true" outlineLevel="0" collapsed="false">
      <c r="A346" s="0" t="s">
        <v>714</v>
      </c>
      <c r="B346" s="0" t="s">
        <v>715</v>
      </c>
      <c r="C346" s="0" t="s">
        <v>15</v>
      </c>
      <c r="D346" s="0" t="s">
        <v>115</v>
      </c>
      <c r="E346" s="0" t="n">
        <v>1769</v>
      </c>
      <c r="G346" s="0" t="s">
        <v>728</v>
      </c>
      <c r="I346" s="0" t="n">
        <v>0</v>
      </c>
      <c r="J346" s="0" t="n">
        <v>4</v>
      </c>
      <c r="K346" s="0" t="n">
        <v>0</v>
      </c>
      <c r="L346" s="0" t="n">
        <v>48</v>
      </c>
    </row>
    <row r="347" customFormat="false" ht="12.8" hidden="false" customHeight="true" outlineLevel="0" collapsed="false">
      <c r="A347" s="0" t="s">
        <v>714</v>
      </c>
      <c r="B347" s="0" t="s">
        <v>715</v>
      </c>
      <c r="C347" s="0" t="s">
        <v>15</v>
      </c>
      <c r="D347" s="0" t="s">
        <v>564</v>
      </c>
      <c r="E347" s="0" t="n">
        <v>1770</v>
      </c>
      <c r="G347" s="0" t="s">
        <v>729</v>
      </c>
      <c r="I347" s="0" t="n">
        <v>0</v>
      </c>
      <c r="J347" s="0" t="n">
        <v>0</v>
      </c>
      <c r="K347" s="0" t="n">
        <v>6</v>
      </c>
      <c r="L347" s="0" t="n">
        <v>6</v>
      </c>
    </row>
    <row r="348" customFormat="false" ht="12.8" hidden="false" customHeight="true" outlineLevel="0" collapsed="false">
      <c r="A348" s="0" t="s">
        <v>714</v>
      </c>
      <c r="B348" s="0" t="s">
        <v>715</v>
      </c>
      <c r="C348" s="0" t="s">
        <v>15</v>
      </c>
      <c r="D348" s="0" t="s">
        <v>730</v>
      </c>
      <c r="E348" s="0" t="n">
        <v>1770</v>
      </c>
      <c r="G348" s="0" t="s">
        <v>609</v>
      </c>
      <c r="I348" s="0" t="n">
        <v>0</v>
      </c>
      <c r="J348" s="0" t="n">
        <v>1</v>
      </c>
      <c r="K348" s="0" t="n">
        <v>3</v>
      </c>
      <c r="L348" s="0" t="n">
        <v>15</v>
      </c>
    </row>
    <row r="349" customFormat="false" ht="12.8" hidden="false" customHeight="true" outlineLevel="0" collapsed="false">
      <c r="A349" s="0" t="s">
        <v>731</v>
      </c>
      <c r="B349" s="0" t="s">
        <v>732</v>
      </c>
      <c r="C349" s="0" t="s">
        <v>15</v>
      </c>
      <c r="D349" s="0" t="s">
        <v>733</v>
      </c>
      <c r="E349" s="0" t="n">
        <v>1770</v>
      </c>
      <c r="F349" s="0" t="s">
        <v>734</v>
      </c>
      <c r="H349" s="0" t="s">
        <v>374</v>
      </c>
      <c r="L349" s="0" t="n">
        <v>0</v>
      </c>
    </row>
    <row r="350" customFormat="false" ht="12.8" hidden="false" customHeight="true" outlineLevel="0" collapsed="false">
      <c r="A350" s="0" t="s">
        <v>731</v>
      </c>
      <c r="B350" s="0" t="s">
        <v>732</v>
      </c>
      <c r="C350" s="0" t="s">
        <v>15</v>
      </c>
      <c r="D350" s="0" t="s">
        <v>733</v>
      </c>
      <c r="E350" s="0" t="n">
        <v>1770</v>
      </c>
      <c r="G350" s="0" t="s">
        <v>735</v>
      </c>
      <c r="H350" s="0" t="s">
        <v>736</v>
      </c>
      <c r="L350" s="0" t="n">
        <v>0</v>
      </c>
    </row>
    <row r="351" customFormat="false" ht="12.8" hidden="false" customHeight="true" outlineLevel="0" collapsed="false">
      <c r="A351" s="0" t="s">
        <v>737</v>
      </c>
      <c r="B351" s="0" t="s">
        <v>732</v>
      </c>
      <c r="C351" s="0" t="s">
        <v>534</v>
      </c>
      <c r="D351" s="0" t="s">
        <v>631</v>
      </c>
      <c r="E351" s="0" t="n">
        <v>1774</v>
      </c>
      <c r="G351" s="0" t="s">
        <v>738</v>
      </c>
      <c r="H351" s="0" t="s">
        <v>449</v>
      </c>
      <c r="I351" s="0" t="n">
        <v>0</v>
      </c>
      <c r="J351" s="0" t="n">
        <v>15</v>
      </c>
      <c r="K351" s="0" t="n">
        <v>0</v>
      </c>
      <c r="L351" s="0" t="n">
        <v>180</v>
      </c>
    </row>
    <row r="352" customFormat="false" ht="12.8" hidden="false" customHeight="true" outlineLevel="0" collapsed="false">
      <c r="A352" s="0" t="s">
        <v>737</v>
      </c>
      <c r="B352" s="0" t="s">
        <v>732</v>
      </c>
      <c r="C352" s="0" t="s">
        <v>534</v>
      </c>
      <c r="D352" s="0" t="s">
        <v>631</v>
      </c>
      <c r="E352" s="0" t="n">
        <v>1774</v>
      </c>
      <c r="G352" s="0" t="s">
        <v>739</v>
      </c>
      <c r="I352" s="0" t="n">
        <v>0</v>
      </c>
      <c r="J352" s="0" t="n">
        <v>1</v>
      </c>
      <c r="K352" s="0" t="n">
        <v>0</v>
      </c>
      <c r="L352" s="0" t="n">
        <v>12</v>
      </c>
    </row>
    <row r="353" customFormat="false" ht="12.8" hidden="false" customHeight="true" outlineLevel="0" collapsed="false">
      <c r="A353" s="0" t="s">
        <v>24</v>
      </c>
      <c r="B353" s="0" t="s">
        <v>25</v>
      </c>
      <c r="C353" s="0" t="s">
        <v>15</v>
      </c>
      <c r="D353" s="0" t="s">
        <v>526</v>
      </c>
      <c r="E353" s="0" t="n">
        <v>1772</v>
      </c>
      <c r="F353" s="0" t="s">
        <v>740</v>
      </c>
      <c r="G353" s="0" t="s">
        <v>741</v>
      </c>
      <c r="H353" s="0" t="s">
        <v>254</v>
      </c>
      <c r="I353" s="0" t="n">
        <v>0</v>
      </c>
      <c r="J353" s="0" t="n">
        <v>8</v>
      </c>
      <c r="K353" s="0" t="n">
        <v>0</v>
      </c>
      <c r="L353" s="0" t="n">
        <v>96</v>
      </c>
    </row>
    <row r="354" customFormat="false" ht="12.8" hidden="false" customHeight="true" outlineLevel="0" collapsed="false">
      <c r="A354" s="0" t="s">
        <v>24</v>
      </c>
      <c r="B354" s="0" t="s">
        <v>25</v>
      </c>
      <c r="C354" s="0" t="s">
        <v>15</v>
      </c>
      <c r="D354" s="0" t="s">
        <v>526</v>
      </c>
      <c r="E354" s="0" t="n">
        <v>1772</v>
      </c>
      <c r="G354" s="0" t="s">
        <v>742</v>
      </c>
      <c r="L354" s="0" t="n">
        <v>0</v>
      </c>
    </row>
    <row r="355" customFormat="false" ht="12.8" hidden="false" customHeight="true" outlineLevel="0" collapsed="false">
      <c r="A355" s="0" t="s">
        <v>24</v>
      </c>
      <c r="B355" s="0" t="s">
        <v>25</v>
      </c>
      <c r="C355" s="0" t="s">
        <v>15</v>
      </c>
      <c r="D355" s="0" t="s">
        <v>526</v>
      </c>
      <c r="E355" s="0" t="n">
        <v>1772</v>
      </c>
      <c r="G355" s="0" t="s">
        <v>743</v>
      </c>
      <c r="L355" s="0" t="n">
        <v>0</v>
      </c>
    </row>
    <row r="356" customFormat="false" ht="12.8" hidden="false" customHeight="true" outlineLevel="0" collapsed="false">
      <c r="A356" s="0" t="s">
        <v>24</v>
      </c>
      <c r="B356" s="0" t="s">
        <v>25</v>
      </c>
      <c r="C356" s="0" t="s">
        <v>15</v>
      </c>
      <c r="D356" s="0" t="s">
        <v>526</v>
      </c>
      <c r="E356" s="0" t="n">
        <v>1772</v>
      </c>
      <c r="F356" s="0" t="s">
        <v>744</v>
      </c>
      <c r="L356" s="0" t="n">
        <v>0</v>
      </c>
    </row>
    <row r="357" customFormat="false" ht="12.8" hidden="false" customHeight="true" outlineLevel="0" collapsed="false">
      <c r="A357" s="0" t="s">
        <v>24</v>
      </c>
      <c r="B357" s="0" t="s">
        <v>25</v>
      </c>
      <c r="C357" s="0" t="s">
        <v>15</v>
      </c>
      <c r="D357" s="0" t="s">
        <v>745</v>
      </c>
      <c r="E357" s="0" t="n">
        <v>1772</v>
      </c>
      <c r="G357" s="0" t="s">
        <v>746</v>
      </c>
      <c r="I357" s="0" t="n">
        <v>0</v>
      </c>
      <c r="J357" s="0" t="n">
        <v>4</v>
      </c>
      <c r="K357" s="0" t="n">
        <v>0</v>
      </c>
      <c r="L357" s="0" t="n">
        <v>48</v>
      </c>
    </row>
    <row r="358" customFormat="false" ht="12.8" hidden="false" customHeight="true" outlineLevel="0" collapsed="false">
      <c r="A358" s="0" t="s">
        <v>24</v>
      </c>
      <c r="B358" s="0" t="s">
        <v>25</v>
      </c>
      <c r="C358" s="0" t="s">
        <v>15</v>
      </c>
      <c r="D358" s="0" t="s">
        <v>745</v>
      </c>
      <c r="E358" s="0" t="n">
        <v>1772</v>
      </c>
      <c r="G358" s="0" t="s">
        <v>747</v>
      </c>
      <c r="I358" s="0" t="n">
        <v>0</v>
      </c>
      <c r="J358" s="0" t="n">
        <v>9</v>
      </c>
      <c r="K358" s="0" t="n">
        <v>0</v>
      </c>
      <c r="L358" s="0" t="n">
        <v>108</v>
      </c>
    </row>
    <row r="359" customFormat="false" ht="12.8" hidden="false" customHeight="true" outlineLevel="0" collapsed="false">
      <c r="A359" s="0" t="s">
        <v>24</v>
      </c>
      <c r="B359" s="0" t="s">
        <v>25</v>
      </c>
      <c r="C359" s="0" t="s">
        <v>15</v>
      </c>
      <c r="D359" s="0" t="s">
        <v>745</v>
      </c>
      <c r="E359" s="0" t="n">
        <v>1772</v>
      </c>
      <c r="G359" s="0" t="s">
        <v>748</v>
      </c>
      <c r="H359" s="0" t="s">
        <v>96</v>
      </c>
      <c r="I359" s="0" t="n">
        <v>0</v>
      </c>
      <c r="J359" s="0" t="n">
        <v>1</v>
      </c>
      <c r="K359" s="0" t="n">
        <v>4</v>
      </c>
      <c r="L359" s="0" t="n">
        <v>16</v>
      </c>
    </row>
    <row r="360" customFormat="false" ht="12.8" hidden="false" customHeight="true" outlineLevel="0" collapsed="false">
      <c r="A360" s="0" t="s">
        <v>24</v>
      </c>
      <c r="B360" s="0" t="s">
        <v>25</v>
      </c>
      <c r="C360" s="0" t="s">
        <v>15</v>
      </c>
      <c r="D360" s="0" t="s">
        <v>26</v>
      </c>
      <c r="E360" s="0" t="n">
        <v>1772</v>
      </c>
      <c r="F360" s="0" t="s">
        <v>749</v>
      </c>
      <c r="G360" s="0" t="s">
        <v>750</v>
      </c>
      <c r="H360" s="0" t="s">
        <v>254</v>
      </c>
      <c r="I360" s="0" t="n">
        <v>0</v>
      </c>
      <c r="J360" s="0" t="n">
        <v>6</v>
      </c>
      <c r="K360" s="0" t="n">
        <v>0</v>
      </c>
      <c r="L360" s="0" t="n">
        <v>72</v>
      </c>
    </row>
    <row r="361" customFormat="false" ht="12.8" hidden="false" customHeight="true" outlineLevel="0" collapsed="false">
      <c r="A361" s="0" t="s">
        <v>24</v>
      </c>
      <c r="B361" s="0" t="s">
        <v>25</v>
      </c>
      <c r="C361" s="0" t="s">
        <v>15</v>
      </c>
      <c r="D361" s="0" t="s">
        <v>751</v>
      </c>
      <c r="E361" s="0" t="n">
        <v>1772</v>
      </c>
      <c r="G361" s="0" t="s">
        <v>752</v>
      </c>
      <c r="H361" s="0" t="s">
        <v>753</v>
      </c>
      <c r="I361" s="0" t="n">
        <v>0</v>
      </c>
      <c r="J361" s="0" t="n">
        <v>3</v>
      </c>
      <c r="K361" s="0" t="n">
        <v>9</v>
      </c>
      <c r="L361" s="0" t="n">
        <v>45</v>
      </c>
    </row>
    <row r="362" customFormat="false" ht="12.8" hidden="false" customHeight="true" outlineLevel="0" collapsed="false">
      <c r="A362" s="0" t="s">
        <v>24</v>
      </c>
      <c r="B362" s="0" t="s">
        <v>25</v>
      </c>
      <c r="C362" s="0" t="s">
        <v>15</v>
      </c>
      <c r="D362" s="0" t="s">
        <v>751</v>
      </c>
      <c r="E362" s="0" t="n">
        <v>1772</v>
      </c>
      <c r="G362" s="0" t="s">
        <v>754</v>
      </c>
      <c r="H362" s="0" t="s">
        <v>755</v>
      </c>
      <c r="I362" s="0" t="n">
        <v>0</v>
      </c>
      <c r="J362" s="0" t="n">
        <v>2</v>
      </c>
      <c r="K362" s="0" t="n">
        <v>0</v>
      </c>
      <c r="L362" s="0" t="n">
        <v>24</v>
      </c>
    </row>
    <row r="363" customFormat="false" ht="12.8" hidden="false" customHeight="true" outlineLevel="0" collapsed="false">
      <c r="A363" s="0" t="s">
        <v>24</v>
      </c>
      <c r="B363" s="0" t="s">
        <v>25</v>
      </c>
      <c r="C363" s="0" t="s">
        <v>15</v>
      </c>
      <c r="D363" s="0" t="s">
        <v>751</v>
      </c>
      <c r="E363" s="0" t="n">
        <v>1772</v>
      </c>
      <c r="G363" s="0" t="s">
        <v>756</v>
      </c>
      <c r="I363" s="0" t="n">
        <v>0</v>
      </c>
      <c r="J363" s="0" t="n">
        <v>0</v>
      </c>
      <c r="K363" s="0" t="n">
        <v>2</v>
      </c>
      <c r="L363" s="0" t="n">
        <v>2</v>
      </c>
    </row>
    <row r="364" customFormat="false" ht="12.8" hidden="false" customHeight="true" outlineLevel="0" collapsed="false">
      <c r="A364" s="0" t="s">
        <v>24</v>
      </c>
      <c r="B364" s="0" t="s">
        <v>25</v>
      </c>
      <c r="C364" s="0" t="s">
        <v>15</v>
      </c>
      <c r="D364" s="0" t="s">
        <v>348</v>
      </c>
      <c r="E364" s="0" t="n">
        <v>1772</v>
      </c>
      <c r="G364" s="0" t="s">
        <v>757</v>
      </c>
      <c r="I364" s="0" t="n">
        <v>0</v>
      </c>
      <c r="J364" s="0" t="n">
        <v>4</v>
      </c>
      <c r="K364" s="0" t="n">
        <v>9</v>
      </c>
      <c r="L364" s="0" t="n">
        <v>57</v>
      </c>
    </row>
    <row r="365" customFormat="false" ht="12.8" hidden="false" customHeight="true" outlineLevel="0" collapsed="false">
      <c r="A365" s="0" t="s">
        <v>24</v>
      </c>
      <c r="B365" s="0" t="s">
        <v>25</v>
      </c>
      <c r="C365" s="0" t="s">
        <v>15</v>
      </c>
      <c r="D365" s="0" t="s">
        <v>348</v>
      </c>
      <c r="E365" s="0" t="n">
        <v>1772</v>
      </c>
      <c r="G365" s="0" t="s">
        <v>675</v>
      </c>
      <c r="I365" s="0" t="n">
        <v>0</v>
      </c>
      <c r="J365" s="0" t="n">
        <v>16</v>
      </c>
      <c r="K365" s="0" t="n">
        <v>0</v>
      </c>
      <c r="L365" s="0" t="n">
        <v>192</v>
      </c>
    </row>
    <row r="366" customFormat="false" ht="12.8" hidden="false" customHeight="true" outlineLevel="0" collapsed="false">
      <c r="A366" s="0" t="s">
        <v>24</v>
      </c>
      <c r="B366" s="0" t="s">
        <v>25</v>
      </c>
      <c r="C366" s="0" t="s">
        <v>15</v>
      </c>
      <c r="D366" s="0" t="s">
        <v>348</v>
      </c>
      <c r="E366" s="0" t="n">
        <v>1772</v>
      </c>
      <c r="G366" s="0" t="s">
        <v>758</v>
      </c>
      <c r="I366" s="0" t="n">
        <v>0</v>
      </c>
      <c r="J366" s="0" t="n">
        <v>8</v>
      </c>
      <c r="K366" s="0" t="n">
        <v>0</v>
      </c>
      <c r="L366" s="0" t="n">
        <v>96</v>
      </c>
    </row>
    <row r="367" customFormat="false" ht="12.8" hidden="false" customHeight="true" outlineLevel="0" collapsed="false">
      <c r="A367" s="0" t="s">
        <v>24</v>
      </c>
      <c r="B367" s="0" t="s">
        <v>25</v>
      </c>
      <c r="C367" s="0" t="s">
        <v>15</v>
      </c>
      <c r="D367" s="0" t="s">
        <v>353</v>
      </c>
      <c r="E367" s="0" t="n">
        <v>1772</v>
      </c>
      <c r="F367" s="0" t="s">
        <v>759</v>
      </c>
      <c r="G367" s="0" t="s">
        <v>663</v>
      </c>
      <c r="I367" s="0" t="n">
        <v>0</v>
      </c>
      <c r="J367" s="0" t="n">
        <v>12</v>
      </c>
      <c r="K367" s="0" t="n">
        <v>0</v>
      </c>
      <c r="L367" s="0" t="n">
        <v>144</v>
      </c>
    </row>
    <row r="368" customFormat="false" ht="12.8" hidden="false" customHeight="true" outlineLevel="0" collapsed="false">
      <c r="A368" s="0" t="s">
        <v>24</v>
      </c>
      <c r="B368" s="0" t="s">
        <v>25</v>
      </c>
      <c r="C368" s="0" t="s">
        <v>15</v>
      </c>
      <c r="D368" s="0" t="s">
        <v>760</v>
      </c>
      <c r="E368" s="0" t="n">
        <v>1772</v>
      </c>
      <c r="F368" s="0" t="s">
        <v>761</v>
      </c>
      <c r="G368" s="0" t="s">
        <v>668</v>
      </c>
      <c r="I368" s="0" t="n">
        <v>0</v>
      </c>
      <c r="J368" s="0" t="n">
        <v>4</v>
      </c>
      <c r="K368" s="0" t="n">
        <v>0</v>
      </c>
      <c r="L368" s="0" t="n">
        <v>48</v>
      </c>
    </row>
    <row r="369" customFormat="false" ht="12.8" hidden="false" customHeight="true" outlineLevel="0" collapsed="false">
      <c r="A369" s="0" t="s">
        <v>24</v>
      </c>
      <c r="B369" s="0" t="s">
        <v>25</v>
      </c>
      <c r="C369" s="0" t="s">
        <v>15</v>
      </c>
      <c r="D369" s="0" t="s">
        <v>760</v>
      </c>
      <c r="E369" s="0" t="n">
        <v>1772</v>
      </c>
      <c r="G369" s="0" t="s">
        <v>762</v>
      </c>
      <c r="I369" s="0" t="n">
        <v>0</v>
      </c>
      <c r="J369" s="0" t="n">
        <v>8</v>
      </c>
      <c r="K369" s="0" t="n">
        <v>0</v>
      </c>
      <c r="L369" s="0" t="n">
        <v>96</v>
      </c>
    </row>
    <row r="370" customFormat="false" ht="12.8" hidden="false" customHeight="true" outlineLevel="0" collapsed="false">
      <c r="A370" s="0" t="s">
        <v>24</v>
      </c>
      <c r="B370" s="0" t="s">
        <v>25</v>
      </c>
      <c r="C370" s="0" t="s">
        <v>15</v>
      </c>
      <c r="D370" s="0" t="s">
        <v>763</v>
      </c>
      <c r="E370" s="0" t="n">
        <v>1772</v>
      </c>
      <c r="G370" s="0" t="s">
        <v>764</v>
      </c>
      <c r="I370" s="0" t="n">
        <v>0</v>
      </c>
      <c r="J370" s="0" t="n">
        <v>5</v>
      </c>
      <c r="K370" s="0" t="n">
        <v>0</v>
      </c>
      <c r="L370" s="0" t="n">
        <v>60</v>
      </c>
    </row>
    <row r="371" customFormat="false" ht="12.8" hidden="false" customHeight="true" outlineLevel="0" collapsed="false">
      <c r="A371" s="0" t="s">
        <v>24</v>
      </c>
      <c r="B371" s="0" t="s">
        <v>25</v>
      </c>
      <c r="C371" s="0" t="s">
        <v>15</v>
      </c>
      <c r="D371" s="0" t="s">
        <v>139</v>
      </c>
      <c r="E371" s="0" t="n">
        <v>1772</v>
      </c>
      <c r="G371" s="0" t="s">
        <v>716</v>
      </c>
      <c r="I371" s="0" t="n">
        <v>0</v>
      </c>
      <c r="J371" s="0" t="n">
        <v>8</v>
      </c>
      <c r="K371" s="0" t="n">
        <v>0</v>
      </c>
      <c r="L371" s="0" t="n">
        <v>96</v>
      </c>
    </row>
    <row r="372" customFormat="false" ht="12.8" hidden="false" customHeight="true" outlineLevel="0" collapsed="false">
      <c r="A372" s="0" t="s">
        <v>24</v>
      </c>
      <c r="B372" s="0" t="s">
        <v>25</v>
      </c>
      <c r="C372" s="0" t="s">
        <v>15</v>
      </c>
      <c r="D372" s="0" t="s">
        <v>139</v>
      </c>
      <c r="E372" s="0" t="n">
        <v>1772</v>
      </c>
      <c r="G372" s="0" t="s">
        <v>765</v>
      </c>
      <c r="H372" s="0" t="s">
        <v>51</v>
      </c>
      <c r="I372" s="0" t="n">
        <v>1</v>
      </c>
      <c r="J372" s="0" t="n">
        <v>0</v>
      </c>
      <c r="K372" s="0" t="n">
        <v>0</v>
      </c>
      <c r="L372" s="0" t="n">
        <v>240</v>
      </c>
    </row>
    <row r="373" customFormat="false" ht="12.8" hidden="false" customHeight="true" outlineLevel="0" collapsed="false">
      <c r="A373" s="0" t="s">
        <v>24</v>
      </c>
      <c r="B373" s="0" t="s">
        <v>25</v>
      </c>
      <c r="C373" s="0" t="s">
        <v>15</v>
      </c>
      <c r="D373" s="0" t="s">
        <v>139</v>
      </c>
      <c r="E373" s="0" t="n">
        <v>1772</v>
      </c>
      <c r="G373" s="0" t="s">
        <v>766</v>
      </c>
      <c r="H373" s="0" t="s">
        <v>83</v>
      </c>
      <c r="I373" s="0" t="n">
        <v>0</v>
      </c>
      <c r="J373" s="0" t="n">
        <v>10</v>
      </c>
      <c r="K373" s="0" t="n">
        <v>0</v>
      </c>
      <c r="L373" s="0" t="n">
        <v>120</v>
      </c>
    </row>
    <row r="374" customFormat="false" ht="12.8" hidden="false" customHeight="true" outlineLevel="0" collapsed="false">
      <c r="A374" s="0" t="s">
        <v>24</v>
      </c>
      <c r="B374" s="0" t="s">
        <v>25</v>
      </c>
      <c r="C374" s="0" t="s">
        <v>15</v>
      </c>
      <c r="D374" s="0" t="s">
        <v>139</v>
      </c>
      <c r="E374" s="0" t="n">
        <v>1772</v>
      </c>
      <c r="G374" s="0" t="s">
        <v>767</v>
      </c>
      <c r="I374" s="0" t="n">
        <v>0</v>
      </c>
      <c r="J374" s="0" t="n">
        <v>8</v>
      </c>
      <c r="K374" s="0" t="n">
        <v>0</v>
      </c>
      <c r="L374" s="0" t="n">
        <v>96</v>
      </c>
    </row>
    <row r="375" customFormat="false" ht="12.8" hidden="false" customHeight="true" outlineLevel="0" collapsed="false">
      <c r="A375" s="0" t="s">
        <v>24</v>
      </c>
      <c r="B375" s="0" t="s">
        <v>25</v>
      </c>
      <c r="C375" s="0" t="s">
        <v>15</v>
      </c>
      <c r="D375" s="0" t="s">
        <v>139</v>
      </c>
      <c r="E375" s="0" t="n">
        <v>1772</v>
      </c>
      <c r="G375" s="0" t="s">
        <v>768</v>
      </c>
      <c r="I375" s="0" t="n">
        <v>0</v>
      </c>
      <c r="J375" s="0" t="n">
        <v>2</v>
      </c>
      <c r="K375" s="0" t="n">
        <v>6</v>
      </c>
      <c r="L375" s="0" t="n">
        <v>30</v>
      </c>
    </row>
    <row r="376" customFormat="false" ht="12.8" hidden="false" customHeight="true" outlineLevel="0" collapsed="false">
      <c r="A376" s="0" t="s">
        <v>24</v>
      </c>
      <c r="B376" s="0" t="s">
        <v>25</v>
      </c>
      <c r="C376" s="0" t="s">
        <v>15</v>
      </c>
      <c r="D376" s="0" t="s">
        <v>139</v>
      </c>
      <c r="E376" s="0" t="n">
        <v>1772</v>
      </c>
      <c r="G376" s="0" t="s">
        <v>769</v>
      </c>
      <c r="H376" s="0" t="s">
        <v>686</v>
      </c>
      <c r="L376" s="0" t="n">
        <v>0</v>
      </c>
    </row>
    <row r="377" customFormat="false" ht="12.8" hidden="false" customHeight="true" outlineLevel="0" collapsed="false">
      <c r="A377" s="0" t="s">
        <v>770</v>
      </c>
      <c r="B377" s="0" t="s">
        <v>771</v>
      </c>
      <c r="C377" s="0" t="s">
        <v>650</v>
      </c>
      <c r="D377" s="0" t="s">
        <v>772</v>
      </c>
      <c r="E377" s="0" t="n">
        <v>1766</v>
      </c>
      <c r="G377" s="0" t="s">
        <v>773</v>
      </c>
      <c r="L377" s="0" t="n">
        <v>0</v>
      </c>
    </row>
    <row r="378" customFormat="false" ht="12.8" hidden="false" customHeight="true" outlineLevel="0" collapsed="false">
      <c r="A378" s="0" t="s">
        <v>770</v>
      </c>
      <c r="B378" s="0" t="s">
        <v>771</v>
      </c>
      <c r="C378" s="0" t="s">
        <v>650</v>
      </c>
      <c r="D378" s="0" t="s">
        <v>772</v>
      </c>
      <c r="E378" s="0" t="n">
        <v>1766</v>
      </c>
      <c r="G378" s="0" t="s">
        <v>774</v>
      </c>
      <c r="H378" s="0" t="s">
        <v>223</v>
      </c>
      <c r="L378" s="0" t="n">
        <v>0</v>
      </c>
    </row>
    <row r="379" customFormat="false" ht="12.8" hidden="false" customHeight="true" outlineLevel="0" collapsed="false">
      <c r="A379" s="0" t="s">
        <v>770</v>
      </c>
      <c r="B379" s="0" t="s">
        <v>771</v>
      </c>
      <c r="C379" s="0" t="s">
        <v>650</v>
      </c>
      <c r="D379" s="0" t="s">
        <v>772</v>
      </c>
      <c r="E379" s="0" t="n">
        <v>1766</v>
      </c>
      <c r="G379" s="0" t="s">
        <v>775</v>
      </c>
      <c r="H379" s="0" t="s">
        <v>254</v>
      </c>
      <c r="L379" s="0" t="n">
        <v>0</v>
      </c>
    </row>
    <row r="380" customFormat="false" ht="12.8" hidden="false" customHeight="true" outlineLevel="0" collapsed="false">
      <c r="A380" s="0" t="s">
        <v>104</v>
      </c>
      <c r="B380" s="0" t="s">
        <v>282</v>
      </c>
      <c r="C380" s="0" t="s">
        <v>21</v>
      </c>
      <c r="D380" s="0" t="s">
        <v>334</v>
      </c>
      <c r="E380" s="0" t="n">
        <v>1775</v>
      </c>
      <c r="G380" s="0" t="s">
        <v>776</v>
      </c>
      <c r="H380" s="0" t="s">
        <v>51</v>
      </c>
      <c r="L380" s="0" t="n">
        <v>0</v>
      </c>
    </row>
    <row r="381" customFormat="false" ht="12.8" hidden="false" customHeight="true" outlineLevel="0" collapsed="false">
      <c r="A381" s="0" t="s">
        <v>104</v>
      </c>
      <c r="B381" s="0" t="s">
        <v>282</v>
      </c>
      <c r="C381" s="0" t="s">
        <v>21</v>
      </c>
      <c r="D381" s="0" t="s">
        <v>334</v>
      </c>
      <c r="E381" s="0" t="n">
        <v>1775</v>
      </c>
      <c r="G381" s="0" t="s">
        <v>777</v>
      </c>
      <c r="H381" s="0" t="s">
        <v>84</v>
      </c>
      <c r="L381" s="0" t="n">
        <v>0</v>
      </c>
    </row>
    <row r="382" customFormat="false" ht="12.8" hidden="false" customHeight="true" outlineLevel="0" collapsed="false">
      <c r="A382" s="0" t="s">
        <v>104</v>
      </c>
      <c r="B382" s="0" t="s">
        <v>282</v>
      </c>
      <c r="C382" s="0" t="s">
        <v>21</v>
      </c>
      <c r="D382" s="0" t="s">
        <v>106</v>
      </c>
      <c r="E382" s="0" t="n">
        <v>1775</v>
      </c>
      <c r="G382" s="0" t="s">
        <v>778</v>
      </c>
      <c r="H382" s="0" t="s">
        <v>327</v>
      </c>
      <c r="L382" s="0" t="n">
        <v>0</v>
      </c>
    </row>
    <row r="383" customFormat="false" ht="12.8" hidden="false" customHeight="true" outlineLevel="0" collapsed="false">
      <c r="A383" s="0" t="s">
        <v>104</v>
      </c>
      <c r="B383" s="0" t="s">
        <v>282</v>
      </c>
      <c r="C383" s="0" t="s">
        <v>21</v>
      </c>
      <c r="D383" s="0" t="s">
        <v>106</v>
      </c>
      <c r="E383" s="0" t="n">
        <v>1775</v>
      </c>
      <c r="G383" s="0" t="s">
        <v>692</v>
      </c>
      <c r="H383" s="0" t="s">
        <v>122</v>
      </c>
      <c r="L383" s="0" t="n">
        <v>0</v>
      </c>
    </row>
    <row r="384" customFormat="false" ht="12.8" hidden="false" customHeight="true" outlineLevel="0" collapsed="false">
      <c r="A384" s="0" t="s">
        <v>104</v>
      </c>
      <c r="B384" s="0" t="s">
        <v>282</v>
      </c>
      <c r="C384" s="0" t="s">
        <v>21</v>
      </c>
      <c r="D384" s="0" t="s">
        <v>779</v>
      </c>
      <c r="E384" s="0" t="n">
        <v>1775</v>
      </c>
      <c r="G384" s="0" t="s">
        <v>780</v>
      </c>
      <c r="H384" s="0" t="s">
        <v>51</v>
      </c>
      <c r="L384" s="0" t="n">
        <v>0</v>
      </c>
    </row>
    <row r="385" customFormat="false" ht="12.8" hidden="false" customHeight="true" outlineLevel="0" collapsed="false">
      <c r="A385" s="0" t="s">
        <v>104</v>
      </c>
      <c r="B385" s="0" t="s">
        <v>282</v>
      </c>
      <c r="C385" s="0" t="s">
        <v>21</v>
      </c>
      <c r="D385" s="0" t="s">
        <v>693</v>
      </c>
      <c r="E385" s="0" t="n">
        <v>1775</v>
      </c>
      <c r="G385" s="0" t="s">
        <v>781</v>
      </c>
      <c r="H385" s="0" t="s">
        <v>712</v>
      </c>
      <c r="L385" s="0" t="n">
        <v>0</v>
      </c>
    </row>
    <row r="386" customFormat="false" ht="12.8" hidden="false" customHeight="true" outlineLevel="0" collapsed="false">
      <c r="A386" s="0" t="s">
        <v>104</v>
      </c>
      <c r="B386" s="0" t="s">
        <v>282</v>
      </c>
      <c r="C386" s="0" t="s">
        <v>21</v>
      </c>
      <c r="D386" s="0" t="s">
        <v>693</v>
      </c>
      <c r="E386" s="0" t="n">
        <v>1775</v>
      </c>
      <c r="G386" s="0" t="s">
        <v>782</v>
      </c>
      <c r="H386" s="0" t="s">
        <v>83</v>
      </c>
      <c r="L386" s="0" t="n">
        <v>0</v>
      </c>
    </row>
    <row r="387" customFormat="false" ht="12.8" hidden="false" customHeight="true" outlineLevel="0" collapsed="false">
      <c r="A387" s="0" t="s">
        <v>104</v>
      </c>
      <c r="B387" s="0" t="s">
        <v>282</v>
      </c>
      <c r="C387" s="0" t="s">
        <v>21</v>
      </c>
      <c r="D387" s="0" t="s">
        <v>693</v>
      </c>
      <c r="E387" s="0" t="n">
        <v>1775</v>
      </c>
      <c r="G387" s="0" t="s">
        <v>783</v>
      </c>
      <c r="H387" s="0" t="s">
        <v>150</v>
      </c>
      <c r="L387" s="0" t="n">
        <v>0</v>
      </c>
    </row>
    <row r="388" customFormat="false" ht="12.8" hidden="false" customHeight="true" outlineLevel="0" collapsed="false">
      <c r="A388" s="0" t="s">
        <v>104</v>
      </c>
      <c r="B388" s="0" t="s">
        <v>282</v>
      </c>
      <c r="C388" s="0" t="s">
        <v>21</v>
      </c>
      <c r="D388" s="0" t="s">
        <v>141</v>
      </c>
      <c r="E388" s="0" t="n">
        <v>1775</v>
      </c>
      <c r="G388" s="0" t="s">
        <v>784</v>
      </c>
      <c r="H388" s="0" t="s">
        <v>138</v>
      </c>
      <c r="L388" s="0" t="n">
        <v>0</v>
      </c>
    </row>
    <row r="389" customFormat="false" ht="12.8" hidden="false" customHeight="true" outlineLevel="0" collapsed="false">
      <c r="A389" s="0" t="s">
        <v>19</v>
      </c>
      <c r="B389" s="0" t="s">
        <v>20</v>
      </c>
      <c r="C389" s="0" t="s">
        <v>21</v>
      </c>
      <c r="D389" s="0" t="s">
        <v>785</v>
      </c>
      <c r="E389" s="0" t="n">
        <v>1772</v>
      </c>
      <c r="G389" s="0" t="s">
        <v>786</v>
      </c>
      <c r="I389" s="0" t="n">
        <v>1</v>
      </c>
      <c r="J389" s="0" t="n">
        <v>0</v>
      </c>
      <c r="K389" s="0" t="n">
        <v>0</v>
      </c>
      <c r="L389" s="0" t="n">
        <v>240</v>
      </c>
    </row>
    <row r="390" customFormat="false" ht="12.8" hidden="false" customHeight="true" outlineLevel="0" collapsed="false">
      <c r="A390" s="0" t="s">
        <v>19</v>
      </c>
      <c r="B390" s="0" t="s">
        <v>20</v>
      </c>
      <c r="C390" s="0" t="s">
        <v>21</v>
      </c>
      <c r="D390" s="0" t="s">
        <v>785</v>
      </c>
      <c r="E390" s="0" t="n">
        <v>1772</v>
      </c>
      <c r="G390" s="0" t="s">
        <v>787</v>
      </c>
      <c r="H390" s="0" t="s">
        <v>96</v>
      </c>
      <c r="L390" s="0" t="n">
        <v>0</v>
      </c>
    </row>
    <row r="391" customFormat="false" ht="12.8" hidden="false" customHeight="true" outlineLevel="0" collapsed="false">
      <c r="A391" s="0" t="s">
        <v>19</v>
      </c>
      <c r="B391" s="0" t="s">
        <v>20</v>
      </c>
      <c r="C391" s="0" t="s">
        <v>21</v>
      </c>
      <c r="D391" s="0" t="s">
        <v>145</v>
      </c>
      <c r="E391" s="0" t="n">
        <v>1772</v>
      </c>
      <c r="F391" s="0" t="s">
        <v>168</v>
      </c>
      <c r="G391" s="0" t="s">
        <v>788</v>
      </c>
      <c r="L391" s="0" t="n">
        <v>0</v>
      </c>
    </row>
    <row r="392" customFormat="false" ht="12.8" hidden="false" customHeight="true" outlineLevel="0" collapsed="false">
      <c r="A392" s="0" t="s">
        <v>19</v>
      </c>
      <c r="B392" s="0" t="s">
        <v>20</v>
      </c>
      <c r="C392" s="0" t="s">
        <v>21</v>
      </c>
      <c r="D392" s="0" t="s">
        <v>145</v>
      </c>
      <c r="E392" s="0" t="n">
        <v>1772</v>
      </c>
      <c r="G392" s="0" t="s">
        <v>789</v>
      </c>
      <c r="H392" s="0" t="s">
        <v>790</v>
      </c>
      <c r="L392" s="0" t="n">
        <v>0</v>
      </c>
    </row>
    <row r="393" customFormat="false" ht="12.8" hidden="false" customHeight="true" outlineLevel="0" collapsed="false">
      <c r="A393" s="0" t="s">
        <v>19</v>
      </c>
      <c r="B393" s="0" t="s">
        <v>20</v>
      </c>
      <c r="C393" s="0" t="s">
        <v>21</v>
      </c>
      <c r="D393" s="0" t="s">
        <v>145</v>
      </c>
      <c r="E393" s="0" t="n">
        <v>1772</v>
      </c>
      <c r="G393" s="0" t="s">
        <v>660</v>
      </c>
      <c r="H393" s="0" t="s">
        <v>84</v>
      </c>
      <c r="L393" s="0" t="n">
        <v>0</v>
      </c>
    </row>
    <row r="394" customFormat="false" ht="12.8" hidden="false" customHeight="true" outlineLevel="0" collapsed="false">
      <c r="A394" s="0" t="s">
        <v>19</v>
      </c>
      <c r="B394" s="0" t="s">
        <v>20</v>
      </c>
      <c r="C394" s="0" t="s">
        <v>21</v>
      </c>
      <c r="D394" s="0" t="s">
        <v>145</v>
      </c>
      <c r="E394" s="0" t="n">
        <v>1772</v>
      </c>
      <c r="G394" s="0" t="s">
        <v>791</v>
      </c>
      <c r="H394" s="0" t="s">
        <v>122</v>
      </c>
      <c r="L394" s="0" t="n">
        <v>0</v>
      </c>
    </row>
    <row r="395" customFormat="false" ht="12.8" hidden="false" customHeight="true" outlineLevel="0" collapsed="false">
      <c r="A395" s="0" t="s">
        <v>19</v>
      </c>
      <c r="B395" s="0" t="s">
        <v>20</v>
      </c>
      <c r="C395" s="0" t="s">
        <v>21</v>
      </c>
      <c r="D395" s="0" t="s">
        <v>792</v>
      </c>
      <c r="E395" s="0" t="n">
        <v>1772</v>
      </c>
      <c r="F395" s="0" t="s">
        <v>168</v>
      </c>
      <c r="G395" s="0" t="s">
        <v>793</v>
      </c>
      <c r="L395" s="0" t="n">
        <v>0</v>
      </c>
    </row>
    <row r="396" customFormat="false" ht="12.8" hidden="false" customHeight="true" outlineLevel="0" collapsed="false">
      <c r="A396" s="0" t="s">
        <v>19</v>
      </c>
      <c r="B396" s="0" t="s">
        <v>20</v>
      </c>
      <c r="C396" s="0" t="s">
        <v>21</v>
      </c>
      <c r="D396" s="0" t="s">
        <v>794</v>
      </c>
      <c r="E396" s="0" t="n">
        <v>1772</v>
      </c>
      <c r="G396" s="0" t="s">
        <v>795</v>
      </c>
      <c r="I396" s="0" t="n">
        <v>0</v>
      </c>
      <c r="J396" s="0" t="n">
        <v>6</v>
      </c>
      <c r="K396" s="0" t="n">
        <v>0</v>
      </c>
      <c r="L396" s="0" t="n">
        <v>72</v>
      </c>
    </row>
    <row r="397" customFormat="false" ht="12.8" hidden="false" customHeight="true" outlineLevel="0" collapsed="false">
      <c r="A397" s="0" t="s">
        <v>19</v>
      </c>
      <c r="B397" s="0" t="s">
        <v>20</v>
      </c>
      <c r="C397" s="0" t="s">
        <v>21</v>
      </c>
      <c r="D397" s="0" t="s">
        <v>794</v>
      </c>
      <c r="E397" s="0" t="n">
        <v>1772</v>
      </c>
      <c r="G397" s="0" t="s">
        <v>791</v>
      </c>
      <c r="I397" s="0" t="n">
        <v>0</v>
      </c>
      <c r="J397" s="0" t="n">
        <v>3</v>
      </c>
      <c r="K397" s="0" t="n">
        <v>6</v>
      </c>
      <c r="L397" s="0" t="n">
        <v>42</v>
      </c>
    </row>
    <row r="398" customFormat="false" ht="12.8" hidden="false" customHeight="true" outlineLevel="0" collapsed="false">
      <c r="A398" s="0" t="s">
        <v>19</v>
      </c>
      <c r="B398" s="0" t="s">
        <v>20</v>
      </c>
      <c r="C398" s="0" t="s">
        <v>21</v>
      </c>
      <c r="D398" s="0" t="s">
        <v>796</v>
      </c>
      <c r="E398" s="0" t="n">
        <v>1773</v>
      </c>
      <c r="G398" s="0" t="s">
        <v>757</v>
      </c>
      <c r="I398" s="0" t="n">
        <v>0</v>
      </c>
      <c r="J398" s="0" t="n">
        <v>4</v>
      </c>
      <c r="K398" s="0" t="n">
        <v>0</v>
      </c>
      <c r="L398" s="0" t="n">
        <v>48</v>
      </c>
    </row>
    <row r="399" customFormat="false" ht="12.8" hidden="false" customHeight="true" outlineLevel="0" collapsed="false">
      <c r="A399" s="0" t="s">
        <v>19</v>
      </c>
      <c r="B399" s="0" t="s">
        <v>20</v>
      </c>
      <c r="C399" s="0" t="s">
        <v>21</v>
      </c>
      <c r="D399" s="0" t="s">
        <v>796</v>
      </c>
      <c r="E399" s="0" t="n">
        <v>1773</v>
      </c>
      <c r="F399" s="0" t="s">
        <v>168</v>
      </c>
      <c r="G399" s="0" t="s">
        <v>791</v>
      </c>
      <c r="I399" s="0" t="n">
        <v>0</v>
      </c>
      <c r="J399" s="0" t="n">
        <v>3</v>
      </c>
      <c r="K399" s="0" t="n">
        <v>6</v>
      </c>
      <c r="L399" s="0" t="n">
        <v>42</v>
      </c>
    </row>
    <row r="400" customFormat="false" ht="12.8" hidden="false" customHeight="true" outlineLevel="0" collapsed="false">
      <c r="A400" s="0" t="s">
        <v>19</v>
      </c>
      <c r="B400" s="0" t="s">
        <v>20</v>
      </c>
      <c r="C400" s="0" t="s">
        <v>21</v>
      </c>
      <c r="D400" s="0" t="s">
        <v>444</v>
      </c>
      <c r="E400" s="0" t="n">
        <v>1773</v>
      </c>
      <c r="G400" s="0" t="s">
        <v>797</v>
      </c>
      <c r="I400" s="0" t="n">
        <v>0</v>
      </c>
      <c r="J400" s="0" t="n">
        <v>1</v>
      </c>
      <c r="K400" s="0" t="n">
        <v>0</v>
      </c>
      <c r="L400" s="0" t="n">
        <v>12</v>
      </c>
    </row>
    <row r="401" customFormat="false" ht="12.8" hidden="false" customHeight="true" outlineLevel="0" collapsed="false">
      <c r="A401" s="0" t="s">
        <v>19</v>
      </c>
      <c r="B401" s="0" t="s">
        <v>20</v>
      </c>
      <c r="C401" s="0" t="s">
        <v>21</v>
      </c>
      <c r="D401" s="0" t="s">
        <v>444</v>
      </c>
      <c r="E401" s="0" t="n">
        <v>1773</v>
      </c>
      <c r="G401" s="0" t="s">
        <v>798</v>
      </c>
      <c r="I401" s="0" t="n">
        <v>0</v>
      </c>
      <c r="J401" s="0" t="n">
        <v>2</v>
      </c>
      <c r="K401" s="0" t="n">
        <v>6</v>
      </c>
      <c r="L401" s="0" t="n">
        <v>30</v>
      </c>
    </row>
    <row r="402" customFormat="false" ht="12.8" hidden="false" customHeight="true" outlineLevel="0" collapsed="false">
      <c r="A402" s="0" t="s">
        <v>19</v>
      </c>
      <c r="B402" s="0" t="s">
        <v>20</v>
      </c>
      <c r="C402" s="0" t="s">
        <v>21</v>
      </c>
      <c r="D402" s="0" t="s">
        <v>22</v>
      </c>
      <c r="E402" s="0" t="n">
        <v>1773</v>
      </c>
      <c r="G402" s="0" t="s">
        <v>799</v>
      </c>
      <c r="I402" s="0" t="n">
        <v>0</v>
      </c>
      <c r="J402" s="0" t="n">
        <v>12</v>
      </c>
      <c r="K402" s="0" t="n">
        <v>9</v>
      </c>
      <c r="L402" s="0" t="n">
        <v>153</v>
      </c>
    </row>
    <row r="403" customFormat="false" ht="12.8" hidden="false" customHeight="true" outlineLevel="0" collapsed="false">
      <c r="A403" s="0" t="s">
        <v>19</v>
      </c>
      <c r="B403" s="0" t="s">
        <v>20</v>
      </c>
      <c r="C403" s="0" t="s">
        <v>21</v>
      </c>
      <c r="D403" s="0" t="s">
        <v>733</v>
      </c>
      <c r="E403" s="0" t="n">
        <v>1773</v>
      </c>
      <c r="G403" s="0" t="s">
        <v>800</v>
      </c>
      <c r="I403" s="0" t="n">
        <v>0</v>
      </c>
      <c r="J403" s="0" t="n">
        <v>0</v>
      </c>
      <c r="K403" s="0" t="n">
        <v>5</v>
      </c>
      <c r="L403" s="0" t="n">
        <v>5</v>
      </c>
    </row>
    <row r="404" customFormat="false" ht="12.8" hidden="false" customHeight="true" outlineLevel="0" collapsed="false">
      <c r="A404" s="0" t="s">
        <v>19</v>
      </c>
      <c r="B404" s="0" t="s">
        <v>20</v>
      </c>
      <c r="C404" s="0" t="s">
        <v>21</v>
      </c>
      <c r="D404" s="0" t="s">
        <v>437</v>
      </c>
      <c r="E404" s="0" t="n">
        <v>1774</v>
      </c>
      <c r="F404" s="0" t="s">
        <v>801</v>
      </c>
      <c r="G404" s="0" t="s">
        <v>802</v>
      </c>
      <c r="I404" s="0" t="n">
        <v>0</v>
      </c>
      <c r="J404" s="0" t="n">
        <v>4</v>
      </c>
      <c r="K404" s="0" t="n">
        <v>6</v>
      </c>
      <c r="L404" s="0" t="n">
        <v>54</v>
      </c>
    </row>
    <row r="405" customFormat="false" ht="12.8" hidden="false" customHeight="true" outlineLevel="0" collapsed="false">
      <c r="A405" s="0" t="s">
        <v>19</v>
      </c>
      <c r="B405" s="0" t="s">
        <v>20</v>
      </c>
      <c r="C405" s="0" t="s">
        <v>21</v>
      </c>
      <c r="D405" s="0" t="s">
        <v>437</v>
      </c>
      <c r="E405" s="0" t="n">
        <v>1774</v>
      </c>
      <c r="G405" s="0" t="s">
        <v>803</v>
      </c>
      <c r="I405" s="0" t="n">
        <v>0</v>
      </c>
      <c r="J405" s="0" t="n">
        <v>0</v>
      </c>
      <c r="K405" s="0" t="n">
        <v>2</v>
      </c>
      <c r="L405" s="0" t="n">
        <v>2</v>
      </c>
    </row>
    <row r="406" customFormat="false" ht="12.8" hidden="false" customHeight="true" outlineLevel="0" collapsed="false">
      <c r="A406" s="0" t="s">
        <v>19</v>
      </c>
      <c r="B406" s="0" t="s">
        <v>20</v>
      </c>
      <c r="C406" s="0" t="s">
        <v>21</v>
      </c>
      <c r="D406" s="0" t="s">
        <v>804</v>
      </c>
      <c r="E406" s="0" t="n">
        <v>1775</v>
      </c>
      <c r="G406" s="0" t="s">
        <v>805</v>
      </c>
      <c r="H406" s="0" t="s">
        <v>150</v>
      </c>
      <c r="L406" s="0" t="n">
        <v>0</v>
      </c>
    </row>
    <row r="407" customFormat="false" ht="12.8" hidden="false" customHeight="true" outlineLevel="0" collapsed="false">
      <c r="A407" s="0" t="s">
        <v>19</v>
      </c>
      <c r="B407" s="0" t="s">
        <v>20</v>
      </c>
      <c r="C407" s="0" t="s">
        <v>21</v>
      </c>
      <c r="D407" s="0" t="s">
        <v>804</v>
      </c>
      <c r="E407" s="0" t="n">
        <v>1775</v>
      </c>
      <c r="G407" s="0" t="s">
        <v>806</v>
      </c>
      <c r="H407" s="0" t="s">
        <v>48</v>
      </c>
      <c r="L407" s="0" t="n">
        <v>0</v>
      </c>
    </row>
    <row r="408" customFormat="false" ht="12.8" hidden="false" customHeight="true" outlineLevel="0" collapsed="false">
      <c r="A408" s="0" t="s">
        <v>19</v>
      </c>
      <c r="B408" s="0" t="s">
        <v>20</v>
      </c>
      <c r="C408" s="0" t="s">
        <v>21</v>
      </c>
      <c r="D408" s="0" t="s">
        <v>804</v>
      </c>
      <c r="E408" s="0" t="n">
        <v>1775</v>
      </c>
      <c r="G408" s="0" t="s">
        <v>807</v>
      </c>
      <c r="H408" s="0" t="s">
        <v>808</v>
      </c>
      <c r="L408" s="0" t="n">
        <v>0</v>
      </c>
    </row>
    <row r="409" customFormat="false" ht="12.8" hidden="false" customHeight="true" outlineLevel="0" collapsed="false">
      <c r="A409" s="0" t="s">
        <v>19</v>
      </c>
      <c r="B409" s="0" t="s">
        <v>20</v>
      </c>
      <c r="C409" s="0" t="s">
        <v>21</v>
      </c>
      <c r="D409" s="0" t="s">
        <v>804</v>
      </c>
      <c r="E409" s="0" t="n">
        <v>1775</v>
      </c>
      <c r="G409" s="0" t="s">
        <v>809</v>
      </c>
      <c r="H409" s="0" t="s">
        <v>48</v>
      </c>
      <c r="L409" s="0" t="n">
        <v>0</v>
      </c>
    </row>
    <row r="410" customFormat="false" ht="12.8" hidden="false" customHeight="true" outlineLevel="0" collapsed="false">
      <c r="A410" s="0" t="s">
        <v>104</v>
      </c>
      <c r="B410" s="0" t="s">
        <v>105</v>
      </c>
      <c r="C410" s="0" t="s">
        <v>21</v>
      </c>
      <c r="D410" s="0" t="s">
        <v>81</v>
      </c>
      <c r="E410" s="0" t="n">
        <v>1771</v>
      </c>
      <c r="F410" s="0" t="s">
        <v>810</v>
      </c>
      <c r="G410" s="0" t="s">
        <v>811</v>
      </c>
      <c r="I410" s="0" t="n">
        <v>0</v>
      </c>
      <c r="J410" s="0" t="n">
        <v>8</v>
      </c>
      <c r="K410" s="0" t="n">
        <v>0</v>
      </c>
      <c r="L410" s="0" t="n">
        <v>96</v>
      </c>
    </row>
    <row r="411" customFormat="false" ht="12.8" hidden="false" customHeight="true" outlineLevel="0" collapsed="false">
      <c r="A411" s="0" t="s">
        <v>104</v>
      </c>
      <c r="B411" s="0" t="s">
        <v>105</v>
      </c>
      <c r="C411" s="0" t="s">
        <v>21</v>
      </c>
      <c r="D411" s="0" t="s">
        <v>796</v>
      </c>
      <c r="E411" s="0" t="n">
        <v>1771</v>
      </c>
      <c r="F411" s="0" t="s">
        <v>107</v>
      </c>
      <c r="G411" s="0" t="s">
        <v>716</v>
      </c>
      <c r="I411" s="0" t="n">
        <v>0</v>
      </c>
      <c r="J411" s="0" t="n">
        <v>8</v>
      </c>
      <c r="K411" s="0" t="n">
        <v>0</v>
      </c>
      <c r="L411" s="0" t="n">
        <v>96</v>
      </c>
    </row>
    <row r="412" customFormat="false" ht="12.8" hidden="false" customHeight="true" outlineLevel="0" collapsed="false">
      <c r="A412" s="0" t="s">
        <v>104</v>
      </c>
      <c r="B412" s="0" t="s">
        <v>105</v>
      </c>
      <c r="C412" s="0" t="s">
        <v>21</v>
      </c>
      <c r="D412" s="0" t="s">
        <v>812</v>
      </c>
      <c r="E412" s="0" t="n">
        <v>1771</v>
      </c>
      <c r="F412" s="0" t="s">
        <v>810</v>
      </c>
      <c r="G412" s="0" t="s">
        <v>813</v>
      </c>
      <c r="I412" s="0" t="n">
        <v>0</v>
      </c>
      <c r="J412" s="0" t="n">
        <v>8</v>
      </c>
      <c r="K412" s="0" t="n">
        <v>0</v>
      </c>
      <c r="L412" s="0" t="n">
        <v>96</v>
      </c>
    </row>
    <row r="413" customFormat="false" ht="12.8" hidden="false" customHeight="true" outlineLevel="0" collapsed="false">
      <c r="A413" s="0" t="s">
        <v>104</v>
      </c>
      <c r="B413" s="0" t="s">
        <v>105</v>
      </c>
      <c r="C413" s="0" t="s">
        <v>21</v>
      </c>
      <c r="D413" s="0" t="s">
        <v>814</v>
      </c>
      <c r="E413" s="0" t="n">
        <v>1771</v>
      </c>
      <c r="F413" s="0" t="s">
        <v>810</v>
      </c>
      <c r="G413" s="0" t="s">
        <v>815</v>
      </c>
      <c r="I413" s="0" t="n">
        <v>0</v>
      </c>
      <c r="J413" s="0" t="n">
        <v>2</v>
      </c>
      <c r="K413" s="0" t="n">
        <v>0</v>
      </c>
      <c r="L413" s="0" t="n">
        <v>24</v>
      </c>
    </row>
    <row r="414" customFormat="false" ht="12.8" hidden="false" customHeight="true" outlineLevel="0" collapsed="false">
      <c r="A414" s="0" t="s">
        <v>104</v>
      </c>
      <c r="B414" s="0" t="s">
        <v>105</v>
      </c>
      <c r="C414" s="0" t="s">
        <v>21</v>
      </c>
      <c r="D414" s="0" t="s">
        <v>220</v>
      </c>
      <c r="E414" s="0" t="n">
        <v>1772</v>
      </c>
      <c r="F414" s="0" t="s">
        <v>810</v>
      </c>
      <c r="G414" s="0" t="s">
        <v>816</v>
      </c>
      <c r="I414" s="0" t="n">
        <v>0</v>
      </c>
      <c r="J414" s="0" t="n">
        <v>7</v>
      </c>
      <c r="K414" s="0" t="n">
        <v>0</v>
      </c>
      <c r="L414" s="0" t="n">
        <v>84</v>
      </c>
    </row>
    <row r="415" customFormat="false" ht="12.8" hidden="false" customHeight="true" outlineLevel="0" collapsed="false">
      <c r="A415" s="0" t="s">
        <v>104</v>
      </c>
      <c r="B415" s="0" t="s">
        <v>105</v>
      </c>
      <c r="C415" s="0" t="s">
        <v>21</v>
      </c>
      <c r="D415" s="0" t="s">
        <v>106</v>
      </c>
      <c r="E415" s="0" t="n">
        <v>1772</v>
      </c>
      <c r="F415" s="0" t="s">
        <v>107</v>
      </c>
      <c r="G415" s="0" t="s">
        <v>773</v>
      </c>
      <c r="I415" s="0" t="n">
        <v>0</v>
      </c>
      <c r="J415" s="0" t="n">
        <v>5</v>
      </c>
      <c r="K415" s="0" t="n">
        <v>0</v>
      </c>
      <c r="L415" s="0" t="n">
        <v>60</v>
      </c>
      <c r="N415" s="0" t="n">
        <v>0</v>
      </c>
      <c r="O415" s="0" t="n">
        <v>14</v>
      </c>
      <c r="P415" s="0" t="n">
        <v>0</v>
      </c>
    </row>
    <row r="416" customFormat="false" ht="12.8" hidden="false" customHeight="true" outlineLevel="0" collapsed="false">
      <c r="A416" s="0" t="s">
        <v>104</v>
      </c>
      <c r="B416" s="0" t="s">
        <v>105</v>
      </c>
      <c r="C416" s="0" t="s">
        <v>21</v>
      </c>
      <c r="D416" s="0" t="s">
        <v>817</v>
      </c>
      <c r="E416" s="0" t="n">
        <v>1772</v>
      </c>
      <c r="G416" s="0" t="s">
        <v>818</v>
      </c>
      <c r="I416" s="0" t="n">
        <v>0</v>
      </c>
      <c r="J416" s="0" t="n">
        <v>8</v>
      </c>
      <c r="K416" s="0" t="n">
        <v>0</v>
      </c>
      <c r="L416" s="0" t="n">
        <v>96</v>
      </c>
    </row>
    <row r="417" customFormat="false" ht="12.8" hidden="false" customHeight="true" outlineLevel="0" collapsed="false">
      <c r="A417" s="0" t="s">
        <v>104</v>
      </c>
      <c r="B417" s="0" t="s">
        <v>105</v>
      </c>
      <c r="C417" s="0" t="s">
        <v>21</v>
      </c>
      <c r="D417" s="0" t="s">
        <v>315</v>
      </c>
      <c r="E417" s="0" t="n">
        <v>1772</v>
      </c>
      <c r="G417" s="0" t="s">
        <v>819</v>
      </c>
      <c r="I417" s="0" t="n">
        <v>0</v>
      </c>
      <c r="J417" s="0" t="n">
        <v>2</v>
      </c>
      <c r="K417" s="0" t="n">
        <v>3</v>
      </c>
      <c r="L417" s="0" t="n">
        <v>27</v>
      </c>
    </row>
    <row r="418" customFormat="false" ht="12.8" hidden="false" customHeight="true" outlineLevel="0" collapsed="false">
      <c r="A418" s="0" t="s">
        <v>104</v>
      </c>
      <c r="B418" s="0" t="s">
        <v>105</v>
      </c>
      <c r="C418" s="0" t="s">
        <v>21</v>
      </c>
      <c r="D418" s="0" t="s">
        <v>315</v>
      </c>
      <c r="E418" s="0" t="n">
        <v>1772</v>
      </c>
      <c r="G418" s="0" t="s">
        <v>820</v>
      </c>
      <c r="H418" s="0" t="s">
        <v>821</v>
      </c>
      <c r="I418" s="0" t="n">
        <v>0</v>
      </c>
      <c r="J418" s="0" t="n">
        <v>7</v>
      </c>
      <c r="K418" s="0" t="n">
        <v>0</v>
      </c>
      <c r="L418" s="0" t="n">
        <v>84</v>
      </c>
    </row>
    <row r="419" customFormat="false" ht="12.8" hidden="false" customHeight="true" outlineLevel="0" collapsed="false">
      <c r="A419" s="0" t="s">
        <v>104</v>
      </c>
      <c r="B419" s="0" t="s">
        <v>105</v>
      </c>
      <c r="C419" s="0" t="s">
        <v>21</v>
      </c>
      <c r="D419" s="0" t="s">
        <v>674</v>
      </c>
      <c r="E419" s="0" t="n">
        <v>1772</v>
      </c>
      <c r="G419" s="0" t="s">
        <v>822</v>
      </c>
      <c r="I419" s="0" t="n">
        <v>0</v>
      </c>
      <c r="J419" s="0" t="n">
        <v>7</v>
      </c>
      <c r="K419" s="0" t="n">
        <v>0</v>
      </c>
      <c r="L419" s="0" t="n">
        <v>84</v>
      </c>
    </row>
    <row r="420" customFormat="false" ht="12.8" hidden="false" customHeight="true" outlineLevel="0" collapsed="false">
      <c r="A420" s="0" t="s">
        <v>104</v>
      </c>
      <c r="B420" s="0" t="s">
        <v>105</v>
      </c>
      <c r="C420" s="0" t="s">
        <v>21</v>
      </c>
      <c r="D420" s="0" t="s">
        <v>674</v>
      </c>
      <c r="E420" s="0" t="n">
        <v>1772</v>
      </c>
      <c r="G420" s="0" t="s">
        <v>823</v>
      </c>
      <c r="I420" s="0" t="n">
        <v>0</v>
      </c>
      <c r="J420" s="0" t="n">
        <v>1</v>
      </c>
      <c r="K420" s="0" t="n">
        <v>0</v>
      </c>
      <c r="L420" s="0" t="n">
        <v>12</v>
      </c>
    </row>
    <row r="421" customFormat="false" ht="12.8" hidden="false" customHeight="true" outlineLevel="0" collapsed="false">
      <c r="A421" s="0" t="s">
        <v>104</v>
      </c>
      <c r="B421" s="0" t="s">
        <v>105</v>
      </c>
      <c r="C421" s="0" t="s">
        <v>21</v>
      </c>
      <c r="D421" s="0" t="s">
        <v>674</v>
      </c>
      <c r="E421" s="0" t="n">
        <v>1772</v>
      </c>
      <c r="G421" s="0" t="s">
        <v>824</v>
      </c>
      <c r="I421" s="0" t="n">
        <v>0</v>
      </c>
      <c r="J421" s="0" t="n">
        <v>12</v>
      </c>
      <c r="K421" s="0" t="n">
        <v>0</v>
      </c>
      <c r="L421" s="0" t="n">
        <v>144</v>
      </c>
    </row>
    <row r="422" customFormat="false" ht="12.8" hidden="false" customHeight="true" outlineLevel="0" collapsed="false">
      <c r="A422" s="0" t="s">
        <v>104</v>
      </c>
      <c r="B422" s="0" t="s">
        <v>105</v>
      </c>
      <c r="C422" s="0" t="s">
        <v>21</v>
      </c>
      <c r="D422" s="0" t="s">
        <v>674</v>
      </c>
      <c r="E422" s="0" t="n">
        <v>1772</v>
      </c>
      <c r="F422" s="0" t="s">
        <v>810</v>
      </c>
      <c r="G422" s="0" t="s">
        <v>825</v>
      </c>
      <c r="I422" s="0" t="n">
        <v>0</v>
      </c>
      <c r="J422" s="0" t="n">
        <v>3</v>
      </c>
      <c r="K422" s="0" t="n">
        <v>12</v>
      </c>
      <c r="L422" s="0" t="n">
        <v>48</v>
      </c>
    </row>
    <row r="423" customFormat="false" ht="12.8" hidden="false" customHeight="true" outlineLevel="0" collapsed="false">
      <c r="A423" s="0" t="s">
        <v>104</v>
      </c>
      <c r="B423" s="0" t="s">
        <v>105</v>
      </c>
      <c r="C423" s="0" t="s">
        <v>21</v>
      </c>
      <c r="D423" s="0" t="s">
        <v>329</v>
      </c>
      <c r="E423" s="0" t="n">
        <v>1773</v>
      </c>
      <c r="F423" s="0" t="s">
        <v>810</v>
      </c>
      <c r="G423" s="0" t="s">
        <v>780</v>
      </c>
      <c r="I423" s="0" t="n">
        <v>0</v>
      </c>
      <c r="J423" s="0" t="n">
        <v>8</v>
      </c>
      <c r="K423" s="0" t="n">
        <v>0</v>
      </c>
      <c r="L423" s="0" t="n">
        <v>96</v>
      </c>
    </row>
    <row r="424" customFormat="false" ht="12.8" hidden="false" customHeight="true" outlineLevel="0" collapsed="false">
      <c r="A424" s="0" t="s">
        <v>104</v>
      </c>
      <c r="B424" s="0" t="s">
        <v>105</v>
      </c>
      <c r="C424" s="0" t="s">
        <v>21</v>
      </c>
      <c r="D424" s="0" t="s">
        <v>329</v>
      </c>
      <c r="E424" s="0" t="n">
        <v>1773</v>
      </c>
      <c r="G424" s="0" t="s">
        <v>826</v>
      </c>
      <c r="H424" s="0" t="s">
        <v>449</v>
      </c>
      <c r="I424" s="0" t="n">
        <v>0</v>
      </c>
      <c r="J424" s="0" t="n">
        <v>2</v>
      </c>
      <c r="K424" s="0" t="n">
        <v>6</v>
      </c>
      <c r="L424" s="0" t="n">
        <v>30</v>
      </c>
    </row>
    <row r="425" customFormat="false" ht="12.8" hidden="false" customHeight="true" outlineLevel="0" collapsed="false">
      <c r="A425" s="0" t="s">
        <v>104</v>
      </c>
      <c r="B425" s="0" t="s">
        <v>105</v>
      </c>
      <c r="C425" s="0" t="s">
        <v>21</v>
      </c>
      <c r="D425" s="0" t="s">
        <v>827</v>
      </c>
      <c r="E425" s="0" t="n">
        <v>1773</v>
      </c>
      <c r="G425" s="0" t="s">
        <v>828</v>
      </c>
      <c r="I425" s="0" t="n">
        <v>1</v>
      </c>
      <c r="J425" s="0" t="n">
        <v>0</v>
      </c>
      <c r="K425" s="0" t="n">
        <v>0</v>
      </c>
      <c r="L425" s="0" t="n">
        <v>240</v>
      </c>
    </row>
    <row r="426" customFormat="false" ht="12.8" hidden="false" customHeight="true" outlineLevel="0" collapsed="false">
      <c r="A426" s="0" t="s">
        <v>104</v>
      </c>
      <c r="B426" s="0" t="s">
        <v>105</v>
      </c>
      <c r="C426" s="0" t="s">
        <v>21</v>
      </c>
      <c r="D426" s="0" t="s">
        <v>450</v>
      </c>
      <c r="E426" s="0" t="n">
        <v>1773</v>
      </c>
      <c r="F426" s="0" t="s">
        <v>810</v>
      </c>
      <c r="G426" s="0" t="s">
        <v>829</v>
      </c>
      <c r="H426" s="0" t="s">
        <v>254</v>
      </c>
      <c r="I426" s="0" t="n">
        <v>0</v>
      </c>
      <c r="J426" s="0" t="n">
        <v>6</v>
      </c>
      <c r="K426" s="0" t="n">
        <v>0</v>
      </c>
      <c r="L426" s="0" t="n">
        <v>72</v>
      </c>
    </row>
    <row r="427" customFormat="false" ht="12.8" hidden="false" customHeight="true" outlineLevel="0" collapsed="false">
      <c r="A427" s="0" t="s">
        <v>104</v>
      </c>
      <c r="B427" s="0" t="s">
        <v>105</v>
      </c>
      <c r="C427" s="0" t="s">
        <v>21</v>
      </c>
      <c r="D427" s="0" t="s">
        <v>830</v>
      </c>
      <c r="E427" s="0" t="n">
        <v>1773</v>
      </c>
      <c r="F427" s="0" t="s">
        <v>810</v>
      </c>
      <c r="G427" s="0" t="s">
        <v>831</v>
      </c>
      <c r="H427" s="0" t="s">
        <v>449</v>
      </c>
      <c r="I427" s="0" t="n">
        <v>0</v>
      </c>
      <c r="J427" s="0" t="n">
        <v>1</v>
      </c>
      <c r="K427" s="0" t="n">
        <v>6</v>
      </c>
      <c r="L427" s="0" t="n">
        <v>18</v>
      </c>
    </row>
    <row r="428" customFormat="false" ht="12.8" hidden="false" customHeight="true" outlineLevel="0" collapsed="false">
      <c r="A428" s="0" t="s">
        <v>104</v>
      </c>
      <c r="B428" s="0" t="s">
        <v>105</v>
      </c>
      <c r="C428" s="0" t="s">
        <v>21</v>
      </c>
      <c r="D428" s="0" t="s">
        <v>169</v>
      </c>
      <c r="E428" s="0" t="n">
        <v>1773</v>
      </c>
      <c r="G428" s="0" t="s">
        <v>832</v>
      </c>
      <c r="I428" s="0" t="n">
        <v>0</v>
      </c>
      <c r="J428" s="0" t="n">
        <v>4</v>
      </c>
      <c r="K428" s="0" t="n">
        <v>0</v>
      </c>
      <c r="L428" s="0" t="n">
        <v>48</v>
      </c>
    </row>
    <row r="429" customFormat="false" ht="12.8" hidden="false" customHeight="true" outlineLevel="0" collapsed="false">
      <c r="A429" s="0" t="s">
        <v>104</v>
      </c>
      <c r="B429" s="0" t="s">
        <v>105</v>
      </c>
      <c r="C429" s="0" t="s">
        <v>21</v>
      </c>
      <c r="D429" s="0" t="s">
        <v>169</v>
      </c>
      <c r="E429" s="0" t="n">
        <v>1773</v>
      </c>
      <c r="G429" s="0" t="s">
        <v>833</v>
      </c>
      <c r="I429" s="0" t="n">
        <v>0</v>
      </c>
      <c r="J429" s="0" t="n">
        <v>12</v>
      </c>
      <c r="K429" s="0" t="n">
        <v>0</v>
      </c>
      <c r="L429" s="0" t="n">
        <v>144</v>
      </c>
    </row>
    <row r="430" customFormat="false" ht="12.8" hidden="false" customHeight="true" outlineLevel="0" collapsed="false">
      <c r="A430" s="0" t="s">
        <v>104</v>
      </c>
      <c r="B430" s="0" t="s">
        <v>105</v>
      </c>
      <c r="C430" s="0" t="s">
        <v>21</v>
      </c>
      <c r="D430" s="0" t="s">
        <v>834</v>
      </c>
      <c r="E430" s="0" t="n">
        <v>1774</v>
      </c>
      <c r="F430" s="0" t="s">
        <v>810</v>
      </c>
      <c r="G430" s="0" t="s">
        <v>791</v>
      </c>
      <c r="I430" s="0" t="n">
        <v>0</v>
      </c>
      <c r="J430" s="0" t="n">
        <v>3</v>
      </c>
      <c r="K430" s="0" t="n">
        <v>6</v>
      </c>
      <c r="L430" s="0" t="n">
        <v>42</v>
      </c>
    </row>
    <row r="431" customFormat="false" ht="12.8" hidden="false" customHeight="true" outlineLevel="0" collapsed="false">
      <c r="A431" s="0" t="s">
        <v>104</v>
      </c>
      <c r="B431" s="0" t="s">
        <v>105</v>
      </c>
      <c r="C431" s="0" t="s">
        <v>21</v>
      </c>
      <c r="D431" s="0" t="s">
        <v>760</v>
      </c>
      <c r="E431" s="0" t="n">
        <v>1774</v>
      </c>
      <c r="F431" s="0" t="s">
        <v>443</v>
      </c>
      <c r="G431" s="0" t="s">
        <v>663</v>
      </c>
      <c r="I431" s="0" t="n">
        <v>0</v>
      </c>
      <c r="J431" s="0" t="n">
        <v>16</v>
      </c>
      <c r="K431" s="0" t="n">
        <v>0</v>
      </c>
      <c r="L431" s="0" t="n">
        <v>192</v>
      </c>
    </row>
    <row r="432" customFormat="false" ht="12.8" hidden="false" customHeight="true" outlineLevel="0" collapsed="false">
      <c r="A432" s="0" t="s">
        <v>835</v>
      </c>
      <c r="B432" s="0" t="s">
        <v>836</v>
      </c>
      <c r="C432" s="0" t="s">
        <v>21</v>
      </c>
      <c r="D432" s="0" t="s">
        <v>837</v>
      </c>
      <c r="E432" s="0" t="n">
        <v>1771</v>
      </c>
      <c r="G432" s="0" t="s">
        <v>838</v>
      </c>
      <c r="H432" s="0" t="s">
        <v>620</v>
      </c>
      <c r="L432" s="0" t="n">
        <v>0</v>
      </c>
    </row>
    <row r="433" customFormat="false" ht="12.8" hidden="false" customHeight="true" outlineLevel="0" collapsed="false">
      <c r="A433" s="0" t="s">
        <v>835</v>
      </c>
      <c r="B433" s="0" t="s">
        <v>836</v>
      </c>
      <c r="C433" s="0" t="s">
        <v>21</v>
      </c>
      <c r="D433" s="0" t="s">
        <v>837</v>
      </c>
      <c r="E433" s="0" t="n">
        <v>1771</v>
      </c>
      <c r="G433" s="0" t="s">
        <v>839</v>
      </c>
      <c r="H433" s="0" t="s">
        <v>96</v>
      </c>
      <c r="L433" s="0" t="n">
        <v>0</v>
      </c>
    </row>
    <row r="434" customFormat="false" ht="12.8" hidden="false" customHeight="true" outlineLevel="0" collapsed="false">
      <c r="A434" s="0" t="s">
        <v>835</v>
      </c>
      <c r="B434" s="0" t="s">
        <v>836</v>
      </c>
      <c r="C434" s="0" t="s">
        <v>21</v>
      </c>
      <c r="D434" s="0" t="s">
        <v>840</v>
      </c>
      <c r="E434" s="0" t="n">
        <v>1773</v>
      </c>
      <c r="G434" s="0" t="s">
        <v>132</v>
      </c>
      <c r="H434" s="0" t="s">
        <v>352</v>
      </c>
      <c r="L434" s="0" t="n">
        <v>0</v>
      </c>
    </row>
    <row r="435" customFormat="false" ht="12.8" hidden="false" customHeight="true" outlineLevel="0" collapsed="false">
      <c r="A435" s="0" t="s">
        <v>835</v>
      </c>
      <c r="B435" s="0" t="s">
        <v>836</v>
      </c>
      <c r="C435" s="0" t="s">
        <v>21</v>
      </c>
      <c r="D435" s="0" t="s">
        <v>840</v>
      </c>
      <c r="E435" s="0" t="n">
        <v>1773</v>
      </c>
      <c r="G435" s="0" t="s">
        <v>841</v>
      </c>
      <c r="H435" s="0" t="s">
        <v>96</v>
      </c>
      <c r="L435" s="0" t="n">
        <v>0</v>
      </c>
    </row>
    <row r="436" customFormat="false" ht="12.8" hidden="false" customHeight="true" outlineLevel="0" collapsed="false">
      <c r="A436" s="0" t="s">
        <v>835</v>
      </c>
      <c r="B436" s="0" t="s">
        <v>836</v>
      </c>
      <c r="C436" s="0" t="s">
        <v>21</v>
      </c>
      <c r="D436" s="0" t="s">
        <v>840</v>
      </c>
      <c r="E436" s="0" t="n">
        <v>1773</v>
      </c>
      <c r="G436" s="0" t="s">
        <v>839</v>
      </c>
      <c r="H436" s="0" t="s">
        <v>96</v>
      </c>
      <c r="L436" s="0" t="n">
        <v>0</v>
      </c>
    </row>
    <row r="437" customFormat="false" ht="12.8" hidden="false" customHeight="true" outlineLevel="0" collapsed="false">
      <c r="A437" s="0" t="s">
        <v>842</v>
      </c>
      <c r="B437" s="0" t="s">
        <v>843</v>
      </c>
      <c r="C437" s="0" t="s">
        <v>21</v>
      </c>
      <c r="D437" s="0" t="s">
        <v>844</v>
      </c>
      <c r="E437" s="0" t="n">
        <v>1770</v>
      </c>
      <c r="G437" s="0" t="s">
        <v>845</v>
      </c>
      <c r="I437" s="0" t="n">
        <v>0</v>
      </c>
      <c r="J437" s="0" t="n">
        <v>2</v>
      </c>
      <c r="K437" s="0" t="n">
        <v>0</v>
      </c>
      <c r="L437" s="0" t="n">
        <v>24</v>
      </c>
    </row>
    <row r="438" customFormat="false" ht="12.8" hidden="false" customHeight="true" outlineLevel="0" collapsed="false">
      <c r="A438" s="0" t="s">
        <v>842</v>
      </c>
      <c r="B438" s="0" t="s">
        <v>843</v>
      </c>
      <c r="C438" s="0" t="s">
        <v>21</v>
      </c>
      <c r="D438" s="0" t="s">
        <v>846</v>
      </c>
      <c r="E438" s="0" t="n">
        <v>1770</v>
      </c>
      <c r="G438" s="0" t="s">
        <v>847</v>
      </c>
      <c r="I438" s="0" t="n">
        <v>0</v>
      </c>
      <c r="J438" s="0" t="n">
        <v>2</v>
      </c>
      <c r="K438" s="0" t="n">
        <v>6</v>
      </c>
      <c r="L438" s="0" t="n">
        <v>30</v>
      </c>
    </row>
    <row r="439" customFormat="false" ht="12.8" hidden="false" customHeight="true" outlineLevel="0" collapsed="false">
      <c r="A439" s="0" t="s">
        <v>842</v>
      </c>
      <c r="B439" s="0" t="s">
        <v>843</v>
      </c>
      <c r="C439" s="0" t="s">
        <v>21</v>
      </c>
      <c r="D439" s="0" t="s">
        <v>249</v>
      </c>
      <c r="E439" s="0" t="n">
        <v>1771</v>
      </c>
      <c r="F439" s="0" t="s">
        <v>848</v>
      </c>
      <c r="G439" s="0" t="s">
        <v>839</v>
      </c>
      <c r="H439" s="0" t="s">
        <v>96</v>
      </c>
      <c r="L439" s="0" t="n">
        <v>0</v>
      </c>
    </row>
    <row r="440" customFormat="false" ht="12.8" hidden="false" customHeight="true" outlineLevel="0" collapsed="false">
      <c r="A440" s="0" t="s">
        <v>842</v>
      </c>
      <c r="B440" s="0" t="s">
        <v>843</v>
      </c>
      <c r="C440" s="0" t="s">
        <v>21</v>
      </c>
      <c r="D440" s="0" t="s">
        <v>249</v>
      </c>
      <c r="E440" s="0" t="n">
        <v>1771</v>
      </c>
      <c r="F440" s="0" t="s">
        <v>848</v>
      </c>
      <c r="G440" s="0" t="s">
        <v>775</v>
      </c>
      <c r="H440" s="0" t="s">
        <v>254</v>
      </c>
      <c r="L440" s="0" t="n">
        <v>0</v>
      </c>
    </row>
    <row r="441" customFormat="false" ht="12.8" hidden="false" customHeight="true" outlineLevel="0" collapsed="false">
      <c r="A441" s="0" t="s">
        <v>842</v>
      </c>
      <c r="B441" s="0" t="s">
        <v>843</v>
      </c>
      <c r="C441" s="0" t="s">
        <v>21</v>
      </c>
      <c r="D441" s="0" t="s">
        <v>849</v>
      </c>
      <c r="E441" s="0" t="n">
        <v>1771</v>
      </c>
      <c r="G441" s="0" t="s">
        <v>850</v>
      </c>
      <c r="H441" s="0" t="s">
        <v>228</v>
      </c>
      <c r="L441" s="0" t="n">
        <v>0</v>
      </c>
    </row>
    <row r="442" customFormat="false" ht="12.8" hidden="false" customHeight="true" outlineLevel="0" collapsed="false">
      <c r="A442" s="0" t="s">
        <v>842</v>
      </c>
      <c r="B442" s="0" t="s">
        <v>843</v>
      </c>
      <c r="C442" s="0" t="s">
        <v>21</v>
      </c>
      <c r="D442" s="0" t="s">
        <v>849</v>
      </c>
      <c r="E442" s="0" t="n">
        <v>1771</v>
      </c>
      <c r="G442" s="0" t="s">
        <v>702</v>
      </c>
      <c r="H442" s="0" t="s">
        <v>228</v>
      </c>
      <c r="L442" s="0" t="n">
        <v>0</v>
      </c>
    </row>
    <row r="443" customFormat="false" ht="12.8" hidden="false" customHeight="true" outlineLevel="0" collapsed="false">
      <c r="A443" s="0" t="s">
        <v>842</v>
      </c>
      <c r="B443" s="0" t="s">
        <v>843</v>
      </c>
      <c r="C443" s="0" t="s">
        <v>21</v>
      </c>
      <c r="D443" s="0" t="s">
        <v>849</v>
      </c>
      <c r="E443" s="0" t="n">
        <v>1771</v>
      </c>
      <c r="G443" s="0" t="s">
        <v>132</v>
      </c>
      <c r="H443" s="0" t="s">
        <v>352</v>
      </c>
      <c r="L443" s="0" t="n">
        <v>0</v>
      </c>
    </row>
    <row r="444" customFormat="false" ht="12.8" hidden="false" customHeight="true" outlineLevel="0" collapsed="false">
      <c r="A444" s="0" t="s">
        <v>842</v>
      </c>
      <c r="B444" s="0" t="s">
        <v>843</v>
      </c>
      <c r="C444" s="0" t="s">
        <v>21</v>
      </c>
      <c r="D444" s="0" t="s">
        <v>849</v>
      </c>
      <c r="E444" s="0" t="n">
        <v>1771</v>
      </c>
      <c r="G444" s="0" t="s">
        <v>851</v>
      </c>
      <c r="H444" s="0" t="s">
        <v>344</v>
      </c>
      <c r="L444" s="0" t="n">
        <v>0</v>
      </c>
    </row>
    <row r="445" customFormat="false" ht="12.8" hidden="false" customHeight="true" outlineLevel="0" collapsed="false">
      <c r="A445" s="0" t="s">
        <v>842</v>
      </c>
      <c r="B445" s="0" t="s">
        <v>843</v>
      </c>
      <c r="C445" s="0" t="s">
        <v>21</v>
      </c>
      <c r="D445" s="0" t="s">
        <v>852</v>
      </c>
      <c r="E445" s="0" t="n">
        <v>1772</v>
      </c>
      <c r="G445" s="0" t="s">
        <v>839</v>
      </c>
      <c r="I445" s="0" t="n">
        <v>0</v>
      </c>
      <c r="J445" s="0" t="n">
        <v>0</v>
      </c>
      <c r="K445" s="0" t="n">
        <v>9</v>
      </c>
      <c r="L445" s="0" t="n">
        <v>9</v>
      </c>
    </row>
    <row r="446" customFormat="false" ht="12.8" hidden="false" customHeight="true" outlineLevel="0" collapsed="false">
      <c r="A446" s="0" t="s">
        <v>842</v>
      </c>
      <c r="B446" s="0" t="s">
        <v>843</v>
      </c>
      <c r="C446" s="0" t="s">
        <v>21</v>
      </c>
      <c r="D446" s="0" t="s">
        <v>853</v>
      </c>
      <c r="E446" s="0" t="n">
        <v>1772</v>
      </c>
      <c r="F446" s="0" t="s">
        <v>848</v>
      </c>
      <c r="G446" s="0" t="s">
        <v>709</v>
      </c>
      <c r="I446" s="0" t="n">
        <v>0</v>
      </c>
      <c r="J446" s="0" t="n">
        <v>4</v>
      </c>
      <c r="K446" s="0" t="n">
        <v>6</v>
      </c>
      <c r="L446" s="0" t="n">
        <v>54</v>
      </c>
    </row>
    <row r="447" customFormat="false" ht="12.8" hidden="false" customHeight="true" outlineLevel="0" collapsed="false">
      <c r="A447" s="0" t="s">
        <v>143</v>
      </c>
      <c r="B447" s="0" t="s">
        <v>144</v>
      </c>
      <c r="C447" s="0" t="s">
        <v>21</v>
      </c>
      <c r="D447" s="0" t="s">
        <v>220</v>
      </c>
      <c r="E447" s="0" t="n">
        <v>1772</v>
      </c>
      <c r="F447" s="0" t="s">
        <v>854</v>
      </c>
      <c r="G447" s="0" t="s">
        <v>855</v>
      </c>
      <c r="L447" s="0" t="n">
        <v>0</v>
      </c>
    </row>
    <row r="448" customFormat="false" ht="12.8" hidden="false" customHeight="true" outlineLevel="0" collapsed="false">
      <c r="A448" s="0" t="s">
        <v>143</v>
      </c>
      <c r="B448" s="0" t="s">
        <v>144</v>
      </c>
      <c r="C448" s="0" t="s">
        <v>21</v>
      </c>
      <c r="D448" s="0" t="s">
        <v>220</v>
      </c>
      <c r="E448" s="0" t="n">
        <v>1772</v>
      </c>
      <c r="G448" s="0" t="s">
        <v>856</v>
      </c>
      <c r="L448" s="0" t="n">
        <v>0</v>
      </c>
    </row>
    <row r="449" customFormat="false" ht="12.8" hidden="false" customHeight="true" outlineLevel="0" collapsed="false">
      <c r="A449" s="0" t="s">
        <v>143</v>
      </c>
      <c r="B449" s="0" t="s">
        <v>144</v>
      </c>
      <c r="C449" s="0" t="s">
        <v>21</v>
      </c>
      <c r="D449" s="0" t="s">
        <v>763</v>
      </c>
      <c r="E449" s="0" t="n">
        <v>1772</v>
      </c>
      <c r="F449" s="0" t="s">
        <v>854</v>
      </c>
      <c r="G449" s="0" t="s">
        <v>857</v>
      </c>
      <c r="L449" s="0" t="n">
        <v>0</v>
      </c>
    </row>
    <row r="450" customFormat="false" ht="12.8" hidden="false" customHeight="true" outlineLevel="0" collapsed="false">
      <c r="A450" s="0" t="s">
        <v>143</v>
      </c>
      <c r="B450" s="0" t="s">
        <v>144</v>
      </c>
      <c r="C450" s="0" t="s">
        <v>21</v>
      </c>
      <c r="D450" s="0" t="s">
        <v>602</v>
      </c>
      <c r="E450" s="0" t="n">
        <v>1772</v>
      </c>
      <c r="F450" s="0" t="s">
        <v>854</v>
      </c>
      <c r="G450" s="0" t="s">
        <v>721</v>
      </c>
      <c r="L450" s="0" t="n">
        <v>0</v>
      </c>
    </row>
    <row r="451" customFormat="false" ht="12.8" hidden="false" customHeight="true" outlineLevel="0" collapsed="false">
      <c r="A451" s="0" t="s">
        <v>143</v>
      </c>
      <c r="B451" s="0" t="s">
        <v>144</v>
      </c>
      <c r="C451" s="0" t="s">
        <v>21</v>
      </c>
      <c r="D451" s="0" t="s">
        <v>602</v>
      </c>
      <c r="E451" s="0" t="n">
        <v>1772</v>
      </c>
      <c r="G451" s="0" t="s">
        <v>858</v>
      </c>
      <c r="I451" s="0" t="n">
        <v>0</v>
      </c>
      <c r="J451" s="0" t="n">
        <v>8</v>
      </c>
      <c r="K451" s="0" t="n">
        <v>0</v>
      </c>
      <c r="L451" s="0" t="n">
        <v>96</v>
      </c>
    </row>
    <row r="452" customFormat="false" ht="12.8" hidden="false" customHeight="true" outlineLevel="0" collapsed="false">
      <c r="A452" s="0" t="s">
        <v>143</v>
      </c>
      <c r="B452" s="0" t="s">
        <v>144</v>
      </c>
      <c r="C452" s="0" t="s">
        <v>21</v>
      </c>
      <c r="D452" s="0" t="s">
        <v>145</v>
      </c>
      <c r="E452" s="0" t="n">
        <v>1772</v>
      </c>
      <c r="F452" s="0" t="s">
        <v>859</v>
      </c>
      <c r="G452" s="0" t="s">
        <v>860</v>
      </c>
      <c r="I452" s="0" t="n">
        <v>0</v>
      </c>
      <c r="J452" s="0" t="n">
        <v>3</v>
      </c>
      <c r="K452" s="0" t="n">
        <v>0</v>
      </c>
      <c r="L452" s="0" t="n">
        <v>36</v>
      </c>
    </row>
    <row r="453" customFormat="false" ht="12.8" hidden="false" customHeight="true" outlineLevel="0" collapsed="false">
      <c r="A453" s="0" t="s">
        <v>143</v>
      </c>
      <c r="B453" s="0" t="s">
        <v>144</v>
      </c>
      <c r="C453" s="0" t="s">
        <v>21</v>
      </c>
      <c r="D453" s="0" t="s">
        <v>861</v>
      </c>
      <c r="E453" s="0" t="n">
        <v>1772</v>
      </c>
      <c r="F453" s="0" t="s">
        <v>854</v>
      </c>
      <c r="G453" s="0" t="s">
        <v>862</v>
      </c>
      <c r="I453" s="0" t="n">
        <v>0</v>
      </c>
      <c r="J453" s="0" t="n">
        <v>5</v>
      </c>
      <c r="K453" s="0" t="n">
        <v>0</v>
      </c>
      <c r="L453" s="0" t="n">
        <v>60</v>
      </c>
    </row>
    <row r="454" customFormat="false" ht="12.8" hidden="false" customHeight="true" outlineLevel="0" collapsed="false">
      <c r="A454" s="0" t="s">
        <v>143</v>
      </c>
      <c r="B454" s="0" t="s">
        <v>144</v>
      </c>
      <c r="C454" s="0" t="s">
        <v>21</v>
      </c>
      <c r="D454" s="0" t="s">
        <v>863</v>
      </c>
      <c r="E454" s="0" t="n">
        <v>1772</v>
      </c>
      <c r="F454" s="0" t="s">
        <v>854</v>
      </c>
      <c r="G454" s="0" t="s">
        <v>864</v>
      </c>
      <c r="I454" s="0" t="n">
        <v>0</v>
      </c>
      <c r="J454" s="0" t="n">
        <v>3</v>
      </c>
      <c r="K454" s="0" t="n">
        <v>0</v>
      </c>
      <c r="L454" s="0" t="n">
        <v>36</v>
      </c>
    </row>
    <row r="455" customFormat="false" ht="12.8" hidden="false" customHeight="true" outlineLevel="0" collapsed="false">
      <c r="A455" s="0" t="s">
        <v>143</v>
      </c>
      <c r="B455" s="0" t="s">
        <v>144</v>
      </c>
      <c r="C455" s="0" t="s">
        <v>21</v>
      </c>
      <c r="D455" s="0" t="s">
        <v>865</v>
      </c>
      <c r="E455" s="0" t="n">
        <v>1773</v>
      </c>
      <c r="F455" s="0" t="s">
        <v>854</v>
      </c>
      <c r="G455" s="0" t="s">
        <v>866</v>
      </c>
      <c r="I455" s="0" t="n">
        <v>0</v>
      </c>
      <c r="J455" s="0" t="n">
        <v>6</v>
      </c>
      <c r="K455" s="0" t="n">
        <v>0</v>
      </c>
      <c r="L455" s="0" t="n">
        <v>72</v>
      </c>
    </row>
    <row r="456" customFormat="false" ht="12.8" hidden="false" customHeight="true" outlineLevel="0" collapsed="false">
      <c r="A456" s="0" t="s">
        <v>143</v>
      </c>
      <c r="B456" s="0" t="s">
        <v>144</v>
      </c>
      <c r="C456" s="0" t="s">
        <v>21</v>
      </c>
      <c r="D456" s="0" t="s">
        <v>867</v>
      </c>
      <c r="E456" s="0" t="n">
        <v>1773</v>
      </c>
      <c r="G456" s="0" t="s">
        <v>868</v>
      </c>
      <c r="H456" s="0" t="s">
        <v>327</v>
      </c>
      <c r="L456" s="0" t="n">
        <v>0</v>
      </c>
    </row>
    <row r="457" customFormat="false" ht="12.8" hidden="false" customHeight="true" outlineLevel="0" collapsed="false">
      <c r="A457" s="0" t="s">
        <v>143</v>
      </c>
      <c r="B457" s="0" t="s">
        <v>144</v>
      </c>
      <c r="C457" s="0" t="s">
        <v>21</v>
      </c>
      <c r="D457" s="0" t="s">
        <v>867</v>
      </c>
      <c r="E457" s="0" t="n">
        <v>1773</v>
      </c>
      <c r="G457" s="0" t="s">
        <v>869</v>
      </c>
      <c r="L457" s="0" t="n">
        <v>0</v>
      </c>
    </row>
    <row r="458" customFormat="false" ht="12.8" hidden="false" customHeight="true" outlineLevel="0" collapsed="false">
      <c r="A458" s="0" t="s">
        <v>143</v>
      </c>
      <c r="B458" s="0" t="s">
        <v>144</v>
      </c>
      <c r="C458" s="0" t="s">
        <v>21</v>
      </c>
      <c r="D458" s="0" t="s">
        <v>513</v>
      </c>
      <c r="E458" s="0" t="n">
        <v>1773</v>
      </c>
      <c r="G458" s="0" t="s">
        <v>870</v>
      </c>
      <c r="I458" s="0" t="n">
        <v>1</v>
      </c>
      <c r="J458" s="0" t="n">
        <v>0</v>
      </c>
      <c r="K458" s="0" t="n">
        <v>0</v>
      </c>
      <c r="L458" s="0" t="n">
        <v>240</v>
      </c>
    </row>
    <row r="459" customFormat="false" ht="12.8" hidden="false" customHeight="true" outlineLevel="0" collapsed="false">
      <c r="A459" s="0" t="s">
        <v>143</v>
      </c>
      <c r="B459" s="0" t="s">
        <v>144</v>
      </c>
      <c r="C459" s="0" t="s">
        <v>21</v>
      </c>
      <c r="D459" s="0" t="s">
        <v>156</v>
      </c>
      <c r="E459" s="0" t="n">
        <v>1774</v>
      </c>
      <c r="F459" s="0" t="s">
        <v>854</v>
      </c>
      <c r="G459" s="0" t="s">
        <v>871</v>
      </c>
      <c r="I459" s="0" t="n">
        <v>0</v>
      </c>
      <c r="J459" s="0" t="n">
        <v>10</v>
      </c>
      <c r="K459" s="0" t="n">
        <v>0</v>
      </c>
      <c r="L459" s="0" t="n">
        <v>120</v>
      </c>
    </row>
    <row r="460" customFormat="false" ht="12.8" hidden="false" customHeight="true" outlineLevel="0" collapsed="false">
      <c r="A460" s="0" t="s">
        <v>143</v>
      </c>
      <c r="B460" s="0" t="s">
        <v>144</v>
      </c>
      <c r="C460" s="0" t="s">
        <v>21</v>
      </c>
      <c r="D460" s="0" t="s">
        <v>615</v>
      </c>
      <c r="E460" s="0" t="n">
        <v>1774</v>
      </c>
      <c r="F460" s="0" t="s">
        <v>854</v>
      </c>
      <c r="G460" s="0" t="s">
        <v>872</v>
      </c>
      <c r="I460" s="0" t="n">
        <v>0</v>
      </c>
      <c r="J460" s="0" t="n">
        <v>7</v>
      </c>
      <c r="K460" s="0" t="n">
        <v>0</v>
      </c>
      <c r="L460" s="0" t="n">
        <v>84</v>
      </c>
    </row>
    <row r="461" customFormat="false" ht="12.8" hidden="false" customHeight="true" outlineLevel="0" collapsed="false">
      <c r="A461" s="0" t="s">
        <v>143</v>
      </c>
      <c r="B461" s="0" t="s">
        <v>144</v>
      </c>
      <c r="C461" s="0" t="s">
        <v>21</v>
      </c>
      <c r="D461" s="0" t="s">
        <v>265</v>
      </c>
      <c r="E461" s="0" t="n">
        <v>1774</v>
      </c>
      <c r="G461" s="0" t="s">
        <v>873</v>
      </c>
      <c r="I461" s="0" t="n">
        <v>3</v>
      </c>
      <c r="J461" s="0" t="n">
        <v>8</v>
      </c>
      <c r="K461" s="0" t="n">
        <v>3</v>
      </c>
      <c r="L461" s="0" t="n">
        <v>819</v>
      </c>
    </row>
    <row r="462" customFormat="false" ht="12.8" hidden="false" customHeight="true" outlineLevel="0" collapsed="false">
      <c r="A462" s="0" t="s">
        <v>874</v>
      </c>
      <c r="B462" s="0" t="s">
        <v>875</v>
      </c>
      <c r="C462" s="0" t="s">
        <v>15</v>
      </c>
      <c r="D462" s="0" t="s">
        <v>876</v>
      </c>
      <c r="E462" s="0" t="n">
        <v>1765</v>
      </c>
      <c r="G462" s="0" t="s">
        <v>877</v>
      </c>
      <c r="I462" s="0" t="n">
        <v>0</v>
      </c>
      <c r="J462" s="0" t="n">
        <v>1</v>
      </c>
      <c r="K462" s="0" t="n">
        <v>0</v>
      </c>
      <c r="L462" s="0" t="n">
        <v>12</v>
      </c>
    </row>
    <row r="463" customFormat="false" ht="12.8" hidden="false" customHeight="true" outlineLevel="0" collapsed="false">
      <c r="A463" s="0" t="s">
        <v>878</v>
      </c>
      <c r="B463" s="0" t="s">
        <v>875</v>
      </c>
      <c r="C463" s="0" t="s">
        <v>38</v>
      </c>
      <c r="D463" s="0" t="s">
        <v>879</v>
      </c>
      <c r="E463" s="0" t="n">
        <v>1768</v>
      </c>
      <c r="G463" s="0" t="s">
        <v>880</v>
      </c>
      <c r="I463" s="0" t="n">
        <v>1</v>
      </c>
      <c r="J463" s="0" t="n">
        <v>10</v>
      </c>
      <c r="K463" s="0" t="n">
        <v>6</v>
      </c>
      <c r="L463" s="0" t="n">
        <v>366</v>
      </c>
    </row>
    <row r="464" customFormat="false" ht="12.8" hidden="false" customHeight="true" outlineLevel="0" collapsed="false">
      <c r="A464" s="0" t="s">
        <v>881</v>
      </c>
      <c r="B464" s="0" t="s">
        <v>882</v>
      </c>
      <c r="C464" s="0" t="s">
        <v>15</v>
      </c>
      <c r="D464" s="0" t="s">
        <v>883</v>
      </c>
      <c r="E464" s="0" t="n">
        <v>1763</v>
      </c>
      <c r="G464" s="0" t="s">
        <v>884</v>
      </c>
      <c r="L464" s="0" t="n">
        <v>0</v>
      </c>
    </row>
    <row r="465" customFormat="false" ht="12.8" hidden="false" customHeight="true" outlineLevel="0" collapsed="false">
      <c r="A465" s="0" t="s">
        <v>881</v>
      </c>
      <c r="B465" s="0" t="s">
        <v>882</v>
      </c>
      <c r="C465" s="0" t="s">
        <v>15</v>
      </c>
      <c r="D465" s="0" t="s">
        <v>883</v>
      </c>
      <c r="E465" s="0" t="n">
        <v>1763</v>
      </c>
      <c r="G465" s="0" t="s">
        <v>885</v>
      </c>
      <c r="L465" s="0" t="n">
        <v>0</v>
      </c>
    </row>
    <row r="466" customFormat="false" ht="12.8" hidden="false" customHeight="true" outlineLevel="0" collapsed="false">
      <c r="A466" s="0" t="s">
        <v>881</v>
      </c>
      <c r="B466" s="0" t="s">
        <v>882</v>
      </c>
      <c r="C466" s="0" t="s">
        <v>15</v>
      </c>
      <c r="D466" s="0" t="s">
        <v>886</v>
      </c>
      <c r="E466" s="0" t="n">
        <v>1764</v>
      </c>
      <c r="G466" s="0" t="s">
        <v>885</v>
      </c>
      <c r="L466" s="0" t="n">
        <v>0</v>
      </c>
    </row>
    <row r="467" customFormat="false" ht="12.8" hidden="false" customHeight="true" outlineLevel="0" collapsed="false">
      <c r="A467" s="0" t="s">
        <v>881</v>
      </c>
      <c r="B467" s="0" t="s">
        <v>882</v>
      </c>
      <c r="C467" s="0" t="s">
        <v>15</v>
      </c>
      <c r="D467" s="0" t="s">
        <v>886</v>
      </c>
      <c r="E467" s="0" t="n">
        <v>1764</v>
      </c>
      <c r="G467" s="0" t="s">
        <v>887</v>
      </c>
      <c r="L467" s="0" t="n">
        <v>0</v>
      </c>
    </row>
    <row r="468" customFormat="false" ht="12.8" hidden="false" customHeight="true" outlineLevel="0" collapsed="false">
      <c r="A468" s="0" t="s">
        <v>503</v>
      </c>
      <c r="B468" s="0" t="s">
        <v>504</v>
      </c>
      <c r="C468" s="0" t="s">
        <v>15</v>
      </c>
      <c r="D468" s="0" t="s">
        <v>433</v>
      </c>
      <c r="E468" s="0" t="n">
        <v>1768</v>
      </c>
      <c r="G468" s="0" t="s">
        <v>773</v>
      </c>
      <c r="I468" s="0" t="n">
        <v>0</v>
      </c>
      <c r="J468" s="0" t="n">
        <v>16</v>
      </c>
      <c r="K468" s="0" t="n">
        <v>0</v>
      </c>
      <c r="L468" s="0" t="n">
        <v>192</v>
      </c>
    </row>
    <row r="469" customFormat="false" ht="12.8" hidden="false" customHeight="true" outlineLevel="0" collapsed="false">
      <c r="A469" s="0" t="s">
        <v>503</v>
      </c>
      <c r="B469" s="0" t="s">
        <v>504</v>
      </c>
      <c r="C469" s="0" t="s">
        <v>15</v>
      </c>
      <c r="D469" s="0" t="s">
        <v>433</v>
      </c>
      <c r="E469" s="0" t="n">
        <v>1768</v>
      </c>
      <c r="G469" s="0" t="s">
        <v>888</v>
      </c>
      <c r="I469" s="0" t="n">
        <v>0</v>
      </c>
      <c r="J469" s="0" t="n">
        <v>12</v>
      </c>
      <c r="K469" s="0" t="n">
        <v>0</v>
      </c>
      <c r="L469" s="0" t="n">
        <v>144</v>
      </c>
    </row>
    <row r="470" customFormat="false" ht="12.8" hidden="false" customHeight="true" outlineLevel="0" collapsed="false">
      <c r="A470" s="0" t="s">
        <v>503</v>
      </c>
      <c r="B470" s="0" t="s">
        <v>504</v>
      </c>
      <c r="C470" s="0" t="s">
        <v>15</v>
      </c>
      <c r="D470" s="0" t="s">
        <v>433</v>
      </c>
      <c r="E470" s="0" t="n">
        <v>1768</v>
      </c>
      <c r="G470" s="0" t="s">
        <v>889</v>
      </c>
      <c r="H470" s="0" t="s">
        <v>48</v>
      </c>
      <c r="I470" s="0" t="n">
        <v>0</v>
      </c>
      <c r="J470" s="0" t="n">
        <v>8</v>
      </c>
      <c r="K470" s="0" t="n">
        <v>0</v>
      </c>
      <c r="L470" s="0" t="n">
        <v>96</v>
      </c>
    </row>
    <row r="471" customFormat="false" ht="12.8" hidden="false" customHeight="true" outlineLevel="0" collapsed="false">
      <c r="A471" s="0" t="s">
        <v>274</v>
      </c>
      <c r="B471" s="0" t="s">
        <v>504</v>
      </c>
      <c r="C471" s="0" t="s">
        <v>15</v>
      </c>
      <c r="D471" s="0" t="s">
        <v>54</v>
      </c>
      <c r="E471" s="0" t="n">
        <v>1775</v>
      </c>
      <c r="G471" s="0" t="s">
        <v>890</v>
      </c>
      <c r="H471" s="0" t="s">
        <v>891</v>
      </c>
      <c r="L471" s="0" t="n">
        <v>0</v>
      </c>
    </row>
    <row r="472" customFormat="false" ht="12.8" hidden="false" customHeight="true" outlineLevel="0" collapsed="false">
      <c r="A472" s="0" t="s">
        <v>274</v>
      </c>
      <c r="B472" s="0" t="s">
        <v>504</v>
      </c>
      <c r="C472" s="0" t="s">
        <v>15</v>
      </c>
      <c r="D472" s="0" t="s">
        <v>54</v>
      </c>
      <c r="E472" s="0" t="n">
        <v>1775</v>
      </c>
      <c r="G472" s="0" t="s">
        <v>670</v>
      </c>
      <c r="H472" s="0" t="s">
        <v>138</v>
      </c>
      <c r="I472" s="0" t="n">
        <v>1</v>
      </c>
      <c r="J472" s="0" t="n">
        <v>11</v>
      </c>
      <c r="K472" s="0" t="n">
        <v>4</v>
      </c>
      <c r="L472" s="0" t="n">
        <v>376</v>
      </c>
    </row>
    <row r="473" customFormat="false" ht="12.8" hidden="false" customHeight="true" outlineLevel="0" collapsed="false">
      <c r="A473" s="0" t="s">
        <v>274</v>
      </c>
      <c r="B473" s="0" t="s">
        <v>504</v>
      </c>
      <c r="C473" s="0" t="s">
        <v>15</v>
      </c>
      <c r="D473" s="0" t="s">
        <v>54</v>
      </c>
      <c r="E473" s="0" t="n">
        <v>1775</v>
      </c>
      <c r="G473" s="0" t="s">
        <v>892</v>
      </c>
      <c r="H473" s="0" t="s">
        <v>893</v>
      </c>
      <c r="L473" s="0" t="n">
        <v>0</v>
      </c>
    </row>
    <row r="474" customFormat="false" ht="12.8" hidden="false" customHeight="true" outlineLevel="0" collapsed="false">
      <c r="A474" s="0" t="s">
        <v>274</v>
      </c>
      <c r="B474" s="0" t="s">
        <v>504</v>
      </c>
      <c r="C474" s="0" t="s">
        <v>15</v>
      </c>
      <c r="D474" s="0" t="s">
        <v>54</v>
      </c>
      <c r="E474" s="0" t="n">
        <v>1775</v>
      </c>
      <c r="G474" s="0" t="s">
        <v>894</v>
      </c>
      <c r="H474" s="0" t="s">
        <v>895</v>
      </c>
      <c r="L474" s="0" t="n">
        <v>0</v>
      </c>
    </row>
    <row r="475" customFormat="false" ht="12.8" hidden="false" customHeight="true" outlineLevel="0" collapsed="false">
      <c r="A475" s="0" t="s">
        <v>274</v>
      </c>
      <c r="B475" s="0" t="s">
        <v>504</v>
      </c>
      <c r="C475" s="0" t="s">
        <v>15</v>
      </c>
      <c r="D475" s="0" t="s">
        <v>54</v>
      </c>
      <c r="E475" s="0" t="n">
        <v>1775</v>
      </c>
      <c r="G475" s="0" t="s">
        <v>701</v>
      </c>
      <c r="I475" s="0" t="n">
        <v>0</v>
      </c>
      <c r="J475" s="0" t="n">
        <v>7</v>
      </c>
      <c r="K475" s="0" t="n">
        <v>0</v>
      </c>
      <c r="L475" s="0" t="n">
        <v>84</v>
      </c>
    </row>
    <row r="476" customFormat="false" ht="12.8" hidden="false" customHeight="true" outlineLevel="0" collapsed="false">
      <c r="A476" s="0" t="s">
        <v>274</v>
      </c>
      <c r="B476" s="0" t="s">
        <v>504</v>
      </c>
      <c r="C476" s="0" t="s">
        <v>15</v>
      </c>
      <c r="D476" s="0" t="s">
        <v>54</v>
      </c>
      <c r="E476" s="0" t="n">
        <v>1775</v>
      </c>
      <c r="G476" s="0" t="s">
        <v>896</v>
      </c>
      <c r="I476" s="0" t="n">
        <v>0</v>
      </c>
      <c r="J476" s="0" t="n">
        <v>5</v>
      </c>
      <c r="K476" s="0" t="s">
        <v>37</v>
      </c>
      <c r="L476" s="0" t="n">
        <v>60</v>
      </c>
    </row>
    <row r="477" customFormat="false" ht="12.8" hidden="false" customHeight="true" outlineLevel="0" collapsed="false">
      <c r="A477" s="0" t="s">
        <v>274</v>
      </c>
      <c r="B477" s="0" t="s">
        <v>504</v>
      </c>
      <c r="C477" s="0" t="s">
        <v>15</v>
      </c>
      <c r="D477" s="0" t="s">
        <v>54</v>
      </c>
      <c r="E477" s="0" t="n">
        <v>1775</v>
      </c>
      <c r="G477" s="0" t="s">
        <v>434</v>
      </c>
      <c r="I477" s="0" t="n">
        <v>1</v>
      </c>
      <c r="J477" s="0" t="n">
        <v>17</v>
      </c>
      <c r="K477" s="0" t="s">
        <v>37</v>
      </c>
      <c r="L477" s="0" t="n">
        <v>444</v>
      </c>
    </row>
    <row r="478" customFormat="false" ht="12.8" hidden="false" customHeight="true" outlineLevel="0" collapsed="false">
      <c r="A478" s="0" t="s">
        <v>274</v>
      </c>
      <c r="B478" s="0" t="s">
        <v>504</v>
      </c>
      <c r="C478" s="0" t="s">
        <v>15</v>
      </c>
      <c r="D478" s="0" t="s">
        <v>54</v>
      </c>
      <c r="E478" s="0" t="n">
        <v>1775</v>
      </c>
      <c r="G478" s="0" t="s">
        <v>897</v>
      </c>
      <c r="I478" s="0" t="n">
        <v>0</v>
      </c>
      <c r="J478" s="0" t="n">
        <v>1</v>
      </c>
      <c r="K478" s="0" t="n">
        <v>4</v>
      </c>
      <c r="L478" s="0" t="n">
        <v>16</v>
      </c>
    </row>
    <row r="479" customFormat="false" ht="12.8" hidden="false" customHeight="true" outlineLevel="0" collapsed="false">
      <c r="A479" s="0" t="s">
        <v>274</v>
      </c>
      <c r="B479" s="0" t="s">
        <v>504</v>
      </c>
      <c r="C479" s="0" t="s">
        <v>15</v>
      </c>
      <c r="D479" s="0" t="s">
        <v>54</v>
      </c>
      <c r="E479" s="0" t="n">
        <v>1775</v>
      </c>
      <c r="G479" s="0" t="s">
        <v>898</v>
      </c>
      <c r="I479" s="0" t="n">
        <v>0</v>
      </c>
      <c r="J479" s="0" t="n">
        <v>13</v>
      </c>
      <c r="K479" s="0" t="n">
        <v>9</v>
      </c>
      <c r="L479" s="0" t="n">
        <v>165</v>
      </c>
    </row>
    <row r="480" customFormat="false" ht="12.8" hidden="false" customHeight="true" outlineLevel="0" collapsed="false">
      <c r="A480" s="0" t="s">
        <v>274</v>
      </c>
      <c r="B480" s="0" t="s">
        <v>504</v>
      </c>
      <c r="C480" s="0" t="s">
        <v>15</v>
      </c>
      <c r="D480" s="0" t="s">
        <v>899</v>
      </c>
      <c r="E480" s="0" t="n">
        <v>1775</v>
      </c>
      <c r="G480" s="0" t="s">
        <v>900</v>
      </c>
      <c r="I480" s="0" t="n">
        <v>0</v>
      </c>
      <c r="J480" s="0" t="n">
        <v>0</v>
      </c>
      <c r="K480" s="0" t="n">
        <v>9</v>
      </c>
      <c r="L480" s="0" t="n">
        <v>9</v>
      </c>
    </row>
    <row r="481" customFormat="false" ht="12.8" hidden="false" customHeight="true" outlineLevel="0" collapsed="false">
      <c r="A481" s="0" t="s">
        <v>134</v>
      </c>
      <c r="B481" s="0" t="s">
        <v>135</v>
      </c>
      <c r="C481" s="0" t="s">
        <v>15</v>
      </c>
      <c r="D481" s="0" t="s">
        <v>265</v>
      </c>
      <c r="E481" s="0" t="n">
        <v>1767</v>
      </c>
      <c r="G481" s="0" t="s">
        <v>901</v>
      </c>
      <c r="I481" s="0" t="n">
        <v>1</v>
      </c>
      <c r="J481" s="0" t="n">
        <v>12</v>
      </c>
      <c r="K481" s="0" t="n">
        <v>0</v>
      </c>
      <c r="L481" s="0" t="n">
        <v>384</v>
      </c>
    </row>
    <row r="482" customFormat="false" ht="12.8" hidden="false" customHeight="true" outlineLevel="0" collapsed="false">
      <c r="A482" s="0" t="s">
        <v>134</v>
      </c>
      <c r="B482" s="0" t="s">
        <v>135</v>
      </c>
      <c r="C482" s="0" t="s">
        <v>15</v>
      </c>
      <c r="D482" s="0" t="s">
        <v>265</v>
      </c>
      <c r="E482" s="0" t="n">
        <v>1767</v>
      </c>
      <c r="G482" s="0" t="s">
        <v>902</v>
      </c>
      <c r="I482" s="0" t="n">
        <v>0</v>
      </c>
      <c r="J482" s="0" t="n">
        <v>2</v>
      </c>
      <c r="K482" s="0" t="n">
        <v>0</v>
      </c>
      <c r="L482" s="0" t="n">
        <v>24</v>
      </c>
    </row>
    <row r="483" customFormat="false" ht="12.8" hidden="false" customHeight="true" outlineLevel="0" collapsed="false">
      <c r="A483" s="0" t="s">
        <v>134</v>
      </c>
      <c r="B483" s="0" t="s">
        <v>135</v>
      </c>
      <c r="C483" s="0" t="s">
        <v>15</v>
      </c>
      <c r="D483" s="0" t="s">
        <v>182</v>
      </c>
      <c r="E483" s="0" t="n">
        <v>1771</v>
      </c>
      <c r="G483" s="0" t="s">
        <v>614</v>
      </c>
      <c r="H483" s="0" t="s">
        <v>48</v>
      </c>
      <c r="L483" s="0" t="n">
        <v>0</v>
      </c>
    </row>
    <row r="484" customFormat="false" ht="12.8" hidden="false" customHeight="true" outlineLevel="0" collapsed="false">
      <c r="A484" s="0" t="s">
        <v>134</v>
      </c>
      <c r="B484" s="0" t="s">
        <v>135</v>
      </c>
      <c r="C484" s="0" t="s">
        <v>15</v>
      </c>
      <c r="D484" s="0" t="s">
        <v>182</v>
      </c>
      <c r="E484" s="0" t="n">
        <v>1771</v>
      </c>
      <c r="G484" s="0" t="s">
        <v>647</v>
      </c>
      <c r="H484" s="0" t="s">
        <v>449</v>
      </c>
      <c r="L484" s="0" t="n">
        <v>0</v>
      </c>
    </row>
    <row r="485" customFormat="false" ht="12.8" hidden="false" customHeight="true" outlineLevel="0" collapsed="false">
      <c r="A485" s="0" t="s">
        <v>134</v>
      </c>
      <c r="B485" s="0" t="s">
        <v>135</v>
      </c>
      <c r="C485" s="0" t="s">
        <v>15</v>
      </c>
      <c r="D485" s="0" t="s">
        <v>182</v>
      </c>
      <c r="E485" s="0" t="n">
        <v>1771</v>
      </c>
      <c r="G485" s="0" t="s">
        <v>661</v>
      </c>
      <c r="I485" s="0" t="n">
        <v>0</v>
      </c>
      <c r="J485" s="0" t="n">
        <v>1</v>
      </c>
      <c r="K485" s="0" t="n">
        <v>0</v>
      </c>
      <c r="L485" s="0" t="n">
        <v>12</v>
      </c>
    </row>
    <row r="486" customFormat="false" ht="12.8" hidden="false" customHeight="true" outlineLevel="0" collapsed="false">
      <c r="A486" s="0" t="s">
        <v>134</v>
      </c>
      <c r="B486" s="0" t="s">
        <v>135</v>
      </c>
      <c r="C486" s="0" t="s">
        <v>15</v>
      </c>
      <c r="D486" s="0" t="s">
        <v>136</v>
      </c>
      <c r="E486" s="0" t="n">
        <v>1771</v>
      </c>
      <c r="G486" s="0" t="s">
        <v>903</v>
      </c>
      <c r="I486" s="0" t="n">
        <v>0</v>
      </c>
      <c r="J486" s="0" t="n">
        <v>5</v>
      </c>
      <c r="K486" s="0" t="n">
        <v>0</v>
      </c>
      <c r="L486" s="0" t="n">
        <v>60</v>
      </c>
    </row>
    <row r="487" customFormat="false" ht="12.8" hidden="false" customHeight="true" outlineLevel="0" collapsed="false">
      <c r="A487" s="0" t="s">
        <v>134</v>
      </c>
      <c r="B487" s="0" t="s">
        <v>135</v>
      </c>
      <c r="C487" s="0" t="s">
        <v>15</v>
      </c>
      <c r="D487" s="0" t="s">
        <v>136</v>
      </c>
      <c r="E487" s="0" t="n">
        <v>1771</v>
      </c>
      <c r="G487" s="0" t="s">
        <v>839</v>
      </c>
      <c r="I487" s="0" t="n">
        <v>0</v>
      </c>
      <c r="J487" s="0" t="n">
        <v>0</v>
      </c>
      <c r="K487" s="0" t="n">
        <v>9</v>
      </c>
      <c r="L487" s="0" t="n">
        <v>9</v>
      </c>
    </row>
    <row r="488" customFormat="false" ht="12.8" hidden="false" customHeight="true" outlineLevel="0" collapsed="false">
      <c r="A488" s="0" t="s">
        <v>134</v>
      </c>
      <c r="B488" s="0" t="s">
        <v>135</v>
      </c>
      <c r="C488" s="0" t="s">
        <v>15</v>
      </c>
      <c r="D488" s="0" t="s">
        <v>136</v>
      </c>
      <c r="E488" s="0" t="n">
        <v>1771</v>
      </c>
      <c r="G488" s="0" t="s">
        <v>904</v>
      </c>
      <c r="H488" s="0" t="s">
        <v>254</v>
      </c>
      <c r="L488" s="0" t="n">
        <v>0</v>
      </c>
    </row>
    <row r="489" customFormat="false" ht="12.8" hidden="false" customHeight="true" outlineLevel="0" collapsed="false">
      <c r="A489" s="0" t="s">
        <v>134</v>
      </c>
      <c r="B489" s="0" t="s">
        <v>135</v>
      </c>
      <c r="C489" s="0" t="s">
        <v>15</v>
      </c>
      <c r="D489" s="0" t="s">
        <v>136</v>
      </c>
      <c r="E489" s="0" t="n">
        <v>1771</v>
      </c>
      <c r="G489" s="0" t="s">
        <v>905</v>
      </c>
      <c r="H489" s="0" t="s">
        <v>449</v>
      </c>
      <c r="L489" s="0" t="n">
        <v>0</v>
      </c>
    </row>
    <row r="490" customFormat="false" ht="12.8" hidden="false" customHeight="true" outlineLevel="0" collapsed="false">
      <c r="A490" s="0" t="s">
        <v>134</v>
      </c>
      <c r="B490" s="0" t="s">
        <v>135</v>
      </c>
      <c r="C490" s="0" t="s">
        <v>15</v>
      </c>
      <c r="D490" s="0" t="s">
        <v>602</v>
      </c>
      <c r="E490" s="0" t="n">
        <v>1771</v>
      </c>
      <c r="G490" s="0" t="s">
        <v>609</v>
      </c>
      <c r="I490" s="0" t="n">
        <v>0</v>
      </c>
      <c r="J490" s="0" t="n">
        <v>1</v>
      </c>
      <c r="K490" s="0" t="n">
        <v>3</v>
      </c>
      <c r="L490" s="0" t="n">
        <v>15</v>
      </c>
    </row>
    <row r="491" customFormat="false" ht="12.8" hidden="false" customHeight="true" outlineLevel="0" collapsed="false">
      <c r="A491" s="0" t="s">
        <v>134</v>
      </c>
      <c r="B491" s="0" t="s">
        <v>135</v>
      </c>
      <c r="C491" s="0" t="s">
        <v>15</v>
      </c>
      <c r="D491" s="0" t="s">
        <v>30</v>
      </c>
      <c r="E491" s="0" t="n">
        <v>1771</v>
      </c>
      <c r="G491" s="0" t="s">
        <v>132</v>
      </c>
      <c r="H491" s="0" t="s">
        <v>150</v>
      </c>
      <c r="L491" s="0" t="n">
        <v>0</v>
      </c>
    </row>
    <row r="492" customFormat="false" ht="12.8" hidden="false" customHeight="true" outlineLevel="0" collapsed="false">
      <c r="A492" s="0" t="s">
        <v>134</v>
      </c>
      <c r="B492" s="0" t="s">
        <v>135</v>
      </c>
      <c r="C492" s="0" t="s">
        <v>15</v>
      </c>
      <c r="D492" s="0" t="s">
        <v>30</v>
      </c>
      <c r="E492" s="0" t="n">
        <v>1771</v>
      </c>
      <c r="G492" s="0" t="s">
        <v>608</v>
      </c>
      <c r="I492" s="0" t="n">
        <v>0</v>
      </c>
      <c r="J492" s="0" t="n">
        <v>3</v>
      </c>
      <c r="K492" s="0" t="n">
        <v>0</v>
      </c>
      <c r="L492" s="0" t="n">
        <v>36</v>
      </c>
    </row>
    <row r="493" customFormat="false" ht="12.8" hidden="false" customHeight="true" outlineLevel="0" collapsed="false">
      <c r="A493" s="0" t="s">
        <v>134</v>
      </c>
      <c r="B493" s="0" t="s">
        <v>135</v>
      </c>
      <c r="C493" s="0" t="s">
        <v>15</v>
      </c>
      <c r="D493" s="0" t="s">
        <v>30</v>
      </c>
      <c r="E493" s="0" t="n">
        <v>1771</v>
      </c>
      <c r="G493" s="0" t="s">
        <v>775</v>
      </c>
      <c r="H493" s="0" t="s">
        <v>254</v>
      </c>
      <c r="L493" s="0" t="n">
        <v>0</v>
      </c>
    </row>
    <row r="494" customFormat="false" ht="12.8" hidden="false" customHeight="true" outlineLevel="0" collapsed="false">
      <c r="A494" s="0" t="s">
        <v>134</v>
      </c>
      <c r="B494" s="0" t="s">
        <v>135</v>
      </c>
      <c r="C494" s="0" t="s">
        <v>15</v>
      </c>
      <c r="D494" s="0" t="s">
        <v>30</v>
      </c>
      <c r="E494" s="0" t="n">
        <v>1771</v>
      </c>
      <c r="G494" s="0" t="s">
        <v>906</v>
      </c>
      <c r="H494" s="0" t="s">
        <v>449</v>
      </c>
      <c r="L494" s="0" t="n">
        <v>0</v>
      </c>
    </row>
    <row r="495" customFormat="false" ht="12.8" hidden="false" customHeight="true" outlineLevel="0" collapsed="false">
      <c r="A495" s="0" t="s">
        <v>134</v>
      </c>
      <c r="B495" s="0" t="s">
        <v>135</v>
      </c>
      <c r="C495" s="0" t="s">
        <v>15</v>
      </c>
      <c r="D495" s="0" t="s">
        <v>30</v>
      </c>
      <c r="E495" s="0" t="n">
        <v>1771</v>
      </c>
      <c r="G495" s="0" t="s">
        <v>296</v>
      </c>
      <c r="I495" s="0" t="n">
        <v>0</v>
      </c>
      <c r="J495" s="0" t="n">
        <v>12</v>
      </c>
      <c r="K495" s="0" t="n">
        <v>0</v>
      </c>
      <c r="L495" s="0" t="n">
        <v>144</v>
      </c>
    </row>
    <row r="496" customFormat="false" ht="12.8" hidden="false" customHeight="true" outlineLevel="0" collapsed="false">
      <c r="A496" s="0" t="s">
        <v>134</v>
      </c>
      <c r="B496" s="0" t="s">
        <v>135</v>
      </c>
      <c r="C496" s="0" t="s">
        <v>15</v>
      </c>
      <c r="D496" s="0" t="s">
        <v>30</v>
      </c>
      <c r="E496" s="0" t="n">
        <v>1771</v>
      </c>
      <c r="G496" s="0" t="s">
        <v>907</v>
      </c>
      <c r="L496" s="0" t="n">
        <v>0</v>
      </c>
    </row>
    <row r="497" customFormat="false" ht="12.8" hidden="false" customHeight="true" outlineLevel="0" collapsed="false">
      <c r="A497" s="0" t="s">
        <v>274</v>
      </c>
      <c r="B497" s="0" t="s">
        <v>135</v>
      </c>
      <c r="C497" s="0" t="s">
        <v>15</v>
      </c>
      <c r="D497" s="0" t="s">
        <v>908</v>
      </c>
      <c r="E497" s="0" t="n">
        <v>1774</v>
      </c>
      <c r="G497" s="0" t="s">
        <v>909</v>
      </c>
      <c r="H497" s="0" t="s">
        <v>910</v>
      </c>
      <c r="L497" s="0" t="n">
        <v>0</v>
      </c>
    </row>
    <row r="498" customFormat="false" ht="12.8" hidden="false" customHeight="true" outlineLevel="0" collapsed="false">
      <c r="A498" s="0" t="s">
        <v>274</v>
      </c>
      <c r="B498" s="0" t="s">
        <v>135</v>
      </c>
      <c r="C498" s="0" t="s">
        <v>15</v>
      </c>
      <c r="D498" s="0" t="s">
        <v>564</v>
      </c>
      <c r="E498" s="0" t="n">
        <v>1774</v>
      </c>
      <c r="G498" s="0" t="s">
        <v>911</v>
      </c>
      <c r="I498" s="0" t="n">
        <v>0</v>
      </c>
      <c r="J498" s="0" t="n">
        <v>2</v>
      </c>
      <c r="K498" s="0" t="n">
        <v>3</v>
      </c>
      <c r="L498" s="0" t="n">
        <v>27</v>
      </c>
    </row>
    <row r="499" customFormat="false" ht="12.8" hidden="false" customHeight="true" outlineLevel="0" collapsed="false">
      <c r="A499" s="0" t="s">
        <v>274</v>
      </c>
      <c r="B499" s="0" t="s">
        <v>135</v>
      </c>
      <c r="C499" s="0" t="s">
        <v>15</v>
      </c>
      <c r="D499" s="0" t="s">
        <v>564</v>
      </c>
      <c r="E499" s="0" t="n">
        <v>1774</v>
      </c>
      <c r="G499" s="0" t="s">
        <v>912</v>
      </c>
      <c r="H499" s="0" t="s">
        <v>258</v>
      </c>
      <c r="I499" s="0" t="n">
        <v>0</v>
      </c>
      <c r="J499" s="0" t="n">
        <v>1</v>
      </c>
      <c r="K499" s="0" t="n">
        <v>6</v>
      </c>
      <c r="L499" s="0" t="n">
        <v>18</v>
      </c>
    </row>
    <row r="500" customFormat="false" ht="12.8" hidden="false" customHeight="true" outlineLevel="0" collapsed="false">
      <c r="A500" s="0" t="s">
        <v>274</v>
      </c>
      <c r="B500" s="0" t="s">
        <v>135</v>
      </c>
      <c r="C500" s="0" t="s">
        <v>15</v>
      </c>
      <c r="D500" s="0" t="s">
        <v>162</v>
      </c>
      <c r="E500" s="0" t="n">
        <v>1774</v>
      </c>
      <c r="G500" s="0" t="s">
        <v>913</v>
      </c>
      <c r="H500" s="0" t="s">
        <v>449</v>
      </c>
      <c r="I500" s="0" t="n">
        <v>0</v>
      </c>
      <c r="J500" s="0" t="n">
        <v>2</v>
      </c>
      <c r="K500" s="0" t="n">
        <v>0</v>
      </c>
      <c r="L500" s="0" t="n">
        <v>24</v>
      </c>
    </row>
    <row r="501" customFormat="false" ht="12.8" hidden="false" customHeight="true" outlineLevel="0" collapsed="false">
      <c r="A501" s="0" t="s">
        <v>274</v>
      </c>
      <c r="B501" s="0" t="s">
        <v>135</v>
      </c>
      <c r="C501" s="0" t="s">
        <v>15</v>
      </c>
      <c r="D501" s="0" t="s">
        <v>162</v>
      </c>
      <c r="E501" s="0" t="n">
        <v>1774</v>
      </c>
      <c r="G501" s="0" t="s">
        <v>914</v>
      </c>
      <c r="L501" s="0" t="n">
        <v>0</v>
      </c>
    </row>
    <row r="502" customFormat="false" ht="12.8" hidden="false" customHeight="true" outlineLevel="0" collapsed="false">
      <c r="A502" s="0" t="s">
        <v>274</v>
      </c>
      <c r="B502" s="0" t="s">
        <v>135</v>
      </c>
      <c r="C502" s="0" t="s">
        <v>15</v>
      </c>
      <c r="D502" s="0" t="s">
        <v>162</v>
      </c>
      <c r="E502" s="0" t="n">
        <v>1774</v>
      </c>
      <c r="G502" s="0" t="s">
        <v>915</v>
      </c>
      <c r="I502" s="0" t="n">
        <v>0</v>
      </c>
      <c r="J502" s="0" t="n">
        <v>0</v>
      </c>
      <c r="K502" s="0" t="n">
        <v>6</v>
      </c>
      <c r="L502" s="0" t="n">
        <v>6</v>
      </c>
    </row>
    <row r="503" customFormat="false" ht="12.8" hidden="false" customHeight="true" outlineLevel="0" collapsed="false">
      <c r="A503" s="0" t="s">
        <v>274</v>
      </c>
      <c r="B503" s="0" t="s">
        <v>135</v>
      </c>
      <c r="C503" s="0" t="s">
        <v>15</v>
      </c>
      <c r="D503" s="0" t="s">
        <v>162</v>
      </c>
      <c r="E503" s="0" t="n">
        <v>1774</v>
      </c>
      <c r="G503" s="0" t="s">
        <v>677</v>
      </c>
      <c r="I503" s="0" t="n">
        <v>0</v>
      </c>
      <c r="J503" s="0" t="n">
        <v>1</v>
      </c>
      <c r="K503" s="0" t="n">
        <v>0</v>
      </c>
      <c r="L503" s="0" t="n">
        <v>12</v>
      </c>
    </row>
    <row r="504" customFormat="false" ht="12.8" hidden="false" customHeight="true" outlineLevel="0" collapsed="false">
      <c r="A504" s="0" t="s">
        <v>274</v>
      </c>
      <c r="B504" s="0" t="s">
        <v>135</v>
      </c>
      <c r="C504" s="0" t="s">
        <v>15</v>
      </c>
      <c r="D504" s="0" t="s">
        <v>162</v>
      </c>
      <c r="E504" s="0" t="n">
        <v>1774</v>
      </c>
      <c r="G504" s="0" t="s">
        <v>916</v>
      </c>
      <c r="I504" s="0" t="n">
        <v>0</v>
      </c>
      <c r="J504" s="0" t="n">
        <v>0</v>
      </c>
      <c r="K504" s="0" t="n">
        <v>6</v>
      </c>
      <c r="L504" s="0" t="n">
        <v>6</v>
      </c>
    </row>
    <row r="505" customFormat="false" ht="12.8" hidden="false" customHeight="true" outlineLevel="0" collapsed="false">
      <c r="A505" s="0" t="s">
        <v>274</v>
      </c>
      <c r="B505" s="0" t="s">
        <v>135</v>
      </c>
      <c r="C505" s="0" t="s">
        <v>15</v>
      </c>
      <c r="D505" s="0" t="s">
        <v>162</v>
      </c>
      <c r="E505" s="0" t="n">
        <v>1774</v>
      </c>
      <c r="G505" s="0" t="s">
        <v>917</v>
      </c>
      <c r="I505" s="0" t="n">
        <v>0</v>
      </c>
      <c r="J505" s="0" t="n">
        <v>6</v>
      </c>
      <c r="K505" s="0" t="n">
        <v>0</v>
      </c>
      <c r="L505" s="0" t="n">
        <v>72</v>
      </c>
    </row>
    <row r="506" customFormat="false" ht="12.8" hidden="false" customHeight="true" outlineLevel="0" collapsed="false">
      <c r="A506" s="0" t="s">
        <v>274</v>
      </c>
      <c r="B506" s="0" t="s">
        <v>135</v>
      </c>
      <c r="C506" s="0" t="s">
        <v>15</v>
      </c>
      <c r="D506" s="0" t="s">
        <v>162</v>
      </c>
      <c r="E506" s="0" t="n">
        <v>1774</v>
      </c>
      <c r="G506" s="0" t="s">
        <v>918</v>
      </c>
      <c r="I506" s="0" t="n">
        <v>0</v>
      </c>
      <c r="J506" s="0" t="n">
        <v>0</v>
      </c>
      <c r="K506" s="0" t="n">
        <v>9</v>
      </c>
      <c r="L506" s="0" t="n">
        <v>9</v>
      </c>
    </row>
    <row r="507" customFormat="false" ht="12.8" hidden="false" customHeight="true" outlineLevel="0" collapsed="false">
      <c r="A507" s="0" t="s">
        <v>274</v>
      </c>
      <c r="B507" s="0" t="s">
        <v>135</v>
      </c>
      <c r="C507" s="0" t="s">
        <v>15</v>
      </c>
      <c r="D507" s="0" t="s">
        <v>366</v>
      </c>
      <c r="E507" s="0" t="n">
        <v>1774</v>
      </c>
      <c r="G507" s="0" t="s">
        <v>919</v>
      </c>
      <c r="I507" s="0" t="n">
        <v>0</v>
      </c>
      <c r="J507" s="0" t="n">
        <v>3</v>
      </c>
      <c r="K507" s="0" t="n">
        <v>9</v>
      </c>
      <c r="L507" s="0" t="n">
        <v>45</v>
      </c>
    </row>
    <row r="508" customFormat="false" ht="12.8" hidden="false" customHeight="true" outlineLevel="0" collapsed="false">
      <c r="A508" s="0" t="s">
        <v>274</v>
      </c>
      <c r="B508" s="0" t="s">
        <v>135</v>
      </c>
      <c r="C508" s="0" t="s">
        <v>15</v>
      </c>
      <c r="D508" s="0" t="s">
        <v>366</v>
      </c>
      <c r="E508" s="0" t="n">
        <v>1774</v>
      </c>
      <c r="G508" s="0" t="s">
        <v>920</v>
      </c>
      <c r="I508" s="0" t="n">
        <v>0</v>
      </c>
      <c r="J508" s="0" t="n">
        <v>6</v>
      </c>
      <c r="K508" s="0" t="n">
        <v>0</v>
      </c>
      <c r="L508" s="0" t="n">
        <v>72</v>
      </c>
    </row>
    <row r="509" customFormat="false" ht="12.8" hidden="false" customHeight="true" outlineLevel="0" collapsed="false">
      <c r="A509" s="0" t="s">
        <v>274</v>
      </c>
      <c r="B509" s="0" t="s">
        <v>135</v>
      </c>
      <c r="C509" s="0" t="s">
        <v>15</v>
      </c>
      <c r="D509" s="0" t="s">
        <v>366</v>
      </c>
      <c r="E509" s="0" t="n">
        <v>1774</v>
      </c>
      <c r="G509" s="0" t="s">
        <v>921</v>
      </c>
      <c r="I509" s="0" t="n">
        <v>0</v>
      </c>
      <c r="J509" s="0" t="n">
        <v>2</v>
      </c>
      <c r="K509" s="0" t="n">
        <v>0</v>
      </c>
      <c r="L509" s="0" t="n">
        <v>24</v>
      </c>
    </row>
    <row r="510" customFormat="false" ht="12.8" hidden="false" customHeight="true" outlineLevel="0" collapsed="false">
      <c r="A510" s="0" t="s">
        <v>32</v>
      </c>
      <c r="B510" s="0" t="s">
        <v>33</v>
      </c>
      <c r="C510" s="0" t="s">
        <v>21</v>
      </c>
      <c r="D510" s="0" t="s">
        <v>34</v>
      </c>
      <c r="E510" s="0" t="n">
        <v>1770</v>
      </c>
      <c r="G510" s="0" t="s">
        <v>922</v>
      </c>
      <c r="I510" s="0" t="n">
        <v>0</v>
      </c>
      <c r="J510" s="0" t="n">
        <v>12</v>
      </c>
      <c r="K510" s="0" t="n">
        <v>0</v>
      </c>
      <c r="L510" s="0" t="n">
        <v>144</v>
      </c>
    </row>
    <row r="511" customFormat="false" ht="12.8" hidden="false" customHeight="true" outlineLevel="0" collapsed="false">
      <c r="A511" s="0" t="s">
        <v>32</v>
      </c>
      <c r="B511" s="0" t="s">
        <v>33</v>
      </c>
      <c r="C511" s="0" t="s">
        <v>21</v>
      </c>
      <c r="D511" s="0" t="s">
        <v>34</v>
      </c>
      <c r="E511" s="0" t="n">
        <v>1770</v>
      </c>
      <c r="G511" s="0" t="s">
        <v>672</v>
      </c>
      <c r="I511" s="0" t="n">
        <v>0</v>
      </c>
      <c r="J511" s="0" t="n">
        <v>1</v>
      </c>
      <c r="K511" s="0" t="n">
        <v>0</v>
      </c>
      <c r="L511" s="0" t="n">
        <v>12</v>
      </c>
    </row>
    <row r="512" customFormat="false" ht="12.8" hidden="false" customHeight="true" outlineLevel="0" collapsed="false">
      <c r="A512" s="0" t="s">
        <v>32</v>
      </c>
      <c r="B512" s="0" t="s">
        <v>33</v>
      </c>
      <c r="C512" s="0" t="s">
        <v>21</v>
      </c>
      <c r="D512" s="0" t="s">
        <v>34</v>
      </c>
      <c r="E512" s="0" t="n">
        <v>1770</v>
      </c>
      <c r="G512" s="0" t="s">
        <v>774</v>
      </c>
      <c r="I512" s="0" t="n">
        <v>0</v>
      </c>
      <c r="J512" s="0" t="n">
        <v>12</v>
      </c>
      <c r="K512" s="0" t="n">
        <v>0</v>
      </c>
      <c r="L512" s="0" t="n">
        <v>144</v>
      </c>
    </row>
    <row r="513" customFormat="false" ht="12.8" hidden="false" customHeight="true" outlineLevel="0" collapsed="false">
      <c r="A513" s="0" t="s">
        <v>32</v>
      </c>
      <c r="B513" s="0" t="s">
        <v>33</v>
      </c>
      <c r="C513" s="0" t="s">
        <v>21</v>
      </c>
      <c r="D513" s="0" t="s">
        <v>34</v>
      </c>
      <c r="E513" s="0" t="n">
        <v>1770</v>
      </c>
      <c r="G513" s="0" t="s">
        <v>923</v>
      </c>
      <c r="H513" s="0" t="s">
        <v>84</v>
      </c>
      <c r="I513" s="0" t="n">
        <v>0</v>
      </c>
      <c r="J513" s="0" t="n">
        <v>12</v>
      </c>
      <c r="K513" s="0" t="s">
        <v>37</v>
      </c>
      <c r="L513" s="0" t="n">
        <v>144</v>
      </c>
    </row>
    <row r="514" customFormat="false" ht="12.8" hidden="false" customHeight="true" outlineLevel="0" collapsed="false">
      <c r="A514" s="0" t="s">
        <v>32</v>
      </c>
      <c r="B514" s="0" t="s">
        <v>33</v>
      </c>
      <c r="C514" s="0" t="s">
        <v>21</v>
      </c>
      <c r="D514" s="0" t="s">
        <v>34</v>
      </c>
      <c r="E514" s="0" t="n">
        <v>1770</v>
      </c>
      <c r="G514" s="0" t="s">
        <v>924</v>
      </c>
      <c r="I514" s="0" t="n">
        <v>0</v>
      </c>
      <c r="J514" s="0" t="n">
        <v>6</v>
      </c>
      <c r="K514" s="0" t="s">
        <v>37</v>
      </c>
      <c r="L514" s="0" t="n">
        <v>72</v>
      </c>
    </row>
    <row r="515" customFormat="false" ht="12.8" hidden="false" customHeight="true" outlineLevel="0" collapsed="false">
      <c r="A515" s="0" t="s">
        <v>32</v>
      </c>
      <c r="B515" s="0" t="s">
        <v>33</v>
      </c>
      <c r="C515" s="0" t="s">
        <v>21</v>
      </c>
      <c r="D515" s="0" t="s">
        <v>34</v>
      </c>
      <c r="E515" s="0" t="n">
        <v>1770</v>
      </c>
      <c r="G515" s="0" t="s">
        <v>925</v>
      </c>
      <c r="H515" s="0" t="s">
        <v>359</v>
      </c>
      <c r="I515" s="0" t="n">
        <v>0</v>
      </c>
      <c r="J515" s="0" t="n">
        <v>11</v>
      </c>
      <c r="K515" s="0" t="s">
        <v>37</v>
      </c>
      <c r="L515" s="0" t="n">
        <v>132</v>
      </c>
    </row>
    <row r="516" customFormat="false" ht="12.8" hidden="false" customHeight="true" outlineLevel="0" collapsed="false">
      <c r="A516" s="0" t="s">
        <v>32</v>
      </c>
      <c r="B516" s="0" t="s">
        <v>33</v>
      </c>
      <c r="C516" s="0" t="s">
        <v>21</v>
      </c>
      <c r="D516" s="0" t="s">
        <v>34</v>
      </c>
      <c r="E516" s="0" t="n">
        <v>1770</v>
      </c>
      <c r="G516" s="0" t="s">
        <v>839</v>
      </c>
      <c r="H516" s="0" t="s">
        <v>449</v>
      </c>
      <c r="L516" s="0" t="n">
        <v>0</v>
      </c>
    </row>
    <row r="517" customFormat="false" ht="12.8" hidden="false" customHeight="true" outlineLevel="0" collapsed="false">
      <c r="A517" s="0" t="s">
        <v>32</v>
      </c>
      <c r="B517" s="0" t="s">
        <v>33</v>
      </c>
      <c r="C517" s="0" t="s">
        <v>21</v>
      </c>
      <c r="D517" s="0" t="s">
        <v>34</v>
      </c>
      <c r="E517" s="0" t="n">
        <v>1770</v>
      </c>
      <c r="G517" s="0" t="s">
        <v>926</v>
      </c>
      <c r="H517" s="0" t="s">
        <v>228</v>
      </c>
      <c r="L517" s="0" t="n">
        <v>0</v>
      </c>
    </row>
    <row r="518" customFormat="false" ht="12.8" hidden="false" customHeight="true" outlineLevel="0" collapsed="false">
      <c r="A518" s="0" t="s">
        <v>32</v>
      </c>
      <c r="B518" s="0" t="s">
        <v>33</v>
      </c>
      <c r="C518" s="0" t="s">
        <v>21</v>
      </c>
      <c r="D518" s="0" t="s">
        <v>927</v>
      </c>
      <c r="E518" s="0" t="n">
        <v>1770</v>
      </c>
      <c r="F518" s="0" t="s">
        <v>629</v>
      </c>
      <c r="G518" s="0" t="s">
        <v>928</v>
      </c>
      <c r="H518" s="0" t="s">
        <v>84</v>
      </c>
      <c r="L518" s="0" t="n">
        <v>0</v>
      </c>
    </row>
    <row r="519" customFormat="false" ht="12.8" hidden="false" customHeight="true" outlineLevel="0" collapsed="false">
      <c r="A519" s="0" t="s">
        <v>32</v>
      </c>
      <c r="B519" s="0" t="s">
        <v>33</v>
      </c>
      <c r="C519" s="0" t="s">
        <v>21</v>
      </c>
      <c r="D519" s="0" t="s">
        <v>139</v>
      </c>
      <c r="E519" s="0" t="n">
        <v>1771</v>
      </c>
      <c r="G519" s="0" t="s">
        <v>929</v>
      </c>
      <c r="H519" s="0" t="s">
        <v>138</v>
      </c>
      <c r="I519" s="0" t="n">
        <v>0</v>
      </c>
      <c r="J519" s="0" t="n">
        <v>12</v>
      </c>
      <c r="K519" s="0" t="n">
        <v>0</v>
      </c>
      <c r="L519" s="0" t="n">
        <v>144</v>
      </c>
    </row>
    <row r="520" customFormat="false" ht="12.8" hidden="false" customHeight="true" outlineLevel="0" collapsed="false">
      <c r="A520" s="0" t="s">
        <v>32</v>
      </c>
      <c r="B520" s="0" t="s">
        <v>33</v>
      </c>
      <c r="C520" s="0" t="s">
        <v>21</v>
      </c>
      <c r="D520" s="0" t="s">
        <v>139</v>
      </c>
      <c r="E520" s="0" t="n">
        <v>1771</v>
      </c>
      <c r="G520" s="0" t="s">
        <v>609</v>
      </c>
      <c r="I520" s="0" t="n">
        <v>0</v>
      </c>
      <c r="J520" s="0" t="n">
        <v>1</v>
      </c>
      <c r="K520" s="0" t="n">
        <v>0</v>
      </c>
      <c r="L520" s="0" t="n">
        <v>12</v>
      </c>
    </row>
    <row r="521" customFormat="false" ht="12.8" hidden="false" customHeight="true" outlineLevel="0" collapsed="false">
      <c r="A521" s="0" t="s">
        <v>32</v>
      </c>
      <c r="B521" s="0" t="s">
        <v>33</v>
      </c>
      <c r="C521" s="0" t="s">
        <v>21</v>
      </c>
      <c r="D521" s="0" t="s">
        <v>930</v>
      </c>
      <c r="E521" s="0" t="n">
        <v>1771</v>
      </c>
      <c r="G521" s="0" t="s">
        <v>673</v>
      </c>
      <c r="I521" s="0" t="n">
        <v>0</v>
      </c>
      <c r="J521" s="0" t="n">
        <v>5</v>
      </c>
      <c r="K521" s="0" t="n">
        <v>0</v>
      </c>
      <c r="L521" s="0" t="n">
        <v>60</v>
      </c>
    </row>
    <row r="522" customFormat="false" ht="12.8" hidden="false" customHeight="true" outlineLevel="0" collapsed="false">
      <c r="A522" s="0" t="s">
        <v>32</v>
      </c>
      <c r="B522" s="0" t="s">
        <v>33</v>
      </c>
      <c r="C522" s="0" t="s">
        <v>21</v>
      </c>
      <c r="D522" s="0" t="s">
        <v>276</v>
      </c>
      <c r="E522" s="0" t="n">
        <v>1774</v>
      </c>
      <c r="G522" s="0" t="s">
        <v>903</v>
      </c>
      <c r="I522" s="0" t="n">
        <v>0</v>
      </c>
      <c r="J522" s="0" t="n">
        <v>2</v>
      </c>
      <c r="K522" s="0" t="n">
        <v>0</v>
      </c>
      <c r="L522" s="0" t="n">
        <v>24</v>
      </c>
    </row>
    <row r="523" customFormat="false" ht="12.8" hidden="false" customHeight="true" outlineLevel="0" collapsed="false">
      <c r="A523" s="0" t="s">
        <v>32</v>
      </c>
      <c r="B523" s="0" t="s">
        <v>33</v>
      </c>
      <c r="C523" s="0" t="s">
        <v>21</v>
      </c>
      <c r="D523" s="0" t="s">
        <v>276</v>
      </c>
      <c r="E523" s="0" t="n">
        <v>1774</v>
      </c>
      <c r="G523" s="0" t="s">
        <v>931</v>
      </c>
      <c r="I523" s="0" t="n">
        <v>0</v>
      </c>
      <c r="J523" s="0" t="n">
        <v>4</v>
      </c>
      <c r="K523" s="0" t="n">
        <v>0</v>
      </c>
      <c r="L523" s="0" t="n">
        <v>48</v>
      </c>
    </row>
    <row r="524" customFormat="false" ht="12.8" hidden="false" customHeight="true" outlineLevel="0" collapsed="false">
      <c r="A524" s="0" t="s">
        <v>32</v>
      </c>
      <c r="B524" s="0" t="s">
        <v>33</v>
      </c>
      <c r="C524" s="0" t="s">
        <v>21</v>
      </c>
      <c r="D524" s="0" t="s">
        <v>276</v>
      </c>
      <c r="E524" s="0" t="n">
        <v>1774</v>
      </c>
      <c r="G524" s="0" t="s">
        <v>932</v>
      </c>
      <c r="I524" s="0" t="n">
        <v>0</v>
      </c>
      <c r="J524" s="0" t="n">
        <v>9</v>
      </c>
      <c r="K524" s="0" t="n">
        <v>0</v>
      </c>
      <c r="L524" s="0" t="n">
        <v>108</v>
      </c>
    </row>
    <row r="525" customFormat="false" ht="12.8" hidden="false" customHeight="true" outlineLevel="0" collapsed="false">
      <c r="A525" s="0" t="s">
        <v>32</v>
      </c>
      <c r="B525" s="0" t="s">
        <v>33</v>
      </c>
      <c r="C525" s="0" t="s">
        <v>21</v>
      </c>
      <c r="D525" s="0" t="s">
        <v>933</v>
      </c>
      <c r="E525" s="0" t="n">
        <v>1774</v>
      </c>
      <c r="G525" s="0" t="s">
        <v>934</v>
      </c>
      <c r="I525" s="0" t="n">
        <v>0</v>
      </c>
      <c r="J525" s="0" t="n">
        <v>1</v>
      </c>
      <c r="K525" s="0" t="n">
        <v>6</v>
      </c>
      <c r="L525" s="0" t="n">
        <v>18</v>
      </c>
    </row>
    <row r="526" customFormat="false" ht="12.8" hidden="false" customHeight="true" outlineLevel="0" collapsed="false">
      <c r="A526" s="0" t="s">
        <v>32</v>
      </c>
      <c r="B526" s="0" t="s">
        <v>33</v>
      </c>
      <c r="C526" s="0" t="s">
        <v>21</v>
      </c>
      <c r="D526" s="0" t="s">
        <v>933</v>
      </c>
      <c r="E526" s="0" t="n">
        <v>1774</v>
      </c>
      <c r="G526" s="0" t="s">
        <v>935</v>
      </c>
      <c r="I526" s="0" t="n">
        <v>0</v>
      </c>
      <c r="J526" s="0" t="n">
        <v>0</v>
      </c>
      <c r="K526" s="0" t="s">
        <v>37</v>
      </c>
      <c r="L526" s="0" t="n">
        <v>0</v>
      </c>
    </row>
    <row r="527" customFormat="false" ht="12.8" hidden="false" customHeight="true" outlineLevel="0" collapsed="false">
      <c r="A527" s="0" t="s">
        <v>32</v>
      </c>
      <c r="B527" s="0" t="s">
        <v>33</v>
      </c>
      <c r="C527" s="0" t="s">
        <v>21</v>
      </c>
      <c r="D527" s="0" t="s">
        <v>933</v>
      </c>
      <c r="E527" s="0" t="n">
        <v>1774</v>
      </c>
      <c r="G527" s="0" t="s">
        <v>936</v>
      </c>
      <c r="H527" s="0" t="s">
        <v>449</v>
      </c>
      <c r="L527" s="0" t="n">
        <v>0</v>
      </c>
    </row>
    <row r="528" customFormat="false" ht="12.8" hidden="false" customHeight="true" outlineLevel="0" collapsed="false">
      <c r="A528" s="0" t="s">
        <v>32</v>
      </c>
      <c r="B528" s="0" t="s">
        <v>33</v>
      </c>
      <c r="C528" s="0" t="s">
        <v>21</v>
      </c>
      <c r="D528" s="0" t="s">
        <v>933</v>
      </c>
      <c r="E528" s="0" t="n">
        <v>1774</v>
      </c>
      <c r="G528" s="0" t="s">
        <v>937</v>
      </c>
      <c r="I528" s="0" t="n">
        <v>0</v>
      </c>
      <c r="J528" s="0" t="n">
        <v>0</v>
      </c>
      <c r="K528" s="0" t="n">
        <v>6</v>
      </c>
      <c r="L528" s="0" t="n">
        <v>6</v>
      </c>
    </row>
    <row r="529" customFormat="false" ht="12.8" hidden="false" customHeight="true" outlineLevel="0" collapsed="false">
      <c r="A529" s="0" t="s">
        <v>32</v>
      </c>
      <c r="B529" s="0" t="s">
        <v>33</v>
      </c>
      <c r="C529" s="0" t="s">
        <v>21</v>
      </c>
      <c r="D529" s="0" t="s">
        <v>49</v>
      </c>
      <c r="E529" s="0" t="n">
        <v>1774</v>
      </c>
      <c r="G529" s="0" t="s">
        <v>609</v>
      </c>
      <c r="I529" s="0" t="n">
        <v>0</v>
      </c>
      <c r="J529" s="0" t="n">
        <v>1</v>
      </c>
      <c r="K529" s="0" t="n">
        <v>0</v>
      </c>
      <c r="L529" s="0" t="n">
        <v>12</v>
      </c>
    </row>
    <row r="530" customFormat="false" ht="12.8" hidden="false" customHeight="true" outlineLevel="0" collapsed="false">
      <c r="A530" s="0" t="s">
        <v>32</v>
      </c>
      <c r="B530" s="0" t="s">
        <v>33</v>
      </c>
      <c r="C530" s="0" t="s">
        <v>21</v>
      </c>
      <c r="D530" s="0" t="s">
        <v>49</v>
      </c>
      <c r="E530" s="0" t="n">
        <v>1774</v>
      </c>
      <c r="F530" s="0" t="s">
        <v>40</v>
      </c>
      <c r="G530" s="0" t="s">
        <v>938</v>
      </c>
      <c r="I530" s="0" t="n">
        <v>0</v>
      </c>
      <c r="J530" s="0" t="n">
        <v>1</v>
      </c>
      <c r="K530" s="0" t="n">
        <v>0</v>
      </c>
      <c r="L530" s="0" t="n">
        <v>12</v>
      </c>
    </row>
    <row r="531" customFormat="false" ht="12.8" hidden="false" customHeight="true" outlineLevel="0" collapsed="false">
      <c r="A531" s="0" t="s">
        <v>32</v>
      </c>
      <c r="B531" s="0" t="s">
        <v>33</v>
      </c>
      <c r="C531" s="0" t="s">
        <v>21</v>
      </c>
      <c r="D531" s="0" t="s">
        <v>49</v>
      </c>
      <c r="E531" s="0" t="n">
        <v>1774</v>
      </c>
      <c r="G531" s="0" t="s">
        <v>609</v>
      </c>
      <c r="I531" s="0" t="n">
        <v>0</v>
      </c>
      <c r="J531" s="0" t="n">
        <v>1</v>
      </c>
      <c r="K531" s="0" t="n">
        <v>0</v>
      </c>
      <c r="L531" s="0" t="n">
        <v>12</v>
      </c>
    </row>
    <row r="532" customFormat="false" ht="12.8" hidden="false" customHeight="true" outlineLevel="0" collapsed="false">
      <c r="A532" s="0" t="s">
        <v>32</v>
      </c>
      <c r="B532" s="0" t="s">
        <v>33</v>
      </c>
      <c r="C532" s="0" t="s">
        <v>21</v>
      </c>
      <c r="D532" s="0" t="s">
        <v>49</v>
      </c>
      <c r="E532" s="0" t="n">
        <v>1774</v>
      </c>
      <c r="G532" s="0" t="s">
        <v>931</v>
      </c>
      <c r="I532" s="0" t="n">
        <v>0</v>
      </c>
      <c r="J532" s="0" t="n">
        <v>5</v>
      </c>
      <c r="K532" s="0" t="n">
        <v>0</v>
      </c>
      <c r="L532" s="0" t="n">
        <v>60</v>
      </c>
    </row>
    <row r="533" customFormat="false" ht="12.8" hidden="false" customHeight="true" outlineLevel="0" collapsed="false">
      <c r="A533" s="0" t="s">
        <v>521</v>
      </c>
      <c r="B533" s="0" t="s">
        <v>522</v>
      </c>
      <c r="C533" s="0" t="s">
        <v>523</v>
      </c>
      <c r="D533" s="0" t="s">
        <v>524</v>
      </c>
      <c r="E533" s="0" t="n">
        <v>1764</v>
      </c>
      <c r="G533" s="0" t="s">
        <v>939</v>
      </c>
      <c r="I533" s="0" t="n">
        <v>1</v>
      </c>
      <c r="J533" s="0" t="n">
        <v>4</v>
      </c>
      <c r="K533" s="0" t="n">
        <v>0</v>
      </c>
      <c r="L533" s="0" t="n">
        <v>288</v>
      </c>
    </row>
    <row r="534" customFormat="false" ht="12.8" hidden="false" customHeight="true" outlineLevel="0" collapsed="false">
      <c r="A534" s="0" t="s">
        <v>521</v>
      </c>
      <c r="B534" s="0" t="s">
        <v>522</v>
      </c>
      <c r="C534" s="0" t="s">
        <v>523</v>
      </c>
      <c r="D534" s="0" t="s">
        <v>524</v>
      </c>
      <c r="E534" s="0" t="n">
        <v>1764</v>
      </c>
      <c r="G534" s="0" t="s">
        <v>940</v>
      </c>
      <c r="I534" s="0" t="n">
        <v>0</v>
      </c>
      <c r="J534" s="0" t="n">
        <v>10</v>
      </c>
      <c r="K534" s="0" t="n">
        <v>0</v>
      </c>
      <c r="L534" s="0" t="n">
        <v>120</v>
      </c>
    </row>
    <row r="535" customFormat="false" ht="12.8" hidden="false" customHeight="true" outlineLevel="0" collapsed="false">
      <c r="A535" s="0" t="s">
        <v>521</v>
      </c>
      <c r="B535" s="0" t="s">
        <v>522</v>
      </c>
      <c r="C535" s="0" t="s">
        <v>523</v>
      </c>
      <c r="D535" s="0" t="s">
        <v>524</v>
      </c>
      <c r="E535" s="0" t="n">
        <v>1764</v>
      </c>
      <c r="G535" s="0" t="s">
        <v>941</v>
      </c>
      <c r="H535" s="0" t="s">
        <v>71</v>
      </c>
      <c r="I535" s="0" t="n">
        <v>1</v>
      </c>
      <c r="J535" s="0" t="n">
        <v>0</v>
      </c>
      <c r="K535" s="0" t="n">
        <v>0</v>
      </c>
      <c r="L535" s="0" t="n">
        <v>240</v>
      </c>
    </row>
    <row r="536" customFormat="false" ht="12.8" hidden="false" customHeight="true" outlineLevel="0" collapsed="false">
      <c r="A536" s="0" t="s">
        <v>521</v>
      </c>
      <c r="B536" s="0" t="s">
        <v>522</v>
      </c>
      <c r="C536" s="0" t="s">
        <v>523</v>
      </c>
      <c r="D536" s="0" t="s">
        <v>526</v>
      </c>
      <c r="E536" s="0" t="n">
        <v>1774</v>
      </c>
      <c r="G536" s="0" t="s">
        <v>942</v>
      </c>
      <c r="H536" s="0" t="s">
        <v>222</v>
      </c>
      <c r="I536" s="0" t="n">
        <v>0</v>
      </c>
      <c r="J536" s="0" t="n">
        <v>16</v>
      </c>
      <c r="K536" s="0" t="n">
        <v>0</v>
      </c>
      <c r="L536" s="0" t="n">
        <v>192</v>
      </c>
    </row>
    <row r="537" customFormat="false" ht="12.8" hidden="false" customHeight="true" outlineLevel="0" collapsed="false">
      <c r="A537" s="0" t="s">
        <v>521</v>
      </c>
      <c r="B537" s="0" t="s">
        <v>522</v>
      </c>
      <c r="C537" s="0" t="s">
        <v>523</v>
      </c>
      <c r="D537" s="0" t="s">
        <v>526</v>
      </c>
      <c r="E537" s="0" t="n">
        <v>1774</v>
      </c>
      <c r="G537" s="0" t="s">
        <v>943</v>
      </c>
      <c r="I537" s="0" t="n">
        <v>0</v>
      </c>
      <c r="J537" s="0" t="n">
        <v>2</v>
      </c>
      <c r="K537" s="0" t="n">
        <v>0</v>
      </c>
      <c r="L537" s="0" t="n">
        <v>24</v>
      </c>
    </row>
    <row r="538" customFormat="false" ht="12.8" hidden="false" customHeight="true" outlineLevel="0" collapsed="false">
      <c r="A538" s="0" t="s">
        <v>521</v>
      </c>
      <c r="B538" s="0" t="s">
        <v>522</v>
      </c>
      <c r="C538" s="0" t="s">
        <v>523</v>
      </c>
      <c r="D538" s="0" t="s">
        <v>526</v>
      </c>
      <c r="E538" s="0" t="n">
        <v>1774</v>
      </c>
      <c r="G538" s="0" t="s">
        <v>944</v>
      </c>
      <c r="L538" s="0" t="n">
        <v>0</v>
      </c>
    </row>
    <row r="539" customFormat="false" ht="12.8" hidden="false" customHeight="true" outlineLevel="0" collapsed="false">
      <c r="A539" s="0" t="s">
        <v>510</v>
      </c>
      <c r="B539" s="0" t="s">
        <v>511</v>
      </c>
      <c r="C539" s="0" t="s">
        <v>512</v>
      </c>
      <c r="D539" s="0" t="s">
        <v>513</v>
      </c>
      <c r="E539" s="0" t="n">
        <v>1764</v>
      </c>
      <c r="G539" s="0" t="s">
        <v>945</v>
      </c>
      <c r="I539" s="0" t="n">
        <v>1</v>
      </c>
      <c r="J539" s="0" t="n">
        <v>4</v>
      </c>
      <c r="K539" s="0" t="n">
        <v>0</v>
      </c>
      <c r="L539" s="0" t="n">
        <v>288</v>
      </c>
    </row>
    <row r="540" customFormat="false" ht="12.8" hidden="false" customHeight="true" outlineLevel="0" collapsed="false">
      <c r="A540" s="0" t="s">
        <v>510</v>
      </c>
      <c r="B540" s="0" t="s">
        <v>511</v>
      </c>
      <c r="C540" s="0" t="s">
        <v>512</v>
      </c>
      <c r="D540" s="0" t="s">
        <v>513</v>
      </c>
      <c r="E540" s="0" t="n">
        <v>1764</v>
      </c>
      <c r="G540" s="0" t="s">
        <v>946</v>
      </c>
      <c r="I540" s="0" t="n">
        <v>0</v>
      </c>
      <c r="J540" s="0" t="n">
        <v>2</v>
      </c>
      <c r="K540" s="0" t="n">
        <v>0</v>
      </c>
      <c r="L540" s="0" t="n">
        <v>24</v>
      </c>
    </row>
    <row r="541" customFormat="false" ht="12.8" hidden="false" customHeight="true" outlineLevel="0" collapsed="false">
      <c r="A541" s="0" t="s">
        <v>517</v>
      </c>
      <c r="B541" s="0" t="n">
        <v>22</v>
      </c>
      <c r="C541" s="0" t="s">
        <v>518</v>
      </c>
      <c r="D541" s="0" t="s">
        <v>519</v>
      </c>
      <c r="E541" s="0" t="n">
        <v>1769</v>
      </c>
      <c r="G541" s="0" t="s">
        <v>947</v>
      </c>
      <c r="I541" s="0" t="n">
        <v>0</v>
      </c>
      <c r="J541" s="0" t="n">
        <v>2</v>
      </c>
      <c r="K541" s="0" t="n">
        <v>0</v>
      </c>
      <c r="L541" s="0" t="n">
        <v>24</v>
      </c>
    </row>
    <row r="542" customFormat="false" ht="12.8" hidden="false" customHeight="true" outlineLevel="0" collapsed="false">
      <c r="A542" s="0" t="s">
        <v>517</v>
      </c>
      <c r="B542" s="0" t="n">
        <v>22</v>
      </c>
      <c r="C542" s="0" t="s">
        <v>518</v>
      </c>
      <c r="D542" s="0" t="s">
        <v>519</v>
      </c>
      <c r="E542" s="0" t="n">
        <v>1769</v>
      </c>
      <c r="G542" s="0" t="s">
        <v>609</v>
      </c>
      <c r="I542" s="0" t="n">
        <v>0</v>
      </c>
      <c r="J542" s="0" t="n">
        <v>1</v>
      </c>
      <c r="K542" s="0" t="n">
        <v>0</v>
      </c>
      <c r="L542" s="0" t="n">
        <v>12</v>
      </c>
    </row>
    <row r="543" customFormat="false" ht="12.8" hidden="false" customHeight="true" outlineLevel="0" collapsed="false">
      <c r="A543" s="0" t="s">
        <v>517</v>
      </c>
      <c r="B543" s="0" t="n">
        <v>22</v>
      </c>
      <c r="C543" s="0" t="s">
        <v>518</v>
      </c>
      <c r="D543" s="0" t="s">
        <v>644</v>
      </c>
      <c r="E543" s="0" t="n">
        <v>1769</v>
      </c>
      <c r="G543" s="0" t="s">
        <v>609</v>
      </c>
      <c r="I543" s="0" t="n">
        <v>0</v>
      </c>
      <c r="J543" s="0" t="n">
        <v>1</v>
      </c>
      <c r="K543" s="0" t="n">
        <v>0</v>
      </c>
      <c r="L543" s="0" t="n">
        <v>12</v>
      </c>
    </row>
    <row r="544" customFormat="false" ht="12.8" hidden="false" customHeight="true" outlineLevel="0" collapsed="false">
      <c r="A544" s="0" t="s">
        <v>321</v>
      </c>
      <c r="B544" s="0" t="s">
        <v>322</v>
      </c>
      <c r="C544" s="0" t="s">
        <v>323</v>
      </c>
      <c r="D544" s="0" t="s">
        <v>948</v>
      </c>
      <c r="E544" s="0" t="n">
        <v>1772</v>
      </c>
      <c r="F544" s="0" t="s">
        <v>949</v>
      </c>
      <c r="G544" s="0" t="s">
        <v>950</v>
      </c>
      <c r="L544" s="0" t="n">
        <v>0</v>
      </c>
    </row>
    <row r="545" customFormat="false" ht="12.8" hidden="false" customHeight="true" outlineLevel="0" collapsed="false">
      <c r="A545" s="0" t="s">
        <v>321</v>
      </c>
      <c r="B545" s="0" t="s">
        <v>322</v>
      </c>
      <c r="C545" s="0" t="s">
        <v>323</v>
      </c>
      <c r="D545" s="0" t="s">
        <v>480</v>
      </c>
      <c r="E545" s="0" t="n">
        <v>1772</v>
      </c>
      <c r="F545" s="0" t="s">
        <v>325</v>
      </c>
      <c r="G545" s="0" t="s">
        <v>775</v>
      </c>
      <c r="L545" s="0" t="n">
        <v>0</v>
      </c>
    </row>
    <row r="546" customFormat="false" ht="12.8" hidden="false" customHeight="true" outlineLevel="0" collapsed="false">
      <c r="A546" s="0" t="s">
        <v>321</v>
      </c>
      <c r="B546" s="0" t="s">
        <v>322</v>
      </c>
      <c r="C546" s="0" t="s">
        <v>323</v>
      </c>
      <c r="D546" s="0" t="s">
        <v>194</v>
      </c>
      <c r="E546" s="0" t="n">
        <v>1772</v>
      </c>
      <c r="F546" s="0" t="s">
        <v>325</v>
      </c>
      <c r="G546" s="0" t="s">
        <v>951</v>
      </c>
      <c r="L546" s="0" t="n">
        <v>0</v>
      </c>
    </row>
    <row r="547" customFormat="false" ht="12.8" hidden="false" customHeight="true" outlineLevel="0" collapsed="false">
      <c r="A547" s="0" t="s">
        <v>321</v>
      </c>
      <c r="B547" s="0" t="s">
        <v>322</v>
      </c>
      <c r="C547" s="0" t="s">
        <v>323</v>
      </c>
      <c r="D547" s="0" t="s">
        <v>194</v>
      </c>
      <c r="E547" s="0" t="n">
        <v>1772</v>
      </c>
      <c r="F547" s="0" t="s">
        <v>952</v>
      </c>
      <c r="G547" s="0" t="s">
        <v>953</v>
      </c>
      <c r="L547" s="0" t="n">
        <v>0</v>
      </c>
    </row>
    <row r="548" customFormat="false" ht="12.8" hidden="false" customHeight="true" outlineLevel="0" collapsed="false">
      <c r="A548" s="0" t="s">
        <v>321</v>
      </c>
      <c r="B548" s="0" t="s">
        <v>322</v>
      </c>
      <c r="C548" s="0" t="s">
        <v>323</v>
      </c>
      <c r="D548" s="0" t="s">
        <v>954</v>
      </c>
      <c r="E548" s="0" t="n">
        <v>1772</v>
      </c>
      <c r="F548" s="0" t="s">
        <v>952</v>
      </c>
      <c r="G548" s="0" t="s">
        <v>839</v>
      </c>
      <c r="L548" s="0" t="n">
        <v>0</v>
      </c>
    </row>
    <row r="549" customFormat="false" ht="12.8" hidden="false" customHeight="true" outlineLevel="0" collapsed="false">
      <c r="A549" s="0" t="s">
        <v>321</v>
      </c>
      <c r="B549" s="0" t="s">
        <v>322</v>
      </c>
      <c r="C549" s="0" t="s">
        <v>323</v>
      </c>
      <c r="D549" s="0" t="s">
        <v>954</v>
      </c>
      <c r="E549" s="0" t="n">
        <v>1772</v>
      </c>
      <c r="F549" s="0" t="s">
        <v>952</v>
      </c>
      <c r="G549" s="0" t="s">
        <v>793</v>
      </c>
      <c r="L549" s="0" t="n">
        <v>0</v>
      </c>
    </row>
    <row r="550" customFormat="false" ht="12.8" hidden="false" customHeight="true" outlineLevel="0" collapsed="false">
      <c r="A550" s="0" t="s">
        <v>321</v>
      </c>
      <c r="B550" s="0" t="s">
        <v>322</v>
      </c>
      <c r="C550" s="0" t="s">
        <v>323</v>
      </c>
      <c r="D550" s="0" t="s">
        <v>954</v>
      </c>
      <c r="E550" s="0" t="n">
        <v>1772</v>
      </c>
      <c r="G550" s="0" t="s">
        <v>955</v>
      </c>
      <c r="L550" s="0" t="n">
        <v>0</v>
      </c>
    </row>
    <row r="551" customFormat="false" ht="12.8" hidden="false" customHeight="true" outlineLevel="0" collapsed="false">
      <c r="A551" s="0" t="s">
        <v>321</v>
      </c>
      <c r="B551" s="0" t="s">
        <v>322</v>
      </c>
      <c r="C551" s="0" t="s">
        <v>323</v>
      </c>
      <c r="D551" s="0" t="s">
        <v>956</v>
      </c>
      <c r="E551" s="0" t="n">
        <v>1772</v>
      </c>
      <c r="G551" s="0" t="s">
        <v>957</v>
      </c>
      <c r="H551" s="0" t="s">
        <v>958</v>
      </c>
      <c r="L551" s="0" t="n">
        <v>0</v>
      </c>
    </row>
    <row r="552" customFormat="false" ht="12.8" hidden="false" customHeight="true" outlineLevel="0" collapsed="false">
      <c r="A552" s="0" t="s">
        <v>321</v>
      </c>
      <c r="B552" s="0" t="s">
        <v>322</v>
      </c>
      <c r="C552" s="0" t="s">
        <v>323</v>
      </c>
      <c r="D552" s="0" t="s">
        <v>256</v>
      </c>
      <c r="E552" s="0" t="n">
        <v>1772</v>
      </c>
      <c r="F552" s="0" t="s">
        <v>325</v>
      </c>
      <c r="G552" s="0" t="s">
        <v>959</v>
      </c>
      <c r="H552" s="0" t="s">
        <v>258</v>
      </c>
      <c r="L552" s="0" t="n">
        <v>0</v>
      </c>
    </row>
    <row r="553" customFormat="false" ht="12.8" hidden="false" customHeight="true" outlineLevel="0" collapsed="false">
      <c r="A553" s="0" t="s">
        <v>321</v>
      </c>
      <c r="B553" s="0" t="s">
        <v>322</v>
      </c>
      <c r="C553" s="0" t="s">
        <v>323</v>
      </c>
      <c r="D553" s="0" t="s">
        <v>256</v>
      </c>
      <c r="E553" s="0" t="n">
        <v>1772</v>
      </c>
      <c r="F553" s="0" t="s">
        <v>325</v>
      </c>
      <c r="G553" s="0" t="s">
        <v>960</v>
      </c>
      <c r="H553" s="0" t="s">
        <v>48</v>
      </c>
      <c r="L553" s="0" t="n">
        <v>0</v>
      </c>
    </row>
    <row r="554" customFormat="false" ht="12.8" hidden="false" customHeight="true" outlineLevel="0" collapsed="false">
      <c r="A554" s="0" t="s">
        <v>321</v>
      </c>
      <c r="B554" s="0" t="s">
        <v>322</v>
      </c>
      <c r="C554" s="0" t="s">
        <v>323</v>
      </c>
      <c r="D554" s="0" t="s">
        <v>961</v>
      </c>
      <c r="E554" s="0" t="n">
        <v>1772</v>
      </c>
      <c r="F554" s="0" t="s">
        <v>325</v>
      </c>
      <c r="G554" s="0" t="s">
        <v>962</v>
      </c>
      <c r="L554" s="0" t="n">
        <v>0</v>
      </c>
    </row>
    <row r="555" customFormat="false" ht="12.8" hidden="false" customHeight="true" outlineLevel="0" collapsed="false">
      <c r="A555" s="0" t="s">
        <v>321</v>
      </c>
      <c r="B555" s="0" t="s">
        <v>322</v>
      </c>
      <c r="C555" s="0" t="s">
        <v>323</v>
      </c>
      <c r="D555" s="0" t="s">
        <v>963</v>
      </c>
      <c r="E555" s="0" t="n">
        <v>1772</v>
      </c>
      <c r="F555" s="0" t="s">
        <v>325</v>
      </c>
      <c r="G555" s="0" t="s">
        <v>964</v>
      </c>
      <c r="L555" s="0" t="n">
        <v>0</v>
      </c>
    </row>
    <row r="556" customFormat="false" ht="12.8" hidden="false" customHeight="true" outlineLevel="0" collapsed="false">
      <c r="A556" s="0" t="s">
        <v>321</v>
      </c>
      <c r="B556" s="0" t="s">
        <v>322</v>
      </c>
      <c r="C556" s="0" t="s">
        <v>323</v>
      </c>
      <c r="D556" s="0" t="s">
        <v>357</v>
      </c>
      <c r="E556" s="0" t="n">
        <v>1773</v>
      </c>
      <c r="G556" s="0" t="s">
        <v>965</v>
      </c>
      <c r="H556" s="0" t="s">
        <v>666</v>
      </c>
      <c r="L556" s="0" t="n">
        <v>0</v>
      </c>
    </row>
    <row r="557" customFormat="false" ht="12.8" hidden="false" customHeight="true" outlineLevel="0" collapsed="false">
      <c r="A557" s="0" t="s">
        <v>321</v>
      </c>
      <c r="B557" s="0" t="s">
        <v>322</v>
      </c>
      <c r="C557" s="0" t="s">
        <v>323</v>
      </c>
      <c r="D557" s="0" t="s">
        <v>908</v>
      </c>
      <c r="E557" s="0" t="n">
        <v>1773</v>
      </c>
      <c r="F557" s="0" t="s">
        <v>325</v>
      </c>
      <c r="G557" s="0" t="s">
        <v>721</v>
      </c>
      <c r="H557" s="0" t="s">
        <v>966</v>
      </c>
      <c r="L557" s="0" t="n">
        <v>0</v>
      </c>
    </row>
    <row r="558" customFormat="false" ht="12.8" hidden="false" customHeight="true" outlineLevel="0" collapsed="false">
      <c r="A558" s="0" t="s">
        <v>321</v>
      </c>
      <c r="B558" s="0" t="s">
        <v>322</v>
      </c>
      <c r="C558" s="0" t="s">
        <v>323</v>
      </c>
      <c r="D558" s="0" t="s">
        <v>908</v>
      </c>
      <c r="E558" s="0" t="n">
        <v>1773</v>
      </c>
      <c r="F558" s="0" t="s">
        <v>325</v>
      </c>
      <c r="G558" s="0" t="s">
        <v>967</v>
      </c>
      <c r="L558" s="0" t="n">
        <v>0</v>
      </c>
    </row>
    <row r="559" customFormat="false" ht="12.8" hidden="false" customHeight="true" outlineLevel="0" collapsed="false">
      <c r="A559" s="0" t="s">
        <v>321</v>
      </c>
      <c r="B559" s="0" t="s">
        <v>322</v>
      </c>
      <c r="C559" s="0" t="s">
        <v>323</v>
      </c>
      <c r="D559" s="0" t="s">
        <v>324</v>
      </c>
      <c r="E559" s="0" t="n">
        <v>1773</v>
      </c>
      <c r="G559" s="0" t="s">
        <v>968</v>
      </c>
      <c r="H559" s="0" t="s">
        <v>449</v>
      </c>
      <c r="I559" s="0" t="n">
        <v>0</v>
      </c>
      <c r="J559" s="0" t="n">
        <v>2</v>
      </c>
      <c r="K559" s="0" t="n">
        <v>0</v>
      </c>
      <c r="L559" s="0" t="n">
        <v>24</v>
      </c>
    </row>
    <row r="560" customFormat="false" ht="12.8" hidden="false" customHeight="true" outlineLevel="0" collapsed="false">
      <c r="A560" s="0" t="s">
        <v>321</v>
      </c>
      <c r="B560" s="0" t="s">
        <v>322</v>
      </c>
      <c r="C560" s="0" t="s">
        <v>323</v>
      </c>
      <c r="D560" s="0" t="s">
        <v>324</v>
      </c>
      <c r="E560" s="0" t="n">
        <v>1773</v>
      </c>
      <c r="G560" s="0" t="s">
        <v>969</v>
      </c>
      <c r="H560" s="0" t="s">
        <v>255</v>
      </c>
      <c r="L560" s="0" t="n">
        <v>0</v>
      </c>
    </row>
    <row r="561" customFormat="false" ht="12.8" hidden="false" customHeight="true" outlineLevel="0" collapsed="false">
      <c r="A561" s="0" t="s">
        <v>321</v>
      </c>
      <c r="B561" s="0" t="s">
        <v>322</v>
      </c>
      <c r="C561" s="0" t="s">
        <v>323</v>
      </c>
      <c r="D561" s="0" t="s">
        <v>324</v>
      </c>
      <c r="E561" s="0" t="n">
        <v>1773</v>
      </c>
      <c r="F561" s="0" t="s">
        <v>325</v>
      </c>
      <c r="G561" s="0" t="s">
        <v>970</v>
      </c>
      <c r="H561" s="0" t="s">
        <v>48</v>
      </c>
      <c r="L561" s="0" t="n">
        <v>0</v>
      </c>
    </row>
    <row r="562" customFormat="false" ht="12.8" hidden="false" customHeight="true" outlineLevel="0" collapsed="false">
      <c r="A562" s="0" t="s">
        <v>321</v>
      </c>
      <c r="B562" s="0" t="s">
        <v>322</v>
      </c>
      <c r="C562" s="0" t="s">
        <v>323</v>
      </c>
      <c r="D562" s="0" t="s">
        <v>865</v>
      </c>
      <c r="E562" s="0" t="n">
        <v>1773</v>
      </c>
      <c r="F562" s="0" t="s">
        <v>325</v>
      </c>
      <c r="G562" s="0" t="s">
        <v>971</v>
      </c>
      <c r="H562" s="0" t="s">
        <v>84</v>
      </c>
      <c r="L562" s="0" t="n">
        <v>0</v>
      </c>
    </row>
    <row r="563" customFormat="false" ht="12.8" hidden="false" customHeight="true" outlineLevel="0" collapsed="false">
      <c r="A563" s="0" t="s">
        <v>321</v>
      </c>
      <c r="B563" s="0" t="s">
        <v>322</v>
      </c>
      <c r="C563" s="0" t="s">
        <v>323</v>
      </c>
      <c r="D563" s="0" t="s">
        <v>972</v>
      </c>
      <c r="E563" s="0" t="n">
        <v>1773</v>
      </c>
      <c r="F563" s="0" t="s">
        <v>325</v>
      </c>
      <c r="G563" s="0" t="s">
        <v>973</v>
      </c>
      <c r="H563" s="0" t="s">
        <v>48</v>
      </c>
      <c r="L563" s="0" t="n">
        <v>0</v>
      </c>
    </row>
    <row r="564" customFormat="false" ht="12.8" hidden="false" customHeight="true" outlineLevel="0" collapsed="false">
      <c r="A564" s="0" t="s">
        <v>321</v>
      </c>
      <c r="B564" s="0" t="s">
        <v>322</v>
      </c>
      <c r="C564" s="0" t="s">
        <v>323</v>
      </c>
      <c r="D564" s="0" t="s">
        <v>972</v>
      </c>
      <c r="E564" s="0" t="n">
        <v>1773</v>
      </c>
      <c r="G564" s="0" t="s">
        <v>974</v>
      </c>
      <c r="H564" s="0" t="s">
        <v>449</v>
      </c>
      <c r="L564" s="0" t="n">
        <v>0</v>
      </c>
    </row>
    <row r="565" customFormat="false" ht="12.8" hidden="false" customHeight="true" outlineLevel="0" collapsed="false">
      <c r="A565" s="0" t="s">
        <v>321</v>
      </c>
      <c r="B565" s="0" t="s">
        <v>322</v>
      </c>
      <c r="C565" s="0" t="s">
        <v>323</v>
      </c>
      <c r="D565" s="0" t="s">
        <v>120</v>
      </c>
      <c r="E565" s="0" t="n">
        <v>1773</v>
      </c>
      <c r="F565" s="0" t="s">
        <v>325</v>
      </c>
      <c r="G565" s="0" t="s">
        <v>975</v>
      </c>
      <c r="L565" s="0" t="n">
        <v>0</v>
      </c>
    </row>
    <row r="566" customFormat="false" ht="12.8" hidden="false" customHeight="true" outlineLevel="0" collapsed="false">
      <c r="A566" s="0" t="s">
        <v>321</v>
      </c>
      <c r="B566" s="0" t="s">
        <v>322</v>
      </c>
      <c r="C566" s="0" t="s">
        <v>323</v>
      </c>
      <c r="D566" s="0" t="s">
        <v>120</v>
      </c>
      <c r="E566" s="0" t="n">
        <v>1773</v>
      </c>
      <c r="G566" s="0" t="s">
        <v>976</v>
      </c>
      <c r="H566" s="0" t="s">
        <v>449</v>
      </c>
      <c r="L566" s="0" t="n">
        <v>0</v>
      </c>
    </row>
    <row r="567" customFormat="false" ht="12.8" hidden="false" customHeight="true" outlineLevel="0" collapsed="false">
      <c r="A567" s="0" t="s">
        <v>321</v>
      </c>
      <c r="B567" s="0" t="s">
        <v>322</v>
      </c>
      <c r="C567" s="0" t="s">
        <v>323</v>
      </c>
      <c r="D567" s="0" t="s">
        <v>120</v>
      </c>
      <c r="E567" s="0" t="n">
        <v>1773</v>
      </c>
      <c r="G567" s="0" t="s">
        <v>977</v>
      </c>
      <c r="L567" s="0" t="n">
        <v>0</v>
      </c>
    </row>
    <row r="568" customFormat="false" ht="12.8" hidden="false" customHeight="true" outlineLevel="0" collapsed="false">
      <c r="A568" s="0" t="s">
        <v>321</v>
      </c>
      <c r="B568" s="0" t="s">
        <v>322</v>
      </c>
      <c r="C568" s="0" t="s">
        <v>323</v>
      </c>
      <c r="D568" s="0" t="s">
        <v>978</v>
      </c>
      <c r="E568" s="0" t="n">
        <v>1773</v>
      </c>
      <c r="F568" s="0" t="s">
        <v>325</v>
      </c>
      <c r="G568" s="0" t="s">
        <v>979</v>
      </c>
      <c r="H568" s="0" t="s">
        <v>254</v>
      </c>
      <c r="L568" s="0" t="n">
        <v>0</v>
      </c>
    </row>
    <row r="569" customFormat="false" ht="12.8" hidden="false" customHeight="true" outlineLevel="0" collapsed="false">
      <c r="A569" s="0" t="s">
        <v>321</v>
      </c>
      <c r="B569" s="0" t="s">
        <v>322</v>
      </c>
      <c r="C569" s="0" t="s">
        <v>323</v>
      </c>
      <c r="D569" s="0" t="s">
        <v>978</v>
      </c>
      <c r="E569" s="0" t="n">
        <v>1773</v>
      </c>
      <c r="G569" s="0" t="s">
        <v>980</v>
      </c>
      <c r="L569" s="0" t="n">
        <v>0</v>
      </c>
    </row>
    <row r="570" customFormat="false" ht="12.8" hidden="false" customHeight="true" outlineLevel="0" collapsed="false">
      <c r="A570" s="0" t="s">
        <v>321</v>
      </c>
      <c r="B570" s="0" t="s">
        <v>322</v>
      </c>
      <c r="C570" s="0" t="s">
        <v>323</v>
      </c>
      <c r="D570" s="0" t="s">
        <v>978</v>
      </c>
      <c r="E570" s="0" t="n">
        <v>1773</v>
      </c>
      <c r="G570" s="0" t="s">
        <v>981</v>
      </c>
      <c r="L570" s="0" t="n">
        <v>0</v>
      </c>
    </row>
    <row r="571" customFormat="false" ht="12.8" hidden="false" customHeight="true" outlineLevel="0" collapsed="false">
      <c r="A571" s="0" t="s">
        <v>321</v>
      </c>
      <c r="B571" s="0" t="s">
        <v>322</v>
      </c>
      <c r="C571" s="0" t="s">
        <v>323</v>
      </c>
      <c r="D571" s="0" t="s">
        <v>978</v>
      </c>
      <c r="E571" s="0" t="n">
        <v>1773</v>
      </c>
      <c r="G571" s="0" t="s">
        <v>982</v>
      </c>
      <c r="L571" s="0" t="n">
        <v>0</v>
      </c>
    </row>
    <row r="572" customFormat="false" ht="12.8" hidden="false" customHeight="true" outlineLevel="0" collapsed="false">
      <c r="A572" s="0" t="s">
        <v>321</v>
      </c>
      <c r="B572" s="0" t="s">
        <v>322</v>
      </c>
      <c r="C572" s="0" t="s">
        <v>323</v>
      </c>
      <c r="D572" s="0" t="s">
        <v>983</v>
      </c>
      <c r="E572" s="0" t="n">
        <v>1773</v>
      </c>
      <c r="G572" s="0" t="s">
        <v>984</v>
      </c>
      <c r="L572" s="0" t="n">
        <v>0</v>
      </c>
    </row>
    <row r="573" customFormat="false" ht="12.8" hidden="false" customHeight="true" outlineLevel="0" collapsed="false">
      <c r="A573" s="0" t="s">
        <v>482</v>
      </c>
      <c r="B573" s="0" t="s">
        <v>483</v>
      </c>
      <c r="C573" s="0" t="s">
        <v>484</v>
      </c>
      <c r="D573" s="0" t="s">
        <v>985</v>
      </c>
      <c r="E573" s="0" t="n">
        <v>1769</v>
      </c>
      <c r="G573" s="0" t="s">
        <v>986</v>
      </c>
      <c r="H573" s="0" t="s">
        <v>987</v>
      </c>
      <c r="I573" s="0" t="n">
        <v>8</v>
      </c>
      <c r="J573" s="0" t="n">
        <v>4</v>
      </c>
      <c r="K573" s="0" t="n">
        <v>0</v>
      </c>
      <c r="L573" s="0" t="n">
        <v>1968</v>
      </c>
    </row>
    <row r="574" customFormat="false" ht="12.8" hidden="false" customHeight="true" outlineLevel="0" collapsed="false">
      <c r="A574" s="0" t="s">
        <v>482</v>
      </c>
      <c r="B574" s="0" t="s">
        <v>483</v>
      </c>
      <c r="C574" s="0" t="s">
        <v>484</v>
      </c>
      <c r="D574" s="0" t="s">
        <v>485</v>
      </c>
      <c r="E574" s="0" t="n">
        <v>1769</v>
      </c>
      <c r="G574" s="0" t="s">
        <v>988</v>
      </c>
      <c r="I574" s="0" t="n">
        <v>4</v>
      </c>
      <c r="J574" s="0" t="n">
        <v>8</v>
      </c>
      <c r="K574" s="0" t="n">
        <v>0</v>
      </c>
      <c r="L574" s="0" t="n">
        <v>1056</v>
      </c>
    </row>
    <row r="575" customFormat="false" ht="12.8" hidden="false" customHeight="true" outlineLevel="0" collapsed="false">
      <c r="A575" s="0" t="s">
        <v>989</v>
      </c>
      <c r="B575" s="0" t="s">
        <v>483</v>
      </c>
      <c r="C575" s="0" t="s">
        <v>15</v>
      </c>
      <c r="D575" s="0" t="s">
        <v>265</v>
      </c>
      <c r="E575" s="0" t="n">
        <v>1769</v>
      </c>
      <c r="G575" s="0" t="s">
        <v>990</v>
      </c>
      <c r="H575" s="0" t="s">
        <v>51</v>
      </c>
      <c r="L575" s="0" t="n">
        <v>0</v>
      </c>
    </row>
    <row r="576" customFormat="false" ht="12.8" hidden="false" customHeight="true" outlineLevel="0" collapsed="false">
      <c r="A576" s="0" t="s">
        <v>991</v>
      </c>
      <c r="B576" s="0" t="s">
        <v>483</v>
      </c>
      <c r="C576" s="0" t="s">
        <v>15</v>
      </c>
      <c r="D576" s="0" t="s">
        <v>265</v>
      </c>
      <c r="E576" s="0" t="n">
        <v>1769</v>
      </c>
      <c r="G576" s="0" t="s">
        <v>992</v>
      </c>
      <c r="I576" s="0" t="n">
        <v>0</v>
      </c>
      <c r="J576" s="0" t="n">
        <v>6</v>
      </c>
      <c r="K576" s="0" t="n">
        <v>0</v>
      </c>
      <c r="L576" s="0" t="n">
        <v>72</v>
      </c>
    </row>
    <row r="577" customFormat="false" ht="12.8" hidden="false" customHeight="true" outlineLevel="0" collapsed="false">
      <c r="A577" s="0" t="s">
        <v>991</v>
      </c>
      <c r="B577" s="0" t="s">
        <v>483</v>
      </c>
      <c r="C577" s="0" t="s">
        <v>15</v>
      </c>
      <c r="D577" s="0" t="s">
        <v>265</v>
      </c>
      <c r="E577" s="0" t="n">
        <v>1769</v>
      </c>
      <c r="G577" s="0" t="s">
        <v>993</v>
      </c>
      <c r="I577" s="0" t="n">
        <v>0</v>
      </c>
      <c r="J577" s="0" t="n">
        <v>8</v>
      </c>
      <c r="K577" s="0" t="n">
        <v>0</v>
      </c>
      <c r="L577" s="0" t="n">
        <v>96</v>
      </c>
    </row>
    <row r="578" customFormat="false" ht="12.8" hidden="false" customHeight="true" outlineLevel="0" collapsed="false">
      <c r="A578" s="0" t="s">
        <v>994</v>
      </c>
      <c r="B578" s="0" t="s">
        <v>483</v>
      </c>
      <c r="C578" s="0" t="s">
        <v>15</v>
      </c>
      <c r="D578" s="0" t="s">
        <v>265</v>
      </c>
      <c r="E578" s="0" t="n">
        <v>1769</v>
      </c>
      <c r="G578" s="0" t="s">
        <v>995</v>
      </c>
      <c r="I578" s="0" t="n">
        <v>0</v>
      </c>
      <c r="J578" s="0" t="n">
        <v>8</v>
      </c>
      <c r="K578" s="0" t="n">
        <v>0</v>
      </c>
      <c r="L578" s="0" t="n">
        <v>96</v>
      </c>
    </row>
    <row r="579" customFormat="false" ht="12.8" hidden="false" customHeight="true" outlineLevel="0" collapsed="false">
      <c r="A579" s="0" t="s">
        <v>996</v>
      </c>
      <c r="B579" s="0" t="s">
        <v>483</v>
      </c>
      <c r="C579" s="0" t="s">
        <v>217</v>
      </c>
      <c r="D579" s="0" t="s">
        <v>265</v>
      </c>
      <c r="E579" s="0" t="n">
        <v>1769</v>
      </c>
      <c r="G579" s="0" t="s">
        <v>997</v>
      </c>
      <c r="H579" s="0" t="s">
        <v>138</v>
      </c>
      <c r="I579" s="0" t="n">
        <v>0</v>
      </c>
      <c r="J579" s="0" t="n">
        <v>12</v>
      </c>
      <c r="K579" s="0" t="n">
        <v>0</v>
      </c>
      <c r="L579" s="0" t="n">
        <v>144</v>
      </c>
    </row>
    <row r="580" customFormat="false" ht="12.8" hidden="false" customHeight="true" outlineLevel="0" collapsed="false">
      <c r="A580" s="0" t="s">
        <v>996</v>
      </c>
      <c r="B580" s="0" t="s">
        <v>483</v>
      </c>
      <c r="C580" s="0" t="s">
        <v>217</v>
      </c>
      <c r="D580" s="0" t="s">
        <v>265</v>
      </c>
      <c r="E580" s="0" t="n">
        <v>1769</v>
      </c>
      <c r="G580" s="0" t="s">
        <v>998</v>
      </c>
      <c r="I580" s="0" t="n">
        <v>0</v>
      </c>
      <c r="J580" s="0" t="n">
        <v>16</v>
      </c>
      <c r="K580" s="0" t="n">
        <v>0</v>
      </c>
      <c r="L580" s="0" t="n">
        <v>192</v>
      </c>
    </row>
    <row r="581" customFormat="false" ht="12.8" hidden="false" customHeight="true" outlineLevel="0" collapsed="false">
      <c r="A581" s="0" t="s">
        <v>999</v>
      </c>
      <c r="B581" s="0" t="s">
        <v>483</v>
      </c>
      <c r="C581" s="0" t="s">
        <v>15</v>
      </c>
      <c r="D581" s="0" t="s">
        <v>162</v>
      </c>
      <c r="E581" s="0" t="n">
        <v>1770</v>
      </c>
      <c r="G581" s="0" t="s">
        <v>1000</v>
      </c>
      <c r="I581" s="0" t="n">
        <v>0</v>
      </c>
      <c r="J581" s="0" t="n">
        <v>8</v>
      </c>
      <c r="K581" s="0" t="n">
        <v>0</v>
      </c>
      <c r="L581" s="0" t="n">
        <v>96</v>
      </c>
    </row>
    <row r="582" customFormat="false" ht="12.8" hidden="false" customHeight="true" outlineLevel="0" collapsed="false">
      <c r="A582" s="0" t="s">
        <v>1001</v>
      </c>
      <c r="B582" s="0" t="s">
        <v>483</v>
      </c>
      <c r="C582" s="0" t="s">
        <v>15</v>
      </c>
      <c r="D582" s="0" t="s">
        <v>162</v>
      </c>
      <c r="E582" s="0" t="n">
        <v>1770</v>
      </c>
      <c r="G582" s="0" t="s">
        <v>1002</v>
      </c>
      <c r="I582" s="0" t="n">
        <v>0</v>
      </c>
      <c r="J582" s="0" t="n">
        <v>8</v>
      </c>
      <c r="K582" s="0" t="n">
        <v>0</v>
      </c>
      <c r="L582" s="0" t="n">
        <v>96</v>
      </c>
    </row>
    <row r="583" customFormat="false" ht="12.8" hidden="false" customHeight="true" outlineLevel="0" collapsed="false">
      <c r="A583" s="0" t="s">
        <v>566</v>
      </c>
      <c r="B583" s="0" t="s">
        <v>483</v>
      </c>
      <c r="C583" s="0" t="s">
        <v>15</v>
      </c>
      <c r="D583" s="0" t="s">
        <v>162</v>
      </c>
      <c r="E583" s="0" t="n">
        <v>1770</v>
      </c>
      <c r="G583" s="0" t="s">
        <v>1003</v>
      </c>
      <c r="I583" s="0" t="n">
        <v>0</v>
      </c>
      <c r="J583" s="0" t="n">
        <v>6</v>
      </c>
      <c r="K583" s="0" t="n">
        <v>0</v>
      </c>
      <c r="L583" s="0" t="n">
        <v>72</v>
      </c>
    </row>
    <row r="584" customFormat="false" ht="12.8" hidden="false" customHeight="true" outlineLevel="0" collapsed="false">
      <c r="A584" s="0" t="s">
        <v>1004</v>
      </c>
      <c r="B584" s="0" t="s">
        <v>483</v>
      </c>
      <c r="C584" s="0" t="s">
        <v>15</v>
      </c>
      <c r="D584" s="0" t="s">
        <v>162</v>
      </c>
      <c r="E584" s="0" t="n">
        <v>1770</v>
      </c>
      <c r="G584" s="0" t="s">
        <v>1005</v>
      </c>
      <c r="I584" s="0" t="n">
        <v>0</v>
      </c>
      <c r="J584" s="0" t="n">
        <v>6</v>
      </c>
      <c r="K584" s="0" t="n">
        <v>0</v>
      </c>
      <c r="L584" s="0" t="n">
        <v>72</v>
      </c>
    </row>
    <row r="585" customFormat="false" ht="12.8" hidden="false" customHeight="true" outlineLevel="0" collapsed="false">
      <c r="A585" s="0" t="s">
        <v>1006</v>
      </c>
      <c r="B585" s="0" t="s">
        <v>483</v>
      </c>
      <c r="C585" s="0" t="s">
        <v>15</v>
      </c>
      <c r="D585" s="0" t="s">
        <v>162</v>
      </c>
      <c r="E585" s="0" t="n">
        <v>1770</v>
      </c>
      <c r="G585" s="0" t="s">
        <v>1005</v>
      </c>
      <c r="I585" s="0" t="n">
        <v>0</v>
      </c>
      <c r="J585" s="0" t="n">
        <v>6</v>
      </c>
      <c r="K585" s="0" t="n">
        <v>0</v>
      </c>
      <c r="L585" s="0" t="n">
        <v>72</v>
      </c>
    </row>
    <row r="586" customFormat="false" ht="12.8" hidden="false" customHeight="true" outlineLevel="0" collapsed="false">
      <c r="A586" s="0" t="s">
        <v>1007</v>
      </c>
      <c r="B586" s="0" t="s">
        <v>483</v>
      </c>
      <c r="C586" s="0" t="s">
        <v>15</v>
      </c>
      <c r="D586" s="0" t="s">
        <v>162</v>
      </c>
      <c r="E586" s="0" t="n">
        <v>1770</v>
      </c>
      <c r="G586" s="0" t="s">
        <v>1008</v>
      </c>
      <c r="I586" s="0" t="n">
        <v>13</v>
      </c>
      <c r="J586" s="0" t="n">
        <v>3</v>
      </c>
      <c r="K586" s="0" t="n">
        <v>6</v>
      </c>
      <c r="L586" s="0" t="n">
        <v>3162</v>
      </c>
    </row>
    <row r="587" customFormat="false" ht="12.8" hidden="false" customHeight="true" outlineLevel="0" collapsed="false">
      <c r="A587" s="0" t="s">
        <v>1009</v>
      </c>
      <c r="B587" s="0" t="s">
        <v>398</v>
      </c>
      <c r="C587" s="0" t="s">
        <v>15</v>
      </c>
      <c r="D587" s="0" t="s">
        <v>399</v>
      </c>
      <c r="E587" s="0" t="n">
        <v>1769</v>
      </c>
      <c r="G587" s="0" t="s">
        <v>1010</v>
      </c>
      <c r="I587" s="0" t="n">
        <v>1</v>
      </c>
      <c r="J587" s="0" t="n">
        <v>6</v>
      </c>
      <c r="K587" s="0" t="n">
        <v>0</v>
      </c>
      <c r="L587" s="0" t="n">
        <v>312</v>
      </c>
    </row>
    <row r="588" customFormat="false" ht="12.8" hidden="false" customHeight="true" outlineLevel="0" collapsed="false">
      <c r="A588" s="0" t="s">
        <v>397</v>
      </c>
      <c r="B588" s="0" t="s">
        <v>398</v>
      </c>
      <c r="C588" s="0" t="s">
        <v>15</v>
      </c>
      <c r="D588" s="0" t="s">
        <v>399</v>
      </c>
      <c r="E588" s="0" t="n">
        <v>1770</v>
      </c>
      <c r="G588" s="0" t="s">
        <v>1011</v>
      </c>
      <c r="I588" s="0" t="n">
        <v>1</v>
      </c>
      <c r="J588" s="0" t="s">
        <v>37</v>
      </c>
      <c r="K588" s="0" t="n">
        <v>0</v>
      </c>
      <c r="L588" s="0" t="n">
        <v>240</v>
      </c>
    </row>
    <row r="589" customFormat="false" ht="12.8" hidden="false" customHeight="true" outlineLevel="0" collapsed="false">
      <c r="A589" s="0" t="s">
        <v>397</v>
      </c>
      <c r="B589" s="0" t="s">
        <v>398</v>
      </c>
      <c r="C589" s="0" t="s">
        <v>15</v>
      </c>
      <c r="D589" s="0" t="s">
        <v>1012</v>
      </c>
      <c r="E589" s="0" t="n">
        <v>1771</v>
      </c>
      <c r="G589" s="0" t="s">
        <v>1013</v>
      </c>
      <c r="I589" s="0" t="n">
        <v>0</v>
      </c>
      <c r="J589" s="0" t="n">
        <v>5</v>
      </c>
      <c r="K589" s="0" t="n">
        <v>0</v>
      </c>
      <c r="L589" s="0" t="n">
        <v>60</v>
      </c>
    </row>
    <row r="590" customFormat="false" ht="12.8" hidden="false" customHeight="true" outlineLevel="0" collapsed="false">
      <c r="A590" s="0" t="s">
        <v>1014</v>
      </c>
      <c r="B590" s="0" t="n">
        <v>26</v>
      </c>
      <c r="C590" s="0" t="s">
        <v>1015</v>
      </c>
      <c r="D590" s="0" t="s">
        <v>1016</v>
      </c>
      <c r="E590" s="0" t="n">
        <v>1768</v>
      </c>
      <c r="G590" s="0" t="s">
        <v>1017</v>
      </c>
      <c r="I590" s="0" t="n">
        <v>0</v>
      </c>
      <c r="J590" s="0" t="n">
        <v>6</v>
      </c>
      <c r="K590" s="0" t="n">
        <v>0</v>
      </c>
      <c r="L590" s="0" t="n">
        <v>72</v>
      </c>
    </row>
    <row r="591" customFormat="false" ht="12.8" hidden="false" customHeight="true" outlineLevel="0" collapsed="false">
      <c r="A591" s="0" t="s">
        <v>1014</v>
      </c>
      <c r="B591" s="0" t="n">
        <v>26</v>
      </c>
      <c r="C591" s="0" t="s">
        <v>1015</v>
      </c>
      <c r="D591" s="0" t="s">
        <v>1016</v>
      </c>
      <c r="E591" s="0" t="n">
        <v>1768</v>
      </c>
      <c r="G591" s="0" t="s">
        <v>1018</v>
      </c>
      <c r="I591" s="0" t="n">
        <v>0</v>
      </c>
      <c r="J591" s="0" t="n">
        <v>11</v>
      </c>
      <c r="K591" s="0" t="n">
        <v>0</v>
      </c>
      <c r="L591" s="0" t="n">
        <v>132</v>
      </c>
    </row>
    <row r="592" customFormat="false" ht="12.8" hidden="false" customHeight="true" outlineLevel="0" collapsed="false">
      <c r="A592" s="0" t="s">
        <v>1014</v>
      </c>
      <c r="B592" s="0" t="n">
        <v>26</v>
      </c>
      <c r="C592" s="0" t="s">
        <v>1015</v>
      </c>
      <c r="D592" s="0" t="s">
        <v>1016</v>
      </c>
      <c r="E592" s="0" t="n">
        <v>1768</v>
      </c>
      <c r="G592" s="0" t="s">
        <v>1019</v>
      </c>
      <c r="I592" s="0" t="n">
        <v>0</v>
      </c>
      <c r="J592" s="0" t="n">
        <v>14</v>
      </c>
      <c r="K592" s="0" t="n">
        <v>0</v>
      </c>
      <c r="L592" s="0" t="n">
        <v>168</v>
      </c>
    </row>
    <row r="593" customFormat="false" ht="12.8" hidden="false" customHeight="true" outlineLevel="0" collapsed="false">
      <c r="A593" s="0" t="s">
        <v>1014</v>
      </c>
      <c r="B593" s="0" t="n">
        <v>26</v>
      </c>
      <c r="C593" s="0" t="s">
        <v>1015</v>
      </c>
      <c r="D593" s="0" t="s">
        <v>1016</v>
      </c>
      <c r="E593" s="0" t="n">
        <v>1768</v>
      </c>
      <c r="G593" s="0" t="s">
        <v>1020</v>
      </c>
      <c r="L593" s="0" t="n">
        <v>0</v>
      </c>
    </row>
    <row r="594" customFormat="false" ht="12.8" hidden="false" customHeight="true" outlineLevel="0" collapsed="false">
      <c r="A594" s="0" t="s">
        <v>1014</v>
      </c>
      <c r="B594" s="0" t="n">
        <v>26</v>
      </c>
      <c r="C594" s="0" t="s">
        <v>1015</v>
      </c>
      <c r="D594" s="0" t="s">
        <v>1016</v>
      </c>
      <c r="E594" s="0" t="n">
        <v>1768</v>
      </c>
      <c r="G594" s="0" t="s">
        <v>1021</v>
      </c>
      <c r="L594" s="0" t="n">
        <v>0</v>
      </c>
    </row>
    <row r="595" customFormat="false" ht="12.8" hidden="false" customHeight="true" outlineLevel="0" collapsed="false">
      <c r="A595" s="0" t="s">
        <v>1014</v>
      </c>
      <c r="B595" s="0" t="n">
        <v>26</v>
      </c>
      <c r="C595" s="0" t="s">
        <v>1015</v>
      </c>
      <c r="D595" s="0" t="s">
        <v>1016</v>
      </c>
      <c r="E595" s="0" t="n">
        <v>1770</v>
      </c>
      <c r="G595" s="0" t="s">
        <v>850</v>
      </c>
      <c r="I595" s="0" t="n">
        <v>0</v>
      </c>
      <c r="J595" s="0" t="n">
        <v>1</v>
      </c>
      <c r="K595" s="0" t="n">
        <v>0</v>
      </c>
      <c r="L595" s="0" t="n">
        <v>12</v>
      </c>
    </row>
    <row r="596" customFormat="false" ht="12.8" hidden="false" customHeight="true" outlineLevel="0" collapsed="false">
      <c r="A596" s="0" t="s">
        <v>1022</v>
      </c>
      <c r="B596" s="0" t="s">
        <v>1023</v>
      </c>
      <c r="C596" s="0" t="s">
        <v>38</v>
      </c>
      <c r="D596" s="0" t="s">
        <v>1024</v>
      </c>
      <c r="E596" s="0" t="n">
        <v>1769</v>
      </c>
      <c r="G596" s="0" t="s">
        <v>816</v>
      </c>
      <c r="L596" s="0" t="n">
        <v>0</v>
      </c>
    </row>
    <row r="597" customFormat="false" ht="12.8" hidden="false" customHeight="true" outlineLevel="0" collapsed="false">
      <c r="A597" s="0" t="s">
        <v>1022</v>
      </c>
      <c r="B597" s="0" t="s">
        <v>1023</v>
      </c>
      <c r="C597" s="0" t="s">
        <v>38</v>
      </c>
      <c r="D597" s="0" t="s">
        <v>1025</v>
      </c>
      <c r="E597" s="0" t="n">
        <v>1769</v>
      </c>
      <c r="G597" s="0" t="s">
        <v>1026</v>
      </c>
      <c r="I597" s="0" t="n">
        <v>0</v>
      </c>
      <c r="J597" s="0" t="s">
        <v>1027</v>
      </c>
      <c r="K597" s="0" t="n">
        <v>0</v>
      </c>
      <c r="L597" s="0" t="s">
        <v>1028</v>
      </c>
    </row>
    <row r="598" customFormat="false" ht="12.8" hidden="false" customHeight="true" outlineLevel="0" collapsed="false">
      <c r="A598" s="0" t="s">
        <v>1029</v>
      </c>
      <c r="B598" s="0" t="s">
        <v>1023</v>
      </c>
      <c r="C598" s="0" t="s">
        <v>1030</v>
      </c>
      <c r="D598" s="0" t="s">
        <v>1031</v>
      </c>
      <c r="E598" s="0" t="n">
        <v>1767</v>
      </c>
      <c r="G598" s="0" t="s">
        <v>1032</v>
      </c>
      <c r="I598" s="0" t="n">
        <v>0</v>
      </c>
      <c r="J598" s="0" t="n">
        <v>12</v>
      </c>
      <c r="K598" s="0" t="n">
        <v>0</v>
      </c>
      <c r="L598" s="0" t="n">
        <v>144</v>
      </c>
    </row>
    <row r="599" customFormat="false" ht="12.8" hidden="false" customHeight="true" outlineLevel="0" collapsed="false">
      <c r="A599" s="0" t="s">
        <v>1029</v>
      </c>
      <c r="B599" s="0" t="s">
        <v>1023</v>
      </c>
      <c r="C599" s="0" t="s">
        <v>1030</v>
      </c>
      <c r="D599" s="0" t="s">
        <v>572</v>
      </c>
      <c r="E599" s="0" t="n">
        <v>1774</v>
      </c>
      <c r="G599" s="0" t="s">
        <v>132</v>
      </c>
      <c r="I599" s="0" t="n">
        <v>0</v>
      </c>
      <c r="J599" s="0" t="n">
        <v>5</v>
      </c>
      <c r="K599" s="0" t="n">
        <v>0</v>
      </c>
      <c r="L599" s="0" t="n">
        <v>60</v>
      </c>
    </row>
    <row r="600" customFormat="false" ht="12.8" hidden="false" customHeight="true" outlineLevel="0" collapsed="false">
      <c r="A600" s="0" t="s">
        <v>1029</v>
      </c>
      <c r="B600" s="0" t="s">
        <v>1023</v>
      </c>
      <c r="C600" s="0" t="s">
        <v>1030</v>
      </c>
      <c r="D600" s="0" t="s">
        <v>572</v>
      </c>
      <c r="E600" s="0" t="n">
        <v>1774</v>
      </c>
      <c r="G600" s="0" t="s">
        <v>1033</v>
      </c>
      <c r="I600" s="0" t="n">
        <v>0</v>
      </c>
      <c r="J600" s="0" t="n">
        <v>3</v>
      </c>
      <c r="K600" s="0" t="n">
        <v>0</v>
      </c>
      <c r="L600" s="0" t="n">
        <v>36</v>
      </c>
    </row>
    <row r="601" customFormat="false" ht="12.8" hidden="false" customHeight="true" outlineLevel="0" collapsed="false">
      <c r="A601" s="0" t="s">
        <v>1029</v>
      </c>
      <c r="B601" s="0" t="s">
        <v>1023</v>
      </c>
      <c r="C601" s="0" t="s">
        <v>1030</v>
      </c>
      <c r="D601" s="0" t="s">
        <v>572</v>
      </c>
      <c r="E601" s="0" t="n">
        <v>1774</v>
      </c>
      <c r="G601" s="0" t="s">
        <v>672</v>
      </c>
      <c r="I601" s="0" t="n">
        <v>0</v>
      </c>
      <c r="J601" s="0" t="n">
        <v>1</v>
      </c>
      <c r="K601" s="0" t="n">
        <v>0</v>
      </c>
      <c r="L601" s="0" t="n">
        <v>12</v>
      </c>
    </row>
    <row r="602" customFormat="false" ht="12.8" hidden="false" customHeight="true" outlineLevel="0" collapsed="false">
      <c r="A602" s="0" t="s">
        <v>1029</v>
      </c>
      <c r="B602" s="0" t="s">
        <v>1023</v>
      </c>
      <c r="C602" s="0" t="s">
        <v>1030</v>
      </c>
      <c r="D602" s="0" t="s">
        <v>948</v>
      </c>
      <c r="E602" s="0" t="n">
        <v>1774</v>
      </c>
      <c r="G602" s="0" t="s">
        <v>1033</v>
      </c>
      <c r="I602" s="0" t="n">
        <v>0</v>
      </c>
      <c r="J602" s="0" t="n">
        <v>3</v>
      </c>
      <c r="K602" s="0" t="n">
        <v>0</v>
      </c>
      <c r="L602" s="0" t="n">
        <v>36</v>
      </c>
    </row>
    <row r="603" customFormat="false" ht="12.8" hidden="false" customHeight="true" outlineLevel="0" collapsed="false">
      <c r="A603" s="0" t="s">
        <v>1029</v>
      </c>
      <c r="B603" s="0" t="s">
        <v>1023</v>
      </c>
      <c r="C603" s="0" t="s">
        <v>1030</v>
      </c>
      <c r="D603" s="0" t="s">
        <v>948</v>
      </c>
      <c r="E603" s="0" t="n">
        <v>1774</v>
      </c>
      <c r="G603" s="0" t="s">
        <v>296</v>
      </c>
      <c r="I603" s="0" t="n">
        <v>0</v>
      </c>
      <c r="J603" s="0" t="n">
        <v>12</v>
      </c>
      <c r="K603" s="0" t="n">
        <v>0</v>
      </c>
      <c r="L603" s="0" t="n">
        <v>144</v>
      </c>
    </row>
    <row r="604" customFormat="false" ht="12.8" hidden="false" customHeight="true" outlineLevel="0" collapsed="false">
      <c r="A604" s="0" t="s">
        <v>1029</v>
      </c>
      <c r="B604" s="0" t="s">
        <v>1023</v>
      </c>
      <c r="C604" s="0" t="s">
        <v>1030</v>
      </c>
      <c r="D604" s="0" t="s">
        <v>243</v>
      </c>
      <c r="E604" s="0" t="n">
        <v>1774</v>
      </c>
      <c r="F604" s="0" t="s">
        <v>801</v>
      </c>
      <c r="G604" s="0" t="s">
        <v>414</v>
      </c>
      <c r="I604" s="0" t="n">
        <v>0</v>
      </c>
      <c r="J604" s="0" t="n">
        <v>4</v>
      </c>
      <c r="K604" s="0" t="n">
        <v>6</v>
      </c>
      <c r="L604" s="0" t="n">
        <v>54</v>
      </c>
    </row>
    <row r="605" customFormat="false" ht="12.8" hidden="false" customHeight="true" outlineLevel="0" collapsed="false">
      <c r="A605" s="0" t="s">
        <v>1029</v>
      </c>
      <c r="B605" s="0" t="s">
        <v>1023</v>
      </c>
      <c r="C605" s="0" t="s">
        <v>1030</v>
      </c>
      <c r="D605" s="0" t="s">
        <v>243</v>
      </c>
      <c r="E605" s="0" t="n">
        <v>1774</v>
      </c>
      <c r="G605" s="0" t="s">
        <v>1034</v>
      </c>
      <c r="I605" s="0" t="n">
        <v>0</v>
      </c>
      <c r="J605" s="0" t="n">
        <v>1</v>
      </c>
      <c r="K605" s="0" t="n">
        <v>6</v>
      </c>
      <c r="L605" s="0" t="n">
        <v>18</v>
      </c>
    </row>
    <row r="606" customFormat="false" ht="12.8" hidden="false" customHeight="true" outlineLevel="0" collapsed="false">
      <c r="A606" s="0" t="s">
        <v>1029</v>
      </c>
      <c r="B606" s="0" t="s">
        <v>1023</v>
      </c>
      <c r="C606" s="0" t="s">
        <v>1030</v>
      </c>
      <c r="D606" s="0" t="s">
        <v>243</v>
      </c>
      <c r="E606" s="0" t="n">
        <v>1774</v>
      </c>
      <c r="G606" s="0" t="s">
        <v>672</v>
      </c>
      <c r="I606" s="0" t="n">
        <v>0</v>
      </c>
      <c r="J606" s="0" t="n">
        <v>1</v>
      </c>
      <c r="K606" s="0" t="n">
        <v>6</v>
      </c>
      <c r="L606" s="0" t="n">
        <v>18</v>
      </c>
    </row>
    <row r="607" customFormat="false" ht="12.8" hidden="false" customHeight="true" outlineLevel="0" collapsed="false">
      <c r="A607" s="0" t="s">
        <v>1029</v>
      </c>
      <c r="B607" s="0" t="s">
        <v>1023</v>
      </c>
      <c r="C607" s="0" t="s">
        <v>1030</v>
      </c>
      <c r="D607" s="0" t="s">
        <v>553</v>
      </c>
      <c r="E607" s="0" t="n">
        <v>1774</v>
      </c>
      <c r="G607" s="0" t="s">
        <v>1035</v>
      </c>
      <c r="I607" s="0" t="n">
        <v>0</v>
      </c>
      <c r="J607" s="0" t="n">
        <v>2</v>
      </c>
      <c r="K607" s="0" t="n">
        <v>0</v>
      </c>
      <c r="L607" s="0" t="n">
        <v>24</v>
      </c>
    </row>
    <row r="608" customFormat="false" ht="12.8" hidden="false" customHeight="true" outlineLevel="0" collapsed="false">
      <c r="A608" s="0" t="s">
        <v>154</v>
      </c>
      <c r="B608" s="0" t="s">
        <v>155</v>
      </c>
      <c r="C608" s="0" t="s">
        <v>15</v>
      </c>
      <c r="D608" s="0" t="s">
        <v>148</v>
      </c>
      <c r="E608" s="0" t="n">
        <v>1772</v>
      </c>
      <c r="G608" s="0" t="s">
        <v>1036</v>
      </c>
      <c r="I608" s="0" t="n">
        <v>1</v>
      </c>
      <c r="J608" s="0" t="n">
        <v>2</v>
      </c>
      <c r="K608" s="0" t="n">
        <v>7</v>
      </c>
      <c r="L608" s="0" t="n">
        <v>271</v>
      </c>
    </row>
    <row r="609" customFormat="false" ht="12.8" hidden="false" customHeight="true" outlineLevel="0" collapsed="false">
      <c r="A609" s="0" t="s">
        <v>154</v>
      </c>
      <c r="B609" s="0" t="s">
        <v>155</v>
      </c>
      <c r="C609" s="0" t="s">
        <v>15</v>
      </c>
      <c r="D609" s="0" t="s">
        <v>148</v>
      </c>
      <c r="E609" s="0" t="n">
        <v>1772</v>
      </c>
      <c r="G609" s="0" t="s">
        <v>1037</v>
      </c>
      <c r="H609" s="0" t="s">
        <v>254</v>
      </c>
      <c r="I609" s="0" t="n">
        <v>0</v>
      </c>
      <c r="J609" s="0" t="n">
        <v>16</v>
      </c>
      <c r="K609" s="0" t="n">
        <v>0</v>
      </c>
      <c r="L609" s="0" t="n">
        <v>192</v>
      </c>
    </row>
    <row r="610" customFormat="false" ht="12.8" hidden="false" customHeight="true" outlineLevel="0" collapsed="false">
      <c r="A610" s="0" t="s">
        <v>154</v>
      </c>
      <c r="B610" s="0" t="s">
        <v>155</v>
      </c>
      <c r="C610" s="0" t="s">
        <v>15</v>
      </c>
      <c r="D610" s="0" t="s">
        <v>148</v>
      </c>
      <c r="E610" s="0" t="n">
        <v>1772</v>
      </c>
      <c r="G610" s="0" t="s">
        <v>1038</v>
      </c>
      <c r="I610" s="0" t="n">
        <v>0</v>
      </c>
      <c r="J610" s="0" t="n">
        <v>2</v>
      </c>
      <c r="K610" s="0" t="n">
        <v>0</v>
      </c>
      <c r="L610" s="0" t="n">
        <v>24</v>
      </c>
    </row>
    <row r="611" customFormat="false" ht="12.8" hidden="false" customHeight="true" outlineLevel="0" collapsed="false">
      <c r="A611" s="0" t="s">
        <v>154</v>
      </c>
      <c r="B611" s="0" t="s">
        <v>155</v>
      </c>
      <c r="C611" s="0" t="s">
        <v>15</v>
      </c>
      <c r="D611" s="0" t="s">
        <v>148</v>
      </c>
      <c r="E611" s="0" t="n">
        <v>1772</v>
      </c>
      <c r="G611" s="0" t="s">
        <v>1039</v>
      </c>
      <c r="H611" s="0" t="s">
        <v>449</v>
      </c>
      <c r="L611" s="0" t="n">
        <v>0</v>
      </c>
    </row>
    <row r="612" customFormat="false" ht="12.8" hidden="false" customHeight="true" outlineLevel="0" collapsed="false">
      <c r="A612" s="0" t="s">
        <v>154</v>
      </c>
      <c r="B612" s="0" t="s">
        <v>155</v>
      </c>
      <c r="C612" s="0" t="s">
        <v>15</v>
      </c>
      <c r="D612" s="0" t="s">
        <v>148</v>
      </c>
      <c r="E612" s="0" t="n">
        <v>1772</v>
      </c>
      <c r="G612" s="0" t="s">
        <v>1040</v>
      </c>
      <c r="H612" s="0" t="s">
        <v>910</v>
      </c>
      <c r="L612" s="0" t="n">
        <v>0</v>
      </c>
    </row>
    <row r="613" customFormat="false" ht="12.8" hidden="false" customHeight="true" outlineLevel="0" collapsed="false">
      <c r="A613" s="0" t="s">
        <v>154</v>
      </c>
      <c r="B613" s="0" t="s">
        <v>155</v>
      </c>
      <c r="C613" s="0" t="s">
        <v>15</v>
      </c>
      <c r="D613" s="0" t="s">
        <v>148</v>
      </c>
      <c r="E613" s="0" t="n">
        <v>1772</v>
      </c>
      <c r="G613" s="0" t="s">
        <v>1041</v>
      </c>
      <c r="H613" s="0" t="s">
        <v>1042</v>
      </c>
      <c r="L613" s="0" t="n">
        <v>0</v>
      </c>
    </row>
    <row r="614" customFormat="false" ht="12.8" hidden="false" customHeight="true" outlineLevel="0" collapsed="false">
      <c r="A614" s="0" t="s">
        <v>154</v>
      </c>
      <c r="B614" s="0" t="s">
        <v>155</v>
      </c>
      <c r="C614" s="0" t="s">
        <v>15</v>
      </c>
      <c r="D614" s="0" t="s">
        <v>148</v>
      </c>
      <c r="E614" s="0" t="n">
        <v>1772</v>
      </c>
      <c r="G614" s="0" t="s">
        <v>1043</v>
      </c>
      <c r="I614" s="0" t="n">
        <v>0</v>
      </c>
      <c r="J614" s="0" t="n">
        <v>4</v>
      </c>
      <c r="K614" s="0" t="n">
        <v>0</v>
      </c>
      <c r="L614" s="0" t="n">
        <v>48</v>
      </c>
    </row>
    <row r="615" customFormat="false" ht="12.8" hidden="false" customHeight="true" outlineLevel="0" collapsed="false">
      <c r="A615" s="0" t="s">
        <v>154</v>
      </c>
      <c r="B615" s="0" t="s">
        <v>155</v>
      </c>
      <c r="C615" s="0" t="s">
        <v>15</v>
      </c>
      <c r="D615" s="0" t="s">
        <v>148</v>
      </c>
      <c r="E615" s="0" t="n">
        <v>1772</v>
      </c>
      <c r="G615" s="0" t="s">
        <v>609</v>
      </c>
      <c r="I615" s="0" t="n">
        <v>0</v>
      </c>
      <c r="J615" s="0" t="n">
        <v>1</v>
      </c>
      <c r="K615" s="0" t="n">
        <v>0</v>
      </c>
      <c r="L615" s="0" t="n">
        <v>12</v>
      </c>
    </row>
    <row r="616" customFormat="false" ht="12.8" hidden="false" customHeight="true" outlineLevel="0" collapsed="false">
      <c r="A616" s="0" t="s">
        <v>154</v>
      </c>
      <c r="B616" s="0" t="s">
        <v>155</v>
      </c>
      <c r="C616" s="0" t="s">
        <v>15</v>
      </c>
      <c r="D616" s="0" t="s">
        <v>148</v>
      </c>
      <c r="E616" s="0" t="n">
        <v>1772</v>
      </c>
      <c r="G616" s="0" t="s">
        <v>605</v>
      </c>
      <c r="H616" s="0" t="s">
        <v>84</v>
      </c>
      <c r="I616" s="0" t="n">
        <v>0</v>
      </c>
      <c r="J616" s="0" t="n">
        <v>12</v>
      </c>
      <c r="K616" s="0" t="n">
        <v>0</v>
      </c>
      <c r="L616" s="0" t="n">
        <v>144</v>
      </c>
    </row>
    <row r="617" customFormat="false" ht="12.8" hidden="false" customHeight="true" outlineLevel="0" collapsed="false">
      <c r="A617" s="0" t="s">
        <v>154</v>
      </c>
      <c r="B617" s="0" t="s">
        <v>155</v>
      </c>
      <c r="C617" s="0" t="s">
        <v>15</v>
      </c>
      <c r="D617" s="0" t="s">
        <v>1044</v>
      </c>
      <c r="E617" s="0" t="n">
        <v>1772</v>
      </c>
      <c r="G617" s="0" t="s">
        <v>1045</v>
      </c>
      <c r="I617" s="0" t="n">
        <v>1</v>
      </c>
      <c r="J617" s="0" t="n">
        <v>10</v>
      </c>
      <c r="K617" s="0" t="n">
        <v>0</v>
      </c>
      <c r="L617" s="0" t="n">
        <v>360</v>
      </c>
    </row>
    <row r="618" customFormat="false" ht="12.8" hidden="false" customHeight="true" outlineLevel="0" collapsed="false">
      <c r="A618" s="0" t="s">
        <v>154</v>
      </c>
      <c r="B618" s="0" t="s">
        <v>155</v>
      </c>
      <c r="C618" s="0" t="s">
        <v>15</v>
      </c>
      <c r="D618" s="0" t="s">
        <v>1044</v>
      </c>
      <c r="E618" s="0" t="n">
        <v>1772</v>
      </c>
      <c r="G618" s="0" t="s">
        <v>1046</v>
      </c>
      <c r="I618" s="0" t="n">
        <v>0</v>
      </c>
      <c r="J618" s="0" t="n">
        <v>8</v>
      </c>
      <c r="K618" s="0" t="n">
        <v>0</v>
      </c>
      <c r="L618" s="0" t="n">
        <v>96</v>
      </c>
    </row>
    <row r="619" customFormat="false" ht="12.8" hidden="false" customHeight="true" outlineLevel="0" collapsed="false">
      <c r="A619" s="0" t="s">
        <v>154</v>
      </c>
      <c r="B619" s="0" t="s">
        <v>155</v>
      </c>
      <c r="C619" s="0" t="s">
        <v>15</v>
      </c>
      <c r="D619" s="0" t="s">
        <v>644</v>
      </c>
      <c r="E619" s="0" t="n">
        <v>1772</v>
      </c>
      <c r="G619" s="0" t="s">
        <v>1047</v>
      </c>
      <c r="H619" s="0" t="s">
        <v>1048</v>
      </c>
      <c r="I619" s="0" t="n">
        <v>0</v>
      </c>
      <c r="J619" s="0" t="n">
        <v>8</v>
      </c>
      <c r="K619" s="0" t="n">
        <v>12</v>
      </c>
      <c r="L619" s="0" t="n">
        <v>108</v>
      </c>
    </row>
    <row r="620" customFormat="false" ht="12.8" hidden="false" customHeight="true" outlineLevel="0" collapsed="false">
      <c r="A620" s="0" t="s">
        <v>154</v>
      </c>
      <c r="B620" s="0" t="s">
        <v>155</v>
      </c>
      <c r="C620" s="0" t="s">
        <v>15</v>
      </c>
      <c r="D620" s="0" t="s">
        <v>930</v>
      </c>
      <c r="E620" s="0" t="n">
        <v>1772</v>
      </c>
      <c r="G620" s="0" t="s">
        <v>1049</v>
      </c>
      <c r="I620" s="0" t="n">
        <v>0</v>
      </c>
      <c r="J620" s="0" t="n">
        <v>4</v>
      </c>
      <c r="K620" s="0" t="n">
        <v>6</v>
      </c>
      <c r="L620" s="0" t="n">
        <v>54</v>
      </c>
    </row>
    <row r="621" customFormat="false" ht="12.8" hidden="false" customHeight="true" outlineLevel="0" collapsed="false">
      <c r="A621" s="0" t="s">
        <v>154</v>
      </c>
      <c r="B621" s="0" t="s">
        <v>155</v>
      </c>
      <c r="C621" s="0" t="s">
        <v>15</v>
      </c>
      <c r="D621" s="0" t="s">
        <v>930</v>
      </c>
      <c r="E621" s="0" t="n">
        <v>1772</v>
      </c>
      <c r="G621" s="0" t="s">
        <v>839</v>
      </c>
      <c r="I621" s="0" t="n">
        <v>0</v>
      </c>
      <c r="J621" s="0" t="n">
        <v>0</v>
      </c>
      <c r="K621" s="0" t="n">
        <v>9</v>
      </c>
      <c r="L621" s="0" t="n">
        <v>9</v>
      </c>
    </row>
    <row r="622" customFormat="false" ht="12.8" hidden="false" customHeight="true" outlineLevel="0" collapsed="false">
      <c r="A622" s="0" t="s">
        <v>154</v>
      </c>
      <c r="B622" s="0" t="s">
        <v>155</v>
      </c>
      <c r="C622" s="0" t="s">
        <v>15</v>
      </c>
      <c r="D622" s="0" t="s">
        <v>930</v>
      </c>
      <c r="E622" s="0" t="n">
        <v>1772</v>
      </c>
      <c r="G622" s="0" t="s">
        <v>1050</v>
      </c>
      <c r="H622" s="0" t="s">
        <v>84</v>
      </c>
      <c r="I622" s="0" t="n">
        <v>0</v>
      </c>
      <c r="J622" s="0" t="n">
        <v>7</v>
      </c>
      <c r="K622" s="0" t="n">
        <v>6</v>
      </c>
      <c r="L622" s="0" t="n">
        <v>90</v>
      </c>
    </row>
    <row r="623" customFormat="false" ht="12.8" hidden="false" customHeight="true" outlineLevel="0" collapsed="false">
      <c r="A623" s="0" t="s">
        <v>154</v>
      </c>
      <c r="B623" s="0" t="s">
        <v>155</v>
      </c>
      <c r="C623" s="0" t="s">
        <v>15</v>
      </c>
      <c r="D623" s="0" t="s">
        <v>1051</v>
      </c>
      <c r="E623" s="0" t="n">
        <v>1772</v>
      </c>
      <c r="G623" s="0" t="s">
        <v>1052</v>
      </c>
      <c r="H623" s="0" t="s">
        <v>223</v>
      </c>
      <c r="I623" s="0" t="n">
        <v>1</v>
      </c>
      <c r="J623" s="0" t="n">
        <v>12</v>
      </c>
      <c r="K623" s="0" t="n">
        <v>0</v>
      </c>
      <c r="L623" s="0" t="n">
        <v>384</v>
      </c>
    </row>
    <row r="624" customFormat="false" ht="12.8" hidden="false" customHeight="true" outlineLevel="0" collapsed="false">
      <c r="A624" s="0" t="s">
        <v>154</v>
      </c>
      <c r="B624" s="0" t="s">
        <v>155</v>
      </c>
      <c r="C624" s="0" t="s">
        <v>15</v>
      </c>
      <c r="D624" s="0" t="s">
        <v>1051</v>
      </c>
      <c r="E624" s="0" t="n">
        <v>1772</v>
      </c>
      <c r="G624" s="0" t="s">
        <v>1053</v>
      </c>
      <c r="I624" s="0" t="n">
        <v>0</v>
      </c>
      <c r="J624" s="0" t="n">
        <v>4</v>
      </c>
      <c r="K624" s="0" t="n">
        <v>0</v>
      </c>
      <c r="L624" s="0" t="n">
        <v>48</v>
      </c>
    </row>
    <row r="625" customFormat="false" ht="12.8" hidden="false" customHeight="true" outlineLevel="0" collapsed="false">
      <c r="A625" s="0" t="s">
        <v>154</v>
      </c>
      <c r="B625" s="0" t="s">
        <v>155</v>
      </c>
      <c r="C625" s="0" t="s">
        <v>15</v>
      </c>
      <c r="D625" s="0" t="s">
        <v>1054</v>
      </c>
      <c r="E625" s="0" t="n">
        <v>1773</v>
      </c>
      <c r="F625" s="0" t="s">
        <v>1055</v>
      </c>
      <c r="G625" s="0" t="s">
        <v>1056</v>
      </c>
      <c r="I625" s="0" t="n">
        <v>1</v>
      </c>
      <c r="J625" s="0" t="n">
        <v>0</v>
      </c>
      <c r="K625" s="0" t="n">
        <v>0</v>
      </c>
      <c r="L625" s="0" t="n">
        <v>240</v>
      </c>
    </row>
    <row r="626" customFormat="false" ht="12.8" hidden="false" customHeight="true" outlineLevel="0" collapsed="false">
      <c r="A626" s="0" t="s">
        <v>154</v>
      </c>
      <c r="B626" s="0" t="s">
        <v>155</v>
      </c>
      <c r="C626" s="0" t="s">
        <v>15</v>
      </c>
      <c r="D626" s="0" t="s">
        <v>1057</v>
      </c>
      <c r="E626" s="0" t="n">
        <v>1773</v>
      </c>
      <c r="G626" s="0" t="s">
        <v>1058</v>
      </c>
      <c r="I626" s="0" t="n">
        <v>0</v>
      </c>
      <c r="J626" s="0" t="n">
        <v>5</v>
      </c>
      <c r="K626" s="0" t="n">
        <v>0</v>
      </c>
      <c r="L626" s="0" t="n">
        <v>60</v>
      </c>
    </row>
    <row r="627" customFormat="false" ht="12.8" hidden="false" customHeight="true" outlineLevel="0" collapsed="false">
      <c r="A627" s="0" t="s">
        <v>154</v>
      </c>
      <c r="B627" s="0" t="s">
        <v>155</v>
      </c>
      <c r="C627" s="0" t="s">
        <v>15</v>
      </c>
      <c r="D627" s="0" t="s">
        <v>156</v>
      </c>
      <c r="E627" s="0" t="n">
        <v>1774</v>
      </c>
      <c r="G627" s="0" t="s">
        <v>702</v>
      </c>
      <c r="I627" s="0" t="n">
        <v>0</v>
      </c>
      <c r="J627" s="0" t="n">
        <v>1</v>
      </c>
      <c r="K627" s="0" t="n">
        <v>6</v>
      </c>
      <c r="L627" s="0" t="n">
        <v>18</v>
      </c>
    </row>
    <row r="628" customFormat="false" ht="12.8" hidden="false" customHeight="true" outlineLevel="0" collapsed="false">
      <c r="A628" s="0" t="s">
        <v>154</v>
      </c>
      <c r="B628" s="0" t="s">
        <v>155</v>
      </c>
      <c r="C628" s="0" t="s">
        <v>15</v>
      </c>
      <c r="D628" s="0" t="s">
        <v>156</v>
      </c>
      <c r="E628" s="0" t="n">
        <v>1774</v>
      </c>
      <c r="G628" s="0" t="s">
        <v>1059</v>
      </c>
      <c r="I628" s="0" t="n">
        <v>8</v>
      </c>
      <c r="J628" s="0" t="n">
        <v>13</v>
      </c>
      <c r="K628" s="0" t="n">
        <v>5</v>
      </c>
      <c r="L628" s="0" t="n">
        <v>2081</v>
      </c>
    </row>
    <row r="629" customFormat="false" ht="12.8" hidden="false" customHeight="true" outlineLevel="0" collapsed="false">
      <c r="A629" s="0" t="s">
        <v>154</v>
      </c>
      <c r="B629" s="0" t="s">
        <v>155</v>
      </c>
      <c r="C629" s="0" t="s">
        <v>15</v>
      </c>
      <c r="D629" s="0" t="s">
        <v>156</v>
      </c>
      <c r="E629" s="0" t="n">
        <v>1774</v>
      </c>
      <c r="G629" s="0" t="s">
        <v>1060</v>
      </c>
      <c r="I629" s="0" t="n">
        <v>0</v>
      </c>
      <c r="J629" s="0" t="n">
        <v>11</v>
      </c>
      <c r="K629" s="0" t="n">
        <v>0</v>
      </c>
      <c r="L629" s="0" t="n">
        <v>132</v>
      </c>
    </row>
    <row r="630" customFormat="false" ht="12.8" hidden="false" customHeight="true" outlineLevel="0" collapsed="false">
      <c r="A630" s="0" t="s">
        <v>154</v>
      </c>
      <c r="B630" s="0" t="s">
        <v>155</v>
      </c>
      <c r="C630" s="0" t="s">
        <v>15</v>
      </c>
      <c r="D630" s="0" t="s">
        <v>156</v>
      </c>
      <c r="E630" s="0" t="n">
        <v>1774</v>
      </c>
      <c r="G630" s="0" t="s">
        <v>775</v>
      </c>
      <c r="I630" s="0" t="n">
        <v>0</v>
      </c>
      <c r="J630" s="0" t="n">
        <v>4</v>
      </c>
      <c r="K630" s="0" t="n">
        <v>0</v>
      </c>
      <c r="L630" s="0" t="n">
        <v>48</v>
      </c>
    </row>
    <row r="631" customFormat="false" ht="12.8" hidden="false" customHeight="true" outlineLevel="0" collapsed="false">
      <c r="A631" s="0" t="s">
        <v>154</v>
      </c>
      <c r="B631" s="0" t="s">
        <v>155</v>
      </c>
      <c r="C631" s="0" t="s">
        <v>15</v>
      </c>
      <c r="D631" s="0" t="s">
        <v>156</v>
      </c>
      <c r="E631" s="0" t="n">
        <v>1774</v>
      </c>
      <c r="G631" s="0" t="s">
        <v>1061</v>
      </c>
      <c r="I631" s="0" t="n">
        <v>4</v>
      </c>
      <c r="J631" s="0" t="n">
        <v>4</v>
      </c>
      <c r="K631" s="0" t="n">
        <v>5</v>
      </c>
      <c r="L631" s="0" t="n">
        <v>1013</v>
      </c>
    </row>
    <row r="632" customFormat="false" ht="12.8" hidden="false" customHeight="true" outlineLevel="0" collapsed="false">
      <c r="A632" s="0" t="s">
        <v>154</v>
      </c>
      <c r="B632" s="0" t="s">
        <v>155</v>
      </c>
      <c r="C632" s="0" t="s">
        <v>15</v>
      </c>
      <c r="D632" s="0" t="s">
        <v>156</v>
      </c>
      <c r="E632" s="0" t="n">
        <v>1774</v>
      </c>
      <c r="G632" s="0" t="s">
        <v>1062</v>
      </c>
      <c r="H632" s="0" t="s">
        <v>254</v>
      </c>
      <c r="I632" s="0" t="n">
        <v>0</v>
      </c>
      <c r="J632" s="0" t="n">
        <v>9</v>
      </c>
      <c r="K632" s="0" t="n">
        <v>0</v>
      </c>
      <c r="L632" s="0" t="n">
        <v>108</v>
      </c>
    </row>
    <row r="633" customFormat="false" ht="12.8" hidden="false" customHeight="true" outlineLevel="0" collapsed="false">
      <c r="A633" s="0" t="s">
        <v>1063</v>
      </c>
      <c r="B633" s="0" t="s">
        <v>1064</v>
      </c>
      <c r="C633" s="0" t="s">
        <v>1065</v>
      </c>
      <c r="D633" s="0" t="s">
        <v>1066</v>
      </c>
      <c r="E633" s="0" t="n">
        <v>1770</v>
      </c>
      <c r="G633" s="0" t="s">
        <v>1067</v>
      </c>
      <c r="H633" s="0" t="s">
        <v>254</v>
      </c>
      <c r="I633" s="0" t="n">
        <v>1</v>
      </c>
      <c r="J633" s="0" t="n">
        <v>0</v>
      </c>
      <c r="K633" s="0" t="n">
        <v>0</v>
      </c>
      <c r="L633" s="0" t="n">
        <v>240</v>
      </c>
    </row>
    <row r="634" customFormat="false" ht="12.8" hidden="false" customHeight="true" outlineLevel="0" collapsed="false">
      <c r="A634" s="0" t="s">
        <v>1063</v>
      </c>
      <c r="B634" s="0" t="s">
        <v>1064</v>
      </c>
      <c r="C634" s="0" t="s">
        <v>1065</v>
      </c>
      <c r="D634" s="0" t="s">
        <v>1066</v>
      </c>
      <c r="E634" s="0" t="n">
        <v>1770</v>
      </c>
      <c r="G634" s="0" t="s">
        <v>1068</v>
      </c>
      <c r="H634" s="0" t="s">
        <v>223</v>
      </c>
      <c r="I634" s="0" t="n">
        <v>2</v>
      </c>
      <c r="J634" s="0" t="n">
        <v>8</v>
      </c>
      <c r="K634" s="0" t="n">
        <v>0</v>
      </c>
      <c r="L634" s="0" t="n">
        <v>576</v>
      </c>
    </row>
    <row r="635" customFormat="false" ht="12.8" hidden="false" customHeight="true" outlineLevel="0" collapsed="false">
      <c r="A635" s="0" t="s">
        <v>1063</v>
      </c>
      <c r="B635" s="0" t="s">
        <v>1064</v>
      </c>
      <c r="C635" s="0" t="s">
        <v>1065</v>
      </c>
      <c r="D635" s="0" t="s">
        <v>1066</v>
      </c>
      <c r="E635" s="0" t="n">
        <v>1770</v>
      </c>
      <c r="G635" s="0" t="s">
        <v>673</v>
      </c>
      <c r="H635" s="0" t="s">
        <v>254</v>
      </c>
      <c r="L635" s="0" t="n">
        <v>0</v>
      </c>
    </row>
    <row r="636" customFormat="false" ht="12.8" hidden="false" customHeight="true" outlineLevel="0" collapsed="false">
      <c r="A636" s="0" t="s">
        <v>1063</v>
      </c>
      <c r="B636" s="0" t="s">
        <v>1064</v>
      </c>
      <c r="C636" s="0" t="s">
        <v>1065</v>
      </c>
      <c r="D636" s="0" t="s">
        <v>1066</v>
      </c>
      <c r="E636" s="0" t="n">
        <v>1770</v>
      </c>
      <c r="G636" s="0" t="s">
        <v>672</v>
      </c>
      <c r="H636" s="0" t="s">
        <v>449</v>
      </c>
      <c r="L636" s="0" t="n">
        <v>0</v>
      </c>
    </row>
    <row r="637" customFormat="false" ht="12.8" hidden="false" customHeight="true" outlineLevel="0" collapsed="false">
      <c r="A637" s="0" t="s">
        <v>1063</v>
      </c>
      <c r="B637" s="0" t="s">
        <v>1064</v>
      </c>
      <c r="C637" s="0" t="s">
        <v>1065</v>
      </c>
      <c r="D637" s="0" t="s">
        <v>1066</v>
      </c>
      <c r="E637" s="0" t="n">
        <v>1770</v>
      </c>
      <c r="G637" s="0" t="s">
        <v>1069</v>
      </c>
      <c r="I637" s="0" t="n">
        <v>0</v>
      </c>
      <c r="J637" s="0" t="n">
        <v>2</v>
      </c>
      <c r="K637" s="0" t="n">
        <v>0</v>
      </c>
      <c r="L637" s="0" t="n">
        <v>24</v>
      </c>
    </row>
    <row r="638" customFormat="false" ht="12.8" hidden="false" customHeight="true" outlineLevel="0" collapsed="false">
      <c r="A638" s="0" t="s">
        <v>1063</v>
      </c>
      <c r="B638" s="0" t="s">
        <v>1064</v>
      </c>
      <c r="C638" s="0" t="s">
        <v>1065</v>
      </c>
      <c r="D638" s="0" t="s">
        <v>1066</v>
      </c>
      <c r="E638" s="0" t="n">
        <v>1770</v>
      </c>
      <c r="G638" s="0" t="s">
        <v>1070</v>
      </c>
      <c r="L638" s="0" t="n">
        <v>0</v>
      </c>
    </row>
    <row r="639" customFormat="false" ht="12.8" hidden="false" customHeight="true" outlineLevel="0" collapsed="false">
      <c r="A639" s="0" t="s">
        <v>1071</v>
      </c>
      <c r="B639" s="0" t="s">
        <v>1064</v>
      </c>
      <c r="C639" s="0" t="s">
        <v>15</v>
      </c>
      <c r="D639" s="0" t="s">
        <v>265</v>
      </c>
      <c r="E639" s="0" t="n">
        <v>1755</v>
      </c>
      <c r="G639" s="0" t="s">
        <v>1072</v>
      </c>
      <c r="H639" s="0" t="s">
        <v>1073</v>
      </c>
      <c r="I639" s="0" t="n">
        <v>0</v>
      </c>
      <c r="J639" s="0" t="n">
        <v>10</v>
      </c>
      <c r="K639" s="0" t="n">
        <v>0</v>
      </c>
      <c r="L639" s="0" t="n">
        <v>120</v>
      </c>
    </row>
    <row r="640" customFormat="false" ht="12.8" hidden="false" customHeight="true" outlineLevel="0" collapsed="false">
      <c r="A640" s="0" t="s">
        <v>1071</v>
      </c>
      <c r="B640" s="0" t="s">
        <v>1064</v>
      </c>
      <c r="C640" s="0" t="s">
        <v>15</v>
      </c>
      <c r="D640" s="0" t="s">
        <v>265</v>
      </c>
      <c r="E640" s="0" t="n">
        <v>1755</v>
      </c>
      <c r="G640" s="0" t="s">
        <v>1074</v>
      </c>
      <c r="H640" s="0" t="s">
        <v>254</v>
      </c>
      <c r="L640" s="0" t="n">
        <v>0</v>
      </c>
    </row>
    <row r="641" customFormat="false" ht="12.8" hidden="false" customHeight="true" outlineLevel="0" collapsed="false">
      <c r="A641" s="0" t="s">
        <v>1071</v>
      </c>
      <c r="B641" s="0" t="s">
        <v>1064</v>
      </c>
      <c r="C641" s="0" t="s">
        <v>15</v>
      </c>
      <c r="D641" s="0" t="s">
        <v>265</v>
      </c>
      <c r="E641" s="0" t="n">
        <v>1755</v>
      </c>
      <c r="G641" s="0" t="s">
        <v>1075</v>
      </c>
      <c r="H641" s="0" t="s">
        <v>1076</v>
      </c>
      <c r="L641" s="0" t="n">
        <v>0</v>
      </c>
    </row>
    <row r="642" customFormat="false" ht="12.8" hidden="false" customHeight="true" outlineLevel="0" collapsed="false">
      <c r="A642" s="0" t="s">
        <v>1077</v>
      </c>
      <c r="B642" s="0" t="s">
        <v>1078</v>
      </c>
      <c r="C642" s="0" t="s">
        <v>534</v>
      </c>
      <c r="D642" s="0" t="s">
        <v>265</v>
      </c>
      <c r="E642" s="0" t="n">
        <v>1766</v>
      </c>
      <c r="G642" s="0" t="s">
        <v>1079</v>
      </c>
      <c r="I642" s="0" t="n">
        <v>0</v>
      </c>
      <c r="J642" s="0" t="n">
        <v>4</v>
      </c>
      <c r="K642" s="0" t="n">
        <v>0</v>
      </c>
      <c r="L642" s="0" t="n">
        <v>48</v>
      </c>
    </row>
    <row r="643" customFormat="false" ht="12.8" hidden="false" customHeight="true" outlineLevel="0" collapsed="false">
      <c r="A643" s="0" t="s">
        <v>1080</v>
      </c>
      <c r="B643" s="0" t="s">
        <v>1078</v>
      </c>
      <c r="C643" s="0" t="s">
        <v>1081</v>
      </c>
      <c r="D643" s="0" t="s">
        <v>1082</v>
      </c>
      <c r="E643" s="0" t="n">
        <v>1774</v>
      </c>
      <c r="F643" s="0" t="s">
        <v>1083</v>
      </c>
      <c r="G643" s="0" t="s">
        <v>716</v>
      </c>
      <c r="I643" s="0" t="n">
        <v>0</v>
      </c>
      <c r="J643" s="0" t="n">
        <v>10</v>
      </c>
      <c r="K643" s="0" t="n">
        <v>0</v>
      </c>
      <c r="L643" s="0" t="n">
        <v>120</v>
      </c>
    </row>
    <row r="644" customFormat="false" ht="12.8" hidden="false" customHeight="true" outlineLevel="0" collapsed="false">
      <c r="A644" s="0" t="s">
        <v>1080</v>
      </c>
      <c r="B644" s="0" t="s">
        <v>1078</v>
      </c>
      <c r="C644" s="0" t="s">
        <v>1081</v>
      </c>
      <c r="D644" s="0" t="s">
        <v>1082</v>
      </c>
      <c r="E644" s="0" t="n">
        <v>1774</v>
      </c>
      <c r="G644" s="0" t="s">
        <v>1084</v>
      </c>
      <c r="I644" s="0" t="n">
        <v>0</v>
      </c>
      <c r="J644" s="0" t="n">
        <v>2</v>
      </c>
      <c r="K644" s="0" t="n">
        <v>0</v>
      </c>
      <c r="L644" s="0" t="n">
        <v>24</v>
      </c>
    </row>
    <row r="645" customFormat="false" ht="12.8" hidden="false" customHeight="true" outlineLevel="0" collapsed="false">
      <c r="A645" s="0" t="s">
        <v>1080</v>
      </c>
      <c r="B645" s="0" t="s">
        <v>1078</v>
      </c>
      <c r="C645" s="0" t="s">
        <v>1081</v>
      </c>
      <c r="D645" s="0" t="s">
        <v>172</v>
      </c>
      <c r="E645" s="0" t="n">
        <v>1774</v>
      </c>
      <c r="G645" s="0" t="s">
        <v>1085</v>
      </c>
      <c r="I645" s="0" t="n">
        <v>0</v>
      </c>
      <c r="J645" s="0" t="n">
        <v>6</v>
      </c>
      <c r="K645" s="0" t="n">
        <v>6</v>
      </c>
      <c r="L645" s="0" t="n">
        <v>78</v>
      </c>
    </row>
    <row r="646" customFormat="false" ht="12.8" hidden="false" customHeight="true" outlineLevel="0" collapsed="false">
      <c r="A646" s="0" t="s">
        <v>1080</v>
      </c>
      <c r="B646" s="0" t="s">
        <v>1078</v>
      </c>
      <c r="C646" s="0" t="s">
        <v>1081</v>
      </c>
      <c r="D646" s="0" t="s">
        <v>467</v>
      </c>
      <c r="E646" s="0" t="n">
        <v>1774</v>
      </c>
      <c r="F646" s="0" t="s">
        <v>1086</v>
      </c>
      <c r="G646" s="0" t="s">
        <v>1087</v>
      </c>
      <c r="I646" s="0" t="n">
        <v>0</v>
      </c>
      <c r="J646" s="0" t="n">
        <v>11</v>
      </c>
      <c r="K646" s="0" t="n">
        <v>3</v>
      </c>
      <c r="L646" s="0" t="n">
        <v>135</v>
      </c>
    </row>
    <row r="647" customFormat="false" ht="12.8" hidden="false" customHeight="true" outlineLevel="0" collapsed="false">
      <c r="A647" s="0" t="s">
        <v>1088</v>
      </c>
      <c r="B647" s="0" t="s">
        <v>1078</v>
      </c>
      <c r="C647" s="0" t="s">
        <v>650</v>
      </c>
      <c r="D647" s="0" t="s">
        <v>961</v>
      </c>
      <c r="E647" s="0" t="n">
        <v>1763</v>
      </c>
      <c r="G647" s="0" t="s">
        <v>1089</v>
      </c>
      <c r="I647" s="0" t="n">
        <v>1</v>
      </c>
      <c r="J647" s="0" t="n">
        <v>0</v>
      </c>
      <c r="K647" s="0" t="n">
        <v>0</v>
      </c>
      <c r="L647" s="0" t="n">
        <v>240</v>
      </c>
    </row>
    <row r="648" customFormat="false" ht="12.8" hidden="false" customHeight="true" outlineLevel="0" collapsed="false">
      <c r="A648" s="0" t="s">
        <v>1090</v>
      </c>
      <c r="B648" s="0" t="s">
        <v>551</v>
      </c>
      <c r="C648" s="0" t="s">
        <v>523</v>
      </c>
      <c r="D648" s="0" t="s">
        <v>1091</v>
      </c>
      <c r="E648" s="0" t="n">
        <v>1763</v>
      </c>
      <c r="G648" s="0" t="s">
        <v>856</v>
      </c>
      <c r="H648" s="0" t="s">
        <v>598</v>
      </c>
      <c r="L648" s="0" t="n">
        <v>0</v>
      </c>
    </row>
    <row r="649" customFormat="false" ht="12.8" hidden="false" customHeight="true" outlineLevel="0" collapsed="false">
      <c r="A649" s="0" t="s">
        <v>1090</v>
      </c>
      <c r="B649" s="0" t="s">
        <v>551</v>
      </c>
      <c r="C649" s="0" t="s">
        <v>523</v>
      </c>
      <c r="D649" s="0" t="s">
        <v>1091</v>
      </c>
      <c r="E649" s="0" t="n">
        <v>1763</v>
      </c>
      <c r="G649" s="0" t="s">
        <v>1092</v>
      </c>
      <c r="H649" s="0" t="s">
        <v>254</v>
      </c>
      <c r="L649" s="0" t="n">
        <v>0</v>
      </c>
    </row>
    <row r="650" customFormat="false" ht="12.8" hidden="false" customHeight="true" outlineLevel="0" collapsed="false">
      <c r="A650" s="0" t="s">
        <v>1090</v>
      </c>
      <c r="B650" s="0" t="s">
        <v>551</v>
      </c>
      <c r="C650" s="0" t="s">
        <v>523</v>
      </c>
      <c r="D650" s="0" t="s">
        <v>1091</v>
      </c>
      <c r="E650" s="0" t="n">
        <v>1763</v>
      </c>
      <c r="G650" s="0" t="s">
        <v>609</v>
      </c>
      <c r="L650" s="0" t="n">
        <v>0</v>
      </c>
    </row>
    <row r="651" customFormat="false" ht="12.8" hidden="false" customHeight="true" outlineLevel="0" collapsed="false">
      <c r="A651" s="0" t="s">
        <v>1090</v>
      </c>
      <c r="B651" s="0" t="s">
        <v>551</v>
      </c>
      <c r="C651" s="0" t="s">
        <v>523</v>
      </c>
      <c r="D651" s="0" t="s">
        <v>1091</v>
      </c>
      <c r="E651" s="0" t="n">
        <v>1763</v>
      </c>
      <c r="G651" s="0" t="s">
        <v>971</v>
      </c>
      <c r="L651" s="0" t="n">
        <v>0</v>
      </c>
    </row>
    <row r="652" customFormat="false" ht="12.8" hidden="false" customHeight="true" outlineLevel="0" collapsed="false">
      <c r="A652" s="0" t="s">
        <v>1090</v>
      </c>
      <c r="B652" s="0" t="s">
        <v>551</v>
      </c>
      <c r="C652" s="0" t="s">
        <v>523</v>
      </c>
      <c r="D652" s="0" t="s">
        <v>1091</v>
      </c>
      <c r="E652" s="0" t="n">
        <v>1763</v>
      </c>
      <c r="G652" s="0" t="s">
        <v>1093</v>
      </c>
      <c r="L652" s="0" t="n">
        <v>0</v>
      </c>
    </row>
    <row r="653" customFormat="false" ht="12.8" hidden="false" customHeight="true" outlineLevel="0" collapsed="false">
      <c r="A653" s="0" t="s">
        <v>1090</v>
      </c>
      <c r="B653" s="0" t="s">
        <v>551</v>
      </c>
      <c r="C653" s="0" t="s">
        <v>523</v>
      </c>
      <c r="D653" s="0" t="s">
        <v>77</v>
      </c>
      <c r="E653" s="0" t="n">
        <v>1763</v>
      </c>
      <c r="F653" s="0" t="s">
        <v>168</v>
      </c>
      <c r="G653" s="0" t="s">
        <v>1089</v>
      </c>
      <c r="I653" s="0" t="n">
        <v>0</v>
      </c>
      <c r="J653" s="0" t="n">
        <v>16</v>
      </c>
      <c r="K653" s="0" t="n">
        <v>0</v>
      </c>
      <c r="L653" s="0" t="n">
        <v>192</v>
      </c>
    </row>
    <row r="654" customFormat="false" ht="12.8" hidden="false" customHeight="true" outlineLevel="0" collapsed="false">
      <c r="A654" s="0" t="s">
        <v>1090</v>
      </c>
      <c r="B654" s="0" t="s">
        <v>551</v>
      </c>
      <c r="C654" s="0" t="s">
        <v>523</v>
      </c>
      <c r="D654" s="0" t="s">
        <v>1094</v>
      </c>
      <c r="E654" s="0" t="n">
        <v>1769</v>
      </c>
      <c r="G654" s="0" t="s">
        <v>1095</v>
      </c>
      <c r="I654" s="0" t="n">
        <v>0</v>
      </c>
      <c r="J654" s="0" t="n">
        <v>8</v>
      </c>
      <c r="K654" s="0" t="n">
        <v>0</v>
      </c>
      <c r="L654" s="0" t="n">
        <v>96</v>
      </c>
    </row>
    <row r="655" customFormat="false" ht="12.8" hidden="false" customHeight="true" outlineLevel="0" collapsed="false">
      <c r="A655" s="0" t="s">
        <v>1090</v>
      </c>
      <c r="B655" s="0" t="s">
        <v>551</v>
      </c>
      <c r="C655" s="0" t="s">
        <v>523</v>
      </c>
      <c r="D655" s="0" t="s">
        <v>1094</v>
      </c>
      <c r="E655" s="0" t="n">
        <v>1769</v>
      </c>
      <c r="G655" s="0" t="s">
        <v>1096</v>
      </c>
      <c r="I655" s="0" t="n">
        <v>0</v>
      </c>
      <c r="J655" s="0" t="n">
        <v>4</v>
      </c>
      <c r="K655" s="0" t="n">
        <v>0</v>
      </c>
      <c r="L655" s="0" t="n">
        <v>48</v>
      </c>
    </row>
    <row r="656" customFormat="false" ht="12.8" hidden="false" customHeight="true" outlineLevel="0" collapsed="false">
      <c r="A656" s="0" t="s">
        <v>550</v>
      </c>
      <c r="B656" s="0" t="s">
        <v>551</v>
      </c>
      <c r="C656" s="0" t="s">
        <v>523</v>
      </c>
      <c r="D656" s="0" t="s">
        <v>387</v>
      </c>
      <c r="E656" s="0" t="n">
        <v>1764</v>
      </c>
      <c r="G656" s="0" t="s">
        <v>945</v>
      </c>
      <c r="I656" s="0" t="n">
        <v>1</v>
      </c>
      <c r="J656" s="0" t="n">
        <v>4</v>
      </c>
      <c r="K656" s="0" t="n">
        <v>0</v>
      </c>
      <c r="L656" s="0" t="n">
        <v>288</v>
      </c>
    </row>
    <row r="657" customFormat="false" ht="12.8" hidden="false" customHeight="true" outlineLevel="0" collapsed="false">
      <c r="A657" s="0" t="s">
        <v>550</v>
      </c>
      <c r="B657" s="0" t="s">
        <v>551</v>
      </c>
      <c r="C657" s="0" t="s">
        <v>523</v>
      </c>
      <c r="D657" s="0" t="s">
        <v>387</v>
      </c>
      <c r="E657" s="0" t="n">
        <v>1764</v>
      </c>
      <c r="G657" s="0" t="s">
        <v>940</v>
      </c>
      <c r="I657" s="0" t="n">
        <v>0</v>
      </c>
      <c r="J657" s="0" t="n">
        <v>10</v>
      </c>
      <c r="K657" s="0" t="n">
        <v>0</v>
      </c>
      <c r="L657" s="0" t="n">
        <v>120</v>
      </c>
    </row>
    <row r="658" customFormat="false" ht="12.8" hidden="false" customHeight="true" outlineLevel="0" collapsed="false">
      <c r="A658" s="0" t="s">
        <v>550</v>
      </c>
      <c r="B658" s="0" t="s">
        <v>551</v>
      </c>
      <c r="C658" s="0" t="s">
        <v>523</v>
      </c>
      <c r="D658" s="0" t="s">
        <v>387</v>
      </c>
      <c r="E658" s="0" t="n">
        <v>1764</v>
      </c>
      <c r="G658" s="0" t="s">
        <v>1097</v>
      </c>
      <c r="I658" s="0" t="n">
        <v>0</v>
      </c>
      <c r="J658" s="0" t="n">
        <v>16</v>
      </c>
      <c r="K658" s="0" t="n">
        <v>0</v>
      </c>
      <c r="L658" s="0" t="n">
        <v>192</v>
      </c>
    </row>
    <row r="659" customFormat="false" ht="12.8" hidden="false" customHeight="true" outlineLevel="0" collapsed="false">
      <c r="A659" s="0" t="s">
        <v>550</v>
      </c>
      <c r="B659" s="0" t="s">
        <v>551</v>
      </c>
      <c r="C659" s="0" t="s">
        <v>523</v>
      </c>
      <c r="D659" s="0" t="s">
        <v>387</v>
      </c>
      <c r="E659" s="0" t="n">
        <v>1764</v>
      </c>
      <c r="G659" s="0" t="s">
        <v>1089</v>
      </c>
      <c r="I659" s="0" t="n">
        <v>1</v>
      </c>
      <c r="J659" s="0" t="n">
        <v>0</v>
      </c>
      <c r="K659" s="0" t="n">
        <v>0</v>
      </c>
      <c r="L659" s="0" t="n">
        <v>240</v>
      </c>
    </row>
    <row r="660" customFormat="false" ht="12.8" hidden="false" customHeight="true" outlineLevel="0" collapsed="false">
      <c r="A660" s="0" t="s">
        <v>1098</v>
      </c>
      <c r="B660" s="0" t="s">
        <v>533</v>
      </c>
      <c r="C660" s="0" t="s">
        <v>534</v>
      </c>
      <c r="D660" s="0" t="s">
        <v>1099</v>
      </c>
      <c r="E660" s="0" t="n">
        <v>1763</v>
      </c>
      <c r="G660" s="0" t="s">
        <v>1089</v>
      </c>
      <c r="I660" s="0" t="n">
        <v>1</v>
      </c>
      <c r="J660" s="0" t="n">
        <v>0</v>
      </c>
      <c r="K660" s="0" t="n">
        <v>0</v>
      </c>
      <c r="L660" s="0" t="n">
        <v>240</v>
      </c>
    </row>
    <row r="661" customFormat="false" ht="12.8" hidden="false" customHeight="true" outlineLevel="0" collapsed="false">
      <c r="A661" s="0" t="s">
        <v>532</v>
      </c>
      <c r="B661" s="0" t="s">
        <v>533</v>
      </c>
      <c r="C661" s="0" t="s">
        <v>534</v>
      </c>
      <c r="D661" s="0" t="s">
        <v>535</v>
      </c>
      <c r="E661" s="0" t="n">
        <v>1763</v>
      </c>
      <c r="G661" s="0" t="s">
        <v>660</v>
      </c>
      <c r="I661" s="0" t="n">
        <v>0</v>
      </c>
      <c r="J661" s="0" t="n">
        <v>4</v>
      </c>
      <c r="K661" s="0" t="n">
        <v>0</v>
      </c>
      <c r="L661" s="0" t="n">
        <v>48</v>
      </c>
    </row>
    <row r="662" customFormat="false" ht="12.8" hidden="false" customHeight="true" outlineLevel="0" collapsed="false">
      <c r="A662" s="0" t="s">
        <v>1100</v>
      </c>
      <c r="B662" s="0" t="s">
        <v>1101</v>
      </c>
      <c r="C662" s="0" t="s">
        <v>15</v>
      </c>
      <c r="D662" s="0" t="s">
        <v>1102</v>
      </c>
      <c r="E662" s="0" t="n">
        <v>1763</v>
      </c>
      <c r="G662" s="0" t="s">
        <v>1103</v>
      </c>
      <c r="I662" s="0" t="n">
        <v>0</v>
      </c>
      <c r="J662" s="0" t="n">
        <v>4</v>
      </c>
      <c r="K662" s="0" t="n">
        <v>0</v>
      </c>
      <c r="L662" s="0" t="n">
        <v>48</v>
      </c>
    </row>
    <row r="663" customFormat="false" ht="12.8" hidden="false" customHeight="true" outlineLevel="0" collapsed="false">
      <c r="A663" s="0" t="s">
        <v>1100</v>
      </c>
      <c r="B663" s="0" t="s">
        <v>1101</v>
      </c>
      <c r="C663" s="0" t="s">
        <v>15</v>
      </c>
      <c r="D663" s="0" t="s">
        <v>1102</v>
      </c>
      <c r="E663" s="0" t="n">
        <v>1763</v>
      </c>
      <c r="G663" s="0" t="s">
        <v>1104</v>
      </c>
      <c r="H663" s="0" t="s">
        <v>138</v>
      </c>
      <c r="I663" s="0" t="n">
        <v>0</v>
      </c>
      <c r="J663" s="0" t="n">
        <v>18</v>
      </c>
      <c r="K663" s="0" t="n">
        <v>0</v>
      </c>
      <c r="L663" s="0" t="n">
        <v>216</v>
      </c>
    </row>
    <row r="664" customFormat="false" ht="12.8" hidden="false" customHeight="true" outlineLevel="0" collapsed="false">
      <c r="A664" s="0" t="s">
        <v>1105</v>
      </c>
      <c r="B664" s="0" t="s">
        <v>1101</v>
      </c>
      <c r="C664" s="0" t="s">
        <v>523</v>
      </c>
      <c r="D664" s="0" t="s">
        <v>97</v>
      </c>
      <c r="E664" s="0" t="n">
        <v>1768</v>
      </c>
      <c r="G664" s="0" t="s">
        <v>774</v>
      </c>
      <c r="I664" s="0" t="n">
        <v>0</v>
      </c>
      <c r="J664" s="0" t="n">
        <v>10</v>
      </c>
      <c r="K664" s="0" t="n">
        <v>0</v>
      </c>
      <c r="L664" s="0" t="n">
        <v>120</v>
      </c>
    </row>
    <row r="665" customFormat="false" ht="12.8" hidden="false" customHeight="true" outlineLevel="0" collapsed="false">
      <c r="A665" s="0" t="s">
        <v>1106</v>
      </c>
      <c r="B665" s="0" t="s">
        <v>1101</v>
      </c>
      <c r="C665" s="0" t="s">
        <v>534</v>
      </c>
      <c r="D665" s="0" t="s">
        <v>1107</v>
      </c>
      <c r="E665" s="0" t="n">
        <v>1763</v>
      </c>
      <c r="G665" s="0" t="s">
        <v>1108</v>
      </c>
      <c r="I665" s="0" t="n">
        <v>0</v>
      </c>
      <c r="J665" s="0" t="n">
        <v>2</v>
      </c>
      <c r="K665" s="0" t="n">
        <v>0</v>
      </c>
      <c r="L665" s="0" t="n">
        <v>24</v>
      </c>
    </row>
    <row r="666" customFormat="false" ht="12.8" hidden="false" customHeight="true" outlineLevel="0" collapsed="false">
      <c r="A666" s="0" t="s">
        <v>1106</v>
      </c>
      <c r="B666" s="0" t="s">
        <v>1101</v>
      </c>
      <c r="C666" s="0" t="s">
        <v>534</v>
      </c>
      <c r="D666" s="0" t="s">
        <v>265</v>
      </c>
      <c r="E666" s="0" t="n">
        <v>1773</v>
      </c>
      <c r="F666" s="0" t="s">
        <v>168</v>
      </c>
      <c r="G666" s="0" t="s">
        <v>1109</v>
      </c>
      <c r="I666" s="0" t="n">
        <v>0</v>
      </c>
      <c r="J666" s="0" t="n">
        <v>6</v>
      </c>
      <c r="K666" s="0" t="n">
        <v>0</v>
      </c>
      <c r="L666" s="0" t="n">
        <v>72</v>
      </c>
    </row>
    <row r="667" customFormat="false" ht="12.8" hidden="false" customHeight="true" outlineLevel="0" collapsed="false">
      <c r="A667" s="0" t="s">
        <v>1106</v>
      </c>
      <c r="B667" s="0" t="s">
        <v>1101</v>
      </c>
      <c r="C667" s="0" t="s">
        <v>534</v>
      </c>
      <c r="D667" s="0" t="s">
        <v>265</v>
      </c>
      <c r="E667" s="0" t="n">
        <v>1773</v>
      </c>
      <c r="G667" s="0" t="s">
        <v>672</v>
      </c>
      <c r="I667" s="0" t="n">
        <v>0</v>
      </c>
      <c r="J667" s="0" t="n">
        <v>1</v>
      </c>
      <c r="K667" s="0" t="n">
        <v>0</v>
      </c>
      <c r="L667" s="0" t="n">
        <v>12</v>
      </c>
    </row>
    <row r="668" customFormat="false" ht="12.8" hidden="false" customHeight="true" outlineLevel="0" collapsed="false">
      <c r="A668" s="0" t="s">
        <v>1106</v>
      </c>
      <c r="B668" s="0" t="s">
        <v>1101</v>
      </c>
      <c r="C668" s="0" t="s">
        <v>534</v>
      </c>
      <c r="D668" s="0" t="s">
        <v>265</v>
      </c>
      <c r="E668" s="0" t="n">
        <v>1773</v>
      </c>
      <c r="G668" s="0" t="s">
        <v>1110</v>
      </c>
      <c r="I668" s="0" t="n">
        <v>0</v>
      </c>
      <c r="J668" s="0" t="n">
        <v>8</v>
      </c>
      <c r="K668" s="0" t="n">
        <v>0</v>
      </c>
      <c r="L668" s="0" t="n">
        <v>96</v>
      </c>
    </row>
    <row r="669" customFormat="false" ht="12.8" hidden="false" customHeight="true" outlineLevel="0" collapsed="false">
      <c r="A669" s="0" t="s">
        <v>1106</v>
      </c>
      <c r="B669" s="0" t="s">
        <v>1101</v>
      </c>
      <c r="C669" s="0" t="s">
        <v>534</v>
      </c>
      <c r="D669" s="0" t="s">
        <v>265</v>
      </c>
      <c r="E669" s="0" t="n">
        <v>1773</v>
      </c>
      <c r="G669" s="0" t="s">
        <v>1111</v>
      </c>
      <c r="I669" s="0" t="n">
        <v>0</v>
      </c>
      <c r="J669" s="0" t="n">
        <v>2</v>
      </c>
      <c r="K669" s="0" t="n">
        <v>6</v>
      </c>
      <c r="L669" s="0" t="n">
        <v>30</v>
      </c>
    </row>
    <row r="670" customFormat="false" ht="12.8" hidden="false" customHeight="true" outlineLevel="0" collapsed="false">
      <c r="A670" s="0" t="s">
        <v>1112</v>
      </c>
      <c r="B670" s="0" t="s">
        <v>1113</v>
      </c>
      <c r="C670" s="0" t="s">
        <v>523</v>
      </c>
      <c r="D670" s="0" t="s">
        <v>834</v>
      </c>
      <c r="E670" s="0" t="n">
        <v>1770</v>
      </c>
      <c r="G670" s="0" t="s">
        <v>1114</v>
      </c>
      <c r="I670" s="0" t="n">
        <v>1</v>
      </c>
      <c r="J670" s="0" t="n">
        <v>12</v>
      </c>
      <c r="K670" s="0" t="n">
        <v>0</v>
      </c>
      <c r="L670" s="0" t="n">
        <v>384</v>
      </c>
    </row>
    <row r="671" customFormat="false" ht="12.8" hidden="false" customHeight="true" outlineLevel="0" collapsed="false">
      <c r="A671" s="0" t="s">
        <v>1115</v>
      </c>
      <c r="B671" s="0" t="s">
        <v>1113</v>
      </c>
      <c r="C671" s="0" t="s">
        <v>523</v>
      </c>
      <c r="D671" s="0" t="s">
        <v>271</v>
      </c>
      <c r="E671" s="0" t="n">
        <v>1770</v>
      </c>
      <c r="G671" s="0" t="s">
        <v>1116</v>
      </c>
      <c r="I671" s="0" t="n">
        <v>0</v>
      </c>
      <c r="J671" s="0" t="n">
        <v>18</v>
      </c>
      <c r="K671" s="0" t="n">
        <v>0</v>
      </c>
      <c r="L671" s="0" t="n">
        <v>216</v>
      </c>
    </row>
    <row r="672" customFormat="false" ht="12.8" hidden="false" customHeight="true" outlineLevel="0" collapsed="false">
      <c r="A672" s="0" t="s">
        <v>1117</v>
      </c>
      <c r="B672" s="0" t="s">
        <v>1118</v>
      </c>
      <c r="C672" s="0" t="s">
        <v>1119</v>
      </c>
      <c r="D672" s="0" t="s">
        <v>271</v>
      </c>
      <c r="E672" s="0" t="n">
        <v>1770</v>
      </c>
      <c r="G672" s="0" t="s">
        <v>1120</v>
      </c>
      <c r="L672" s="0" t="n">
        <v>0</v>
      </c>
    </row>
    <row r="673" customFormat="false" ht="12.8" hidden="false" customHeight="true" outlineLevel="0" collapsed="false">
      <c r="A673" s="0" t="s">
        <v>1121</v>
      </c>
      <c r="B673" s="0" t="s">
        <v>1118</v>
      </c>
      <c r="C673" s="0" t="s">
        <v>217</v>
      </c>
      <c r="D673" s="0" t="s">
        <v>271</v>
      </c>
      <c r="E673" s="0" t="n">
        <v>1770</v>
      </c>
      <c r="G673" s="0" t="s">
        <v>1122</v>
      </c>
      <c r="H673" s="0" t="s">
        <v>48</v>
      </c>
      <c r="L673" s="0" t="n">
        <v>0</v>
      </c>
    </row>
    <row r="674" customFormat="false" ht="12.8" hidden="false" customHeight="true" outlineLevel="0" collapsed="false">
      <c r="A674" s="0" t="s">
        <v>1121</v>
      </c>
      <c r="B674" s="0" t="s">
        <v>1118</v>
      </c>
      <c r="C674" s="0" t="s">
        <v>217</v>
      </c>
      <c r="D674" s="0" t="s">
        <v>271</v>
      </c>
      <c r="E674" s="0" t="n">
        <v>1770</v>
      </c>
      <c r="G674" s="0" t="s">
        <v>940</v>
      </c>
      <c r="H674" s="0" t="s">
        <v>51</v>
      </c>
      <c r="L674" s="0" t="n">
        <v>0</v>
      </c>
    </row>
    <row r="675" customFormat="false" ht="12.8" hidden="false" customHeight="true" outlineLevel="0" collapsed="false">
      <c r="A675" s="0" t="s">
        <v>1121</v>
      </c>
      <c r="B675" s="0" t="s">
        <v>1118</v>
      </c>
      <c r="C675" s="0" t="s">
        <v>217</v>
      </c>
      <c r="D675" s="0" t="s">
        <v>271</v>
      </c>
      <c r="E675" s="0" t="n">
        <v>1770</v>
      </c>
      <c r="G675" s="0" t="s">
        <v>1123</v>
      </c>
      <c r="H675" s="0" t="s">
        <v>83</v>
      </c>
      <c r="L675" s="0" t="n">
        <v>0</v>
      </c>
    </row>
    <row r="676" customFormat="false" ht="12.8" hidden="false" customHeight="true" outlineLevel="0" collapsed="false">
      <c r="A676" s="0" t="s">
        <v>1124</v>
      </c>
      <c r="B676" s="0" t="s">
        <v>1118</v>
      </c>
      <c r="C676" s="0" t="s">
        <v>15</v>
      </c>
      <c r="D676" s="0" t="s">
        <v>271</v>
      </c>
      <c r="E676" s="0" t="n">
        <v>1770</v>
      </c>
      <c r="G676" s="0" t="s">
        <v>1125</v>
      </c>
      <c r="H676" s="0" t="s">
        <v>83</v>
      </c>
      <c r="L676" s="0" t="n">
        <v>0</v>
      </c>
    </row>
    <row r="677" customFormat="false" ht="12.8" hidden="false" customHeight="true" outlineLevel="0" collapsed="false">
      <c r="A677" s="0" t="s">
        <v>1124</v>
      </c>
      <c r="B677" s="0" t="s">
        <v>1118</v>
      </c>
      <c r="C677" s="0" t="s">
        <v>15</v>
      </c>
      <c r="D677" s="0" t="s">
        <v>271</v>
      </c>
      <c r="E677" s="0" t="n">
        <v>1770</v>
      </c>
      <c r="G677" s="0" t="s">
        <v>1126</v>
      </c>
      <c r="H677" s="0" t="s">
        <v>48</v>
      </c>
      <c r="L677" s="0" t="n">
        <v>0</v>
      </c>
    </row>
    <row r="678" customFormat="false" ht="12.8" hidden="false" customHeight="true" outlineLevel="0" collapsed="false">
      <c r="A678" s="0" t="s">
        <v>1127</v>
      </c>
      <c r="B678" s="0" t="s">
        <v>1118</v>
      </c>
      <c r="C678" s="0" t="s">
        <v>15</v>
      </c>
      <c r="D678" s="0" t="s">
        <v>271</v>
      </c>
      <c r="E678" s="0" t="n">
        <v>1770</v>
      </c>
      <c r="G678" s="0" t="s">
        <v>1128</v>
      </c>
      <c r="H678" s="0" t="s">
        <v>84</v>
      </c>
      <c r="L678" s="0" t="n">
        <v>0</v>
      </c>
    </row>
    <row r="679" customFormat="false" ht="12.8" hidden="false" customHeight="true" outlineLevel="0" collapsed="false">
      <c r="A679" s="0" t="s">
        <v>1127</v>
      </c>
      <c r="B679" s="0" t="s">
        <v>1118</v>
      </c>
      <c r="C679" s="0" t="s">
        <v>15</v>
      </c>
      <c r="D679" s="0" t="s">
        <v>271</v>
      </c>
      <c r="E679" s="0" t="n">
        <v>1770</v>
      </c>
      <c r="G679" s="0" t="s">
        <v>1129</v>
      </c>
      <c r="H679" s="0" t="s">
        <v>808</v>
      </c>
      <c r="L679" s="0" t="n">
        <v>0</v>
      </c>
    </row>
    <row r="680" customFormat="false" ht="12.8" hidden="false" customHeight="true" outlineLevel="0" collapsed="false">
      <c r="A680" s="0" t="s">
        <v>1130</v>
      </c>
      <c r="B680" s="0" t="s">
        <v>1118</v>
      </c>
      <c r="C680" s="0" t="s">
        <v>15</v>
      </c>
      <c r="D680" s="0" t="s">
        <v>271</v>
      </c>
      <c r="E680" s="0" t="n">
        <v>1770</v>
      </c>
      <c r="G680" s="0" t="s">
        <v>971</v>
      </c>
      <c r="H680" s="0" t="s">
        <v>254</v>
      </c>
      <c r="L680" s="0" t="n">
        <v>0</v>
      </c>
    </row>
    <row r="681" customFormat="false" ht="12.8" hidden="false" customHeight="true" outlineLevel="0" collapsed="false">
      <c r="A681" s="0" t="s">
        <v>1131</v>
      </c>
      <c r="B681" s="0" t="s">
        <v>1118</v>
      </c>
      <c r="C681" s="0" t="s">
        <v>15</v>
      </c>
      <c r="D681" s="0" t="s">
        <v>271</v>
      </c>
      <c r="E681" s="0" t="n">
        <v>1770</v>
      </c>
      <c r="G681" s="0" t="s">
        <v>1132</v>
      </c>
      <c r="I681" s="0" t="n">
        <v>0</v>
      </c>
      <c r="J681" s="0" t="n">
        <v>1</v>
      </c>
      <c r="K681" s="0" t="n">
        <v>0</v>
      </c>
      <c r="L681" s="0" t="n">
        <v>12</v>
      </c>
    </row>
    <row r="682" customFormat="false" ht="12.8" hidden="false" customHeight="true" outlineLevel="0" collapsed="false">
      <c r="A682" s="0" t="s">
        <v>1131</v>
      </c>
      <c r="B682" s="0" t="s">
        <v>1118</v>
      </c>
      <c r="C682" s="0" t="s">
        <v>15</v>
      </c>
      <c r="D682" s="0" t="s">
        <v>271</v>
      </c>
      <c r="E682" s="0" t="n">
        <v>1770</v>
      </c>
      <c r="G682" s="0" t="s">
        <v>1133</v>
      </c>
      <c r="H682" s="0" t="s">
        <v>48</v>
      </c>
      <c r="I682" s="0" t="n">
        <v>0</v>
      </c>
      <c r="J682" s="0" t="n">
        <v>8</v>
      </c>
      <c r="K682" s="0" t="n">
        <v>0</v>
      </c>
      <c r="L682" s="0" t="n">
        <v>96</v>
      </c>
    </row>
    <row r="683" customFormat="false" ht="12.8" hidden="false" customHeight="true" outlineLevel="0" collapsed="false">
      <c r="A683" s="0" t="s">
        <v>128</v>
      </c>
      <c r="B683" s="0" t="s">
        <v>161</v>
      </c>
      <c r="C683" s="0" t="s">
        <v>38</v>
      </c>
      <c r="D683" s="0" t="s">
        <v>1134</v>
      </c>
      <c r="E683" s="0" t="n">
        <v>1772</v>
      </c>
      <c r="F683" s="0" t="s">
        <v>1135</v>
      </c>
      <c r="G683" s="0" t="s">
        <v>1136</v>
      </c>
      <c r="I683" s="0" t="n">
        <v>0</v>
      </c>
      <c r="J683" s="0" t="n">
        <v>4</v>
      </c>
      <c r="K683" s="0" t="n">
        <v>0</v>
      </c>
      <c r="L683" s="0" t="n">
        <v>48</v>
      </c>
    </row>
    <row r="684" customFormat="false" ht="12.8" hidden="false" customHeight="true" outlineLevel="0" collapsed="false">
      <c r="A684" s="0" t="s">
        <v>128</v>
      </c>
      <c r="B684" s="0" t="s">
        <v>161</v>
      </c>
      <c r="C684" s="0" t="s">
        <v>38</v>
      </c>
      <c r="D684" s="0" t="s">
        <v>1137</v>
      </c>
      <c r="E684" s="0" t="n">
        <v>1772</v>
      </c>
      <c r="F684" s="0" t="s">
        <v>1138</v>
      </c>
      <c r="G684" s="0" t="s">
        <v>1139</v>
      </c>
      <c r="I684" s="0" t="n">
        <v>0</v>
      </c>
      <c r="J684" s="0" t="n">
        <v>12</v>
      </c>
      <c r="K684" s="0" t="n">
        <v>0</v>
      </c>
      <c r="L684" s="0" t="n">
        <v>144</v>
      </c>
    </row>
    <row r="685" customFormat="false" ht="12.8" hidden="false" customHeight="true" outlineLevel="0" collapsed="false">
      <c r="A685" s="0" t="s">
        <v>128</v>
      </c>
      <c r="B685" s="0" t="s">
        <v>161</v>
      </c>
      <c r="C685" s="0" t="s">
        <v>38</v>
      </c>
      <c r="D685" s="0" t="s">
        <v>1137</v>
      </c>
      <c r="E685" s="0" t="n">
        <v>1772</v>
      </c>
      <c r="G685" s="0" t="s">
        <v>775</v>
      </c>
      <c r="I685" s="0" t="n">
        <v>0</v>
      </c>
      <c r="J685" s="0" t="n">
        <v>3</v>
      </c>
      <c r="K685" s="0" t="n">
        <v>0</v>
      </c>
      <c r="L685" s="0" t="n">
        <v>36</v>
      </c>
    </row>
    <row r="686" customFormat="false" ht="12.8" hidden="false" customHeight="true" outlineLevel="0" collapsed="false">
      <c r="A686" s="0" t="s">
        <v>128</v>
      </c>
      <c r="B686" s="0" t="s">
        <v>161</v>
      </c>
      <c r="C686" s="0" t="s">
        <v>38</v>
      </c>
      <c r="D686" s="0" t="s">
        <v>1137</v>
      </c>
      <c r="E686" s="0" t="n">
        <v>1772</v>
      </c>
      <c r="G686" s="0" t="s">
        <v>898</v>
      </c>
      <c r="I686" s="0" t="n">
        <v>0</v>
      </c>
      <c r="J686" s="0" t="n">
        <v>12</v>
      </c>
      <c r="K686" s="0" t="n">
        <v>0</v>
      </c>
      <c r="L686" s="0" t="n">
        <v>144</v>
      </c>
    </row>
    <row r="687" customFormat="false" ht="12.8" hidden="false" customHeight="true" outlineLevel="0" collapsed="false">
      <c r="A687" s="0" t="s">
        <v>128</v>
      </c>
      <c r="B687" s="0" t="s">
        <v>161</v>
      </c>
      <c r="C687" s="0" t="s">
        <v>38</v>
      </c>
      <c r="D687" s="0" t="s">
        <v>1137</v>
      </c>
      <c r="E687" s="0" t="n">
        <v>1772</v>
      </c>
      <c r="G687" s="0" t="s">
        <v>132</v>
      </c>
      <c r="I687" s="0" t="n">
        <v>0</v>
      </c>
      <c r="J687" s="0" t="n">
        <v>4</v>
      </c>
      <c r="K687" s="0" t="n">
        <v>0</v>
      </c>
      <c r="L687" s="0" t="n">
        <v>48</v>
      </c>
    </row>
    <row r="688" customFormat="false" ht="12.8" hidden="false" customHeight="true" outlineLevel="0" collapsed="false">
      <c r="A688" s="0" t="s">
        <v>128</v>
      </c>
      <c r="B688" s="0" t="s">
        <v>161</v>
      </c>
      <c r="C688" s="0" t="s">
        <v>38</v>
      </c>
      <c r="D688" s="0" t="s">
        <v>1137</v>
      </c>
      <c r="E688" s="0" t="n">
        <v>1772</v>
      </c>
      <c r="G688" s="0" t="s">
        <v>1140</v>
      </c>
      <c r="I688" s="0" t="n">
        <v>0</v>
      </c>
      <c r="J688" s="0" t="n">
        <v>12</v>
      </c>
      <c r="K688" s="0" t="n">
        <v>0</v>
      </c>
      <c r="L688" s="0" t="n">
        <v>144</v>
      </c>
    </row>
    <row r="689" customFormat="false" ht="12.8" hidden="false" customHeight="true" outlineLevel="0" collapsed="false">
      <c r="A689" s="0" t="s">
        <v>128</v>
      </c>
      <c r="B689" s="0" t="s">
        <v>161</v>
      </c>
      <c r="C689" s="0" t="s">
        <v>38</v>
      </c>
      <c r="D689" s="0" t="s">
        <v>1137</v>
      </c>
      <c r="E689" s="0" t="n">
        <v>1772</v>
      </c>
      <c r="G689" s="0" t="s">
        <v>1141</v>
      </c>
      <c r="I689" s="0" t="n">
        <v>0</v>
      </c>
      <c r="J689" s="0" t="n">
        <v>0</v>
      </c>
      <c r="K689" s="0" t="n">
        <v>9</v>
      </c>
      <c r="L689" s="0" t="n">
        <v>9</v>
      </c>
    </row>
    <row r="690" customFormat="false" ht="12.8" hidden="false" customHeight="true" outlineLevel="0" collapsed="false">
      <c r="A690" s="0" t="s">
        <v>128</v>
      </c>
      <c r="B690" s="0" t="s">
        <v>161</v>
      </c>
      <c r="C690" s="0" t="s">
        <v>38</v>
      </c>
      <c r="D690" s="0" t="s">
        <v>1142</v>
      </c>
      <c r="E690" s="0" t="n">
        <v>1772</v>
      </c>
      <c r="G690" s="0" t="s">
        <v>132</v>
      </c>
      <c r="I690" s="0" t="n">
        <v>0</v>
      </c>
      <c r="J690" s="0" t="n">
        <v>4</v>
      </c>
      <c r="K690" s="0" t="n">
        <v>6</v>
      </c>
      <c r="L690" s="0" t="n">
        <v>54</v>
      </c>
    </row>
    <row r="691" customFormat="false" ht="12.8" hidden="false" customHeight="true" outlineLevel="0" collapsed="false">
      <c r="A691" s="0" t="s">
        <v>128</v>
      </c>
      <c r="B691" s="0" t="s">
        <v>161</v>
      </c>
      <c r="C691" s="0" t="s">
        <v>38</v>
      </c>
      <c r="D691" s="0" t="s">
        <v>1142</v>
      </c>
      <c r="E691" s="0" t="n">
        <v>1772</v>
      </c>
      <c r="F691" s="0" t="s">
        <v>1143</v>
      </c>
      <c r="G691" s="0" t="s">
        <v>1144</v>
      </c>
      <c r="H691" s="0" t="s">
        <v>96</v>
      </c>
      <c r="L691" s="0" t="n">
        <v>0</v>
      </c>
    </row>
    <row r="692" customFormat="false" ht="12.8" hidden="false" customHeight="true" outlineLevel="0" collapsed="false">
      <c r="A692" s="0" t="s">
        <v>128</v>
      </c>
      <c r="B692" s="0" t="s">
        <v>161</v>
      </c>
      <c r="C692" s="0" t="s">
        <v>38</v>
      </c>
      <c r="D692" s="0" t="s">
        <v>1094</v>
      </c>
      <c r="E692" s="0" t="n">
        <v>1772</v>
      </c>
      <c r="F692" s="0" t="s">
        <v>1143</v>
      </c>
      <c r="G692" s="0" t="s">
        <v>1145</v>
      </c>
      <c r="I692" s="0" t="n">
        <v>0</v>
      </c>
      <c r="J692" s="0" t="n">
        <v>1</v>
      </c>
      <c r="K692" s="0" t="n">
        <v>6</v>
      </c>
      <c r="L692" s="0" t="n">
        <v>18</v>
      </c>
    </row>
    <row r="693" customFormat="false" ht="12.8" hidden="false" customHeight="true" outlineLevel="0" collapsed="false">
      <c r="A693" s="0" t="s">
        <v>128</v>
      </c>
      <c r="B693" s="0" t="s">
        <v>161</v>
      </c>
      <c r="C693" s="0" t="s">
        <v>38</v>
      </c>
      <c r="D693" s="0" t="s">
        <v>1094</v>
      </c>
      <c r="E693" s="0" t="n">
        <v>1772</v>
      </c>
      <c r="G693" s="0" t="s">
        <v>766</v>
      </c>
      <c r="H693" s="0" t="s">
        <v>84</v>
      </c>
      <c r="I693" s="0" t="n">
        <v>0</v>
      </c>
      <c r="J693" s="0" t="n">
        <v>12</v>
      </c>
      <c r="K693" s="0" t="n">
        <v>0</v>
      </c>
      <c r="L693" s="0" t="n">
        <v>144</v>
      </c>
    </row>
    <row r="694" customFormat="false" ht="12.8" hidden="false" customHeight="true" outlineLevel="0" collapsed="false">
      <c r="A694" s="0" t="s">
        <v>128</v>
      </c>
      <c r="B694" s="0" t="s">
        <v>161</v>
      </c>
      <c r="C694" s="0" t="s">
        <v>38</v>
      </c>
      <c r="D694" s="0" t="s">
        <v>1094</v>
      </c>
      <c r="E694" s="0" t="n">
        <v>1772</v>
      </c>
      <c r="G694" s="0" t="s">
        <v>975</v>
      </c>
      <c r="I694" s="0" t="n">
        <v>0</v>
      </c>
      <c r="J694" s="0" t="n">
        <v>8</v>
      </c>
      <c r="K694" s="0" t="n">
        <v>0</v>
      </c>
      <c r="L694" s="0" t="n">
        <v>96</v>
      </c>
    </row>
    <row r="695" customFormat="false" ht="12.8" hidden="false" customHeight="true" outlineLevel="0" collapsed="false">
      <c r="A695" s="0" t="s">
        <v>128</v>
      </c>
      <c r="B695" s="0" t="s">
        <v>161</v>
      </c>
      <c r="C695" s="0" t="s">
        <v>38</v>
      </c>
      <c r="D695" s="0" t="s">
        <v>1094</v>
      </c>
      <c r="E695" s="0" t="n">
        <v>1772</v>
      </c>
      <c r="G695" s="0" t="s">
        <v>1146</v>
      </c>
      <c r="I695" s="0" t="n">
        <v>0</v>
      </c>
      <c r="J695" s="0" t="n">
        <v>4</v>
      </c>
      <c r="K695" s="0" t="n">
        <v>0</v>
      </c>
      <c r="L695" s="0" t="n">
        <v>48</v>
      </c>
    </row>
    <row r="696" customFormat="false" ht="12.8" hidden="false" customHeight="true" outlineLevel="0" collapsed="false">
      <c r="A696" s="0" t="s">
        <v>128</v>
      </c>
      <c r="B696" s="0" t="s">
        <v>161</v>
      </c>
      <c r="C696" s="0" t="s">
        <v>38</v>
      </c>
      <c r="D696" s="0" t="s">
        <v>1147</v>
      </c>
      <c r="E696" s="0" t="n">
        <v>1773</v>
      </c>
      <c r="G696" s="0" t="s">
        <v>1148</v>
      </c>
      <c r="H696" s="0" t="s">
        <v>254</v>
      </c>
      <c r="I696" s="0" t="n">
        <v>0</v>
      </c>
      <c r="J696" s="0" t="n">
        <v>6</v>
      </c>
      <c r="K696" s="0" t="n">
        <v>0</v>
      </c>
      <c r="L696" s="0" t="n">
        <v>72</v>
      </c>
    </row>
    <row r="697" customFormat="false" ht="12.8" hidden="false" customHeight="true" outlineLevel="0" collapsed="false">
      <c r="A697" s="0" t="s">
        <v>128</v>
      </c>
      <c r="B697" s="0" t="s">
        <v>161</v>
      </c>
      <c r="C697" s="0" t="s">
        <v>38</v>
      </c>
      <c r="D697" s="0" t="s">
        <v>1147</v>
      </c>
      <c r="E697" s="0" t="n">
        <v>1773</v>
      </c>
      <c r="G697" s="0" t="s">
        <v>1149</v>
      </c>
      <c r="H697" s="0" t="s">
        <v>1150</v>
      </c>
      <c r="I697" s="0" t="n">
        <v>0</v>
      </c>
      <c r="J697" s="0" t="n">
        <v>1</v>
      </c>
      <c r="K697" s="0" t="n">
        <v>8</v>
      </c>
      <c r="L697" s="0" t="n">
        <v>20</v>
      </c>
    </row>
    <row r="698" customFormat="false" ht="12.8" hidden="false" customHeight="true" outlineLevel="0" collapsed="false">
      <c r="A698" s="0" t="s">
        <v>128</v>
      </c>
      <c r="B698" s="0" t="s">
        <v>161</v>
      </c>
      <c r="C698" s="0" t="s">
        <v>38</v>
      </c>
      <c r="D698" s="0" t="s">
        <v>1147</v>
      </c>
      <c r="E698" s="0" t="n">
        <v>1773</v>
      </c>
      <c r="G698" s="0" t="s">
        <v>1151</v>
      </c>
      <c r="H698" s="0" t="s">
        <v>449</v>
      </c>
      <c r="I698" s="0" t="n">
        <v>0</v>
      </c>
      <c r="J698" s="0" t="n">
        <v>3</v>
      </c>
      <c r="K698" s="0" t="n">
        <v>0</v>
      </c>
      <c r="L698" s="0" t="n">
        <v>36</v>
      </c>
    </row>
    <row r="699" customFormat="false" ht="12.8" hidden="false" customHeight="true" outlineLevel="0" collapsed="false">
      <c r="A699" s="0" t="s">
        <v>128</v>
      </c>
      <c r="B699" s="0" t="s">
        <v>161</v>
      </c>
      <c r="C699" s="0" t="s">
        <v>38</v>
      </c>
      <c r="D699" s="0" t="s">
        <v>1147</v>
      </c>
      <c r="E699" s="0" t="n">
        <v>1773</v>
      </c>
      <c r="G699" s="0" t="s">
        <v>1152</v>
      </c>
      <c r="H699" s="0" t="s">
        <v>1150</v>
      </c>
      <c r="I699" s="0" t="n">
        <v>0</v>
      </c>
      <c r="J699" s="0" t="n">
        <v>0</v>
      </c>
      <c r="K699" s="0" t="n">
        <v>6</v>
      </c>
      <c r="L699" s="0" t="n">
        <v>6</v>
      </c>
    </row>
    <row r="700" customFormat="false" ht="12.8" hidden="false" customHeight="true" outlineLevel="0" collapsed="false">
      <c r="A700" s="0" t="s">
        <v>128</v>
      </c>
      <c r="B700" s="0" t="s">
        <v>161</v>
      </c>
      <c r="C700" s="0" t="s">
        <v>38</v>
      </c>
      <c r="D700" s="0" t="s">
        <v>1147</v>
      </c>
      <c r="E700" s="0" t="n">
        <v>1773</v>
      </c>
      <c r="G700" s="0" t="s">
        <v>1153</v>
      </c>
      <c r="H700" s="0" t="s">
        <v>96</v>
      </c>
      <c r="I700" s="0" t="n">
        <v>0</v>
      </c>
      <c r="J700" s="0" t="n">
        <v>1</v>
      </c>
      <c r="K700" s="0" t="n">
        <v>6</v>
      </c>
      <c r="L700" s="0" t="n">
        <v>18</v>
      </c>
    </row>
    <row r="701" customFormat="false" ht="12.8" hidden="false" customHeight="true" outlineLevel="0" collapsed="false">
      <c r="A701" s="0" t="s">
        <v>128</v>
      </c>
      <c r="B701" s="0" t="s">
        <v>161</v>
      </c>
      <c r="C701" s="0" t="s">
        <v>38</v>
      </c>
      <c r="D701" s="0" t="s">
        <v>1147</v>
      </c>
      <c r="E701" s="0" t="n">
        <v>1773</v>
      </c>
      <c r="G701" s="0" t="s">
        <v>1154</v>
      </c>
      <c r="I701" s="0" t="n">
        <v>0</v>
      </c>
      <c r="J701" s="0" t="n">
        <v>0</v>
      </c>
      <c r="K701" s="0" t="n">
        <v>4</v>
      </c>
      <c r="L701" s="0" t="n">
        <v>4</v>
      </c>
    </row>
    <row r="702" customFormat="false" ht="12.8" hidden="false" customHeight="true" outlineLevel="0" collapsed="false">
      <c r="A702" s="0" t="s">
        <v>128</v>
      </c>
      <c r="B702" s="0" t="s">
        <v>161</v>
      </c>
      <c r="C702" s="0" t="s">
        <v>38</v>
      </c>
      <c r="D702" s="0" t="s">
        <v>1147</v>
      </c>
      <c r="E702" s="0" t="n">
        <v>1773</v>
      </c>
      <c r="G702" s="0" t="s">
        <v>1155</v>
      </c>
      <c r="I702" s="0" t="n">
        <v>0</v>
      </c>
      <c r="J702" s="0" t="n">
        <v>0</v>
      </c>
      <c r="K702" s="0" t="n">
        <v>1</v>
      </c>
      <c r="L702" s="0" t="n">
        <v>1</v>
      </c>
    </row>
    <row r="703" customFormat="false" ht="12.8" hidden="false" customHeight="true" outlineLevel="0" collapsed="false">
      <c r="A703" s="0" t="s">
        <v>128</v>
      </c>
      <c r="B703" s="0" t="s">
        <v>161</v>
      </c>
      <c r="C703" s="0" t="s">
        <v>38</v>
      </c>
      <c r="D703" s="0" t="s">
        <v>1156</v>
      </c>
      <c r="E703" s="0" t="n">
        <v>1773</v>
      </c>
      <c r="G703" s="0" t="s">
        <v>1157</v>
      </c>
      <c r="I703" s="0" t="n">
        <v>0</v>
      </c>
      <c r="J703" s="0" t="n">
        <v>2</v>
      </c>
      <c r="K703" s="0" t="n">
        <v>6</v>
      </c>
      <c r="L703" s="0" t="n">
        <v>30</v>
      </c>
    </row>
    <row r="704" customFormat="false" ht="12.8" hidden="false" customHeight="true" outlineLevel="0" collapsed="false">
      <c r="A704" s="0" t="s">
        <v>128</v>
      </c>
      <c r="B704" s="0" t="s">
        <v>161</v>
      </c>
      <c r="C704" s="0" t="s">
        <v>38</v>
      </c>
      <c r="D704" s="0" t="s">
        <v>120</v>
      </c>
      <c r="E704" s="0" t="n">
        <v>1773</v>
      </c>
      <c r="G704" s="0" t="s">
        <v>1158</v>
      </c>
      <c r="H704" s="0" t="s">
        <v>83</v>
      </c>
      <c r="I704" s="0" t="n">
        <v>0</v>
      </c>
      <c r="J704" s="0" t="n">
        <v>7</v>
      </c>
      <c r="K704" s="0" t="n">
        <v>6</v>
      </c>
      <c r="L704" s="0" t="n">
        <v>90</v>
      </c>
    </row>
    <row r="705" customFormat="false" ht="12.8" hidden="false" customHeight="true" outlineLevel="0" collapsed="false">
      <c r="A705" s="0" t="s">
        <v>128</v>
      </c>
      <c r="B705" s="0" t="s">
        <v>161</v>
      </c>
      <c r="C705" s="0" t="s">
        <v>38</v>
      </c>
      <c r="D705" s="0" t="s">
        <v>162</v>
      </c>
      <c r="E705" s="0" t="n">
        <v>1773</v>
      </c>
      <c r="G705" s="0" t="s">
        <v>656</v>
      </c>
      <c r="I705" s="0" t="n">
        <v>0</v>
      </c>
      <c r="J705" s="0" t="n">
        <v>8</v>
      </c>
      <c r="K705" s="0" t="n">
        <v>0</v>
      </c>
      <c r="L705" s="0" t="n">
        <v>96</v>
      </c>
    </row>
    <row r="706" customFormat="false" ht="12.8" hidden="false" customHeight="true" outlineLevel="0" collapsed="false">
      <c r="A706" s="0" t="s">
        <v>128</v>
      </c>
      <c r="B706" s="0" t="s">
        <v>161</v>
      </c>
      <c r="C706" s="0" t="s">
        <v>38</v>
      </c>
      <c r="D706" s="0" t="s">
        <v>162</v>
      </c>
      <c r="E706" s="0" t="n">
        <v>1773</v>
      </c>
      <c r="G706" s="0" t="s">
        <v>1159</v>
      </c>
      <c r="I706" s="0" t="n">
        <v>0</v>
      </c>
      <c r="J706" s="0" t="n">
        <v>18</v>
      </c>
      <c r="K706" s="0" t="n">
        <v>0</v>
      </c>
      <c r="L706" s="0" t="n">
        <v>216</v>
      </c>
    </row>
    <row r="707" customFormat="false" ht="12.8" hidden="false" customHeight="true" outlineLevel="0" collapsed="false">
      <c r="A707" s="0" t="s">
        <v>128</v>
      </c>
      <c r="B707" s="0" t="s">
        <v>161</v>
      </c>
      <c r="C707" s="0" t="s">
        <v>38</v>
      </c>
      <c r="D707" s="0" t="s">
        <v>162</v>
      </c>
      <c r="E707" s="0" t="n">
        <v>1773</v>
      </c>
      <c r="G707" s="0" t="s">
        <v>1160</v>
      </c>
      <c r="H707" s="0" t="s">
        <v>449</v>
      </c>
      <c r="I707" s="0" t="n">
        <v>0</v>
      </c>
      <c r="J707" s="0" t="n">
        <v>3</v>
      </c>
      <c r="K707" s="0" t="n">
        <v>0</v>
      </c>
      <c r="L707" s="0" t="n">
        <v>36</v>
      </c>
    </row>
    <row r="708" customFormat="false" ht="12.8" hidden="false" customHeight="true" outlineLevel="0" collapsed="false">
      <c r="A708" s="0" t="s">
        <v>128</v>
      </c>
      <c r="B708" s="0" t="s">
        <v>161</v>
      </c>
      <c r="C708" s="0" t="s">
        <v>38</v>
      </c>
      <c r="D708" s="0" t="s">
        <v>162</v>
      </c>
      <c r="E708" s="0" t="n">
        <v>1773</v>
      </c>
      <c r="G708" s="0" t="s">
        <v>1161</v>
      </c>
      <c r="I708" s="0" t="n">
        <v>0</v>
      </c>
      <c r="J708" s="0" t="n">
        <v>0</v>
      </c>
      <c r="K708" s="0" t="n">
        <v>6</v>
      </c>
      <c r="L708" s="0" t="n">
        <v>6</v>
      </c>
    </row>
    <row r="709" customFormat="false" ht="12.8" hidden="false" customHeight="true" outlineLevel="0" collapsed="false">
      <c r="A709" s="0" t="s">
        <v>128</v>
      </c>
      <c r="B709" s="0" t="s">
        <v>161</v>
      </c>
      <c r="C709" s="0" t="s">
        <v>38</v>
      </c>
      <c r="D709" s="0" t="s">
        <v>450</v>
      </c>
      <c r="E709" s="0" t="n">
        <v>1773</v>
      </c>
      <c r="G709" s="0" t="s">
        <v>822</v>
      </c>
      <c r="I709" s="0" t="n">
        <v>0</v>
      </c>
      <c r="J709" s="0" t="n">
        <v>4</v>
      </c>
      <c r="K709" s="0" t="n">
        <v>0</v>
      </c>
      <c r="L709" s="0" t="n">
        <v>48</v>
      </c>
    </row>
    <row r="710" customFormat="false" ht="12.8" hidden="false" customHeight="true" outlineLevel="0" collapsed="false">
      <c r="A710" s="0" t="s">
        <v>128</v>
      </c>
      <c r="B710" s="0" t="s">
        <v>161</v>
      </c>
      <c r="C710" s="0" t="s">
        <v>38</v>
      </c>
      <c r="D710" s="0" t="s">
        <v>450</v>
      </c>
      <c r="E710" s="0" t="n">
        <v>1773</v>
      </c>
      <c r="G710" s="0" t="s">
        <v>1162</v>
      </c>
      <c r="I710" s="0" t="n">
        <v>0</v>
      </c>
      <c r="J710" s="0" t="n">
        <v>1</v>
      </c>
      <c r="K710" s="0" t="n">
        <v>6</v>
      </c>
      <c r="L710" s="0" t="n">
        <v>18</v>
      </c>
    </row>
    <row r="711" customFormat="false" ht="12.8" hidden="false" customHeight="true" outlineLevel="0" collapsed="false">
      <c r="A711" s="0" t="s">
        <v>128</v>
      </c>
      <c r="B711" s="0" t="s">
        <v>161</v>
      </c>
      <c r="C711" s="0" t="s">
        <v>38</v>
      </c>
      <c r="D711" s="0" t="s">
        <v>130</v>
      </c>
      <c r="E711" s="0" t="n">
        <v>1773</v>
      </c>
      <c r="G711" s="0" t="s">
        <v>838</v>
      </c>
      <c r="H711" s="0" t="s">
        <v>620</v>
      </c>
      <c r="L711" s="0" t="n">
        <v>0</v>
      </c>
    </row>
    <row r="712" customFormat="false" ht="12.8" hidden="false" customHeight="true" outlineLevel="0" collapsed="false">
      <c r="A712" s="0" t="s">
        <v>128</v>
      </c>
      <c r="B712" s="0" t="s">
        <v>161</v>
      </c>
      <c r="C712" s="0" t="s">
        <v>38</v>
      </c>
      <c r="D712" s="0" t="s">
        <v>130</v>
      </c>
      <c r="E712" s="0" t="n">
        <v>1773</v>
      </c>
      <c r="G712" s="0" t="s">
        <v>839</v>
      </c>
      <c r="H712" s="0" t="s">
        <v>96</v>
      </c>
      <c r="L712" s="0" t="n">
        <v>0</v>
      </c>
    </row>
    <row r="713" customFormat="false" ht="12.8" hidden="false" customHeight="true" outlineLevel="0" collapsed="false">
      <c r="A713" s="0" t="s">
        <v>128</v>
      </c>
      <c r="B713" s="0" t="s">
        <v>161</v>
      </c>
      <c r="C713" s="0" t="s">
        <v>38</v>
      </c>
      <c r="D713" s="0" t="s">
        <v>130</v>
      </c>
      <c r="E713" s="0" t="n">
        <v>1773</v>
      </c>
      <c r="G713" s="0" t="s">
        <v>959</v>
      </c>
      <c r="I713" s="0" t="n">
        <v>0</v>
      </c>
      <c r="J713" s="0" t="n">
        <v>3</v>
      </c>
      <c r="K713" s="0" t="n">
        <v>0</v>
      </c>
      <c r="L713" s="0" t="n">
        <v>36</v>
      </c>
    </row>
    <row r="714" customFormat="false" ht="12.8" hidden="false" customHeight="true" outlineLevel="0" collapsed="false">
      <c r="A714" s="0" t="s">
        <v>540</v>
      </c>
      <c r="B714" s="0" t="s">
        <v>541</v>
      </c>
      <c r="C714" s="0" t="s">
        <v>15</v>
      </c>
      <c r="D714" s="0" t="s">
        <v>542</v>
      </c>
      <c r="E714" s="0" t="n">
        <v>1772</v>
      </c>
      <c r="G714" s="0" t="s">
        <v>940</v>
      </c>
      <c r="I714" s="0" t="n">
        <v>0</v>
      </c>
      <c r="J714" s="0" t="n">
        <v>8</v>
      </c>
      <c r="K714" s="0" t="n">
        <v>0</v>
      </c>
      <c r="L714" s="0" t="n">
        <v>96</v>
      </c>
    </row>
    <row r="715" customFormat="false" ht="12.8" hidden="false" customHeight="true" outlineLevel="0" collapsed="false">
      <c r="A715" s="0" t="s">
        <v>540</v>
      </c>
      <c r="B715" s="0" t="s">
        <v>541</v>
      </c>
      <c r="C715" s="0" t="s">
        <v>15</v>
      </c>
      <c r="D715" s="0" t="s">
        <v>542</v>
      </c>
      <c r="E715" s="0" t="n">
        <v>1772</v>
      </c>
      <c r="G715" s="0" t="s">
        <v>1163</v>
      </c>
      <c r="H715" s="0" t="s">
        <v>228</v>
      </c>
      <c r="L715" s="0" t="n">
        <v>0</v>
      </c>
    </row>
    <row r="716" customFormat="false" ht="12.8" hidden="false" customHeight="true" outlineLevel="0" collapsed="false">
      <c r="A716" s="0" t="s">
        <v>540</v>
      </c>
      <c r="B716" s="0" t="s">
        <v>541</v>
      </c>
      <c r="C716" s="0" t="s">
        <v>15</v>
      </c>
      <c r="D716" s="0" t="s">
        <v>542</v>
      </c>
      <c r="E716" s="0" t="n">
        <v>1772</v>
      </c>
      <c r="G716" s="0" t="s">
        <v>1163</v>
      </c>
      <c r="H716" s="0" t="s">
        <v>449</v>
      </c>
      <c r="L716" s="0" t="n">
        <v>0</v>
      </c>
    </row>
    <row r="717" customFormat="false" ht="12.8" hidden="false" customHeight="true" outlineLevel="0" collapsed="false">
      <c r="A717" s="0" t="s">
        <v>540</v>
      </c>
      <c r="B717" s="0" t="s">
        <v>541</v>
      </c>
      <c r="C717" s="0" t="s">
        <v>15</v>
      </c>
      <c r="D717" s="0" t="s">
        <v>542</v>
      </c>
      <c r="E717" s="0" t="n">
        <v>1772</v>
      </c>
      <c r="G717" s="0" t="s">
        <v>1164</v>
      </c>
      <c r="I717" s="0" t="n">
        <v>0</v>
      </c>
      <c r="J717" s="0" t="n">
        <v>5</v>
      </c>
      <c r="K717" s="0" t="n">
        <v>0</v>
      </c>
      <c r="L717" s="0" t="n">
        <v>60</v>
      </c>
    </row>
    <row r="718" customFormat="false" ht="12.8" hidden="false" customHeight="true" outlineLevel="0" collapsed="false">
      <c r="A718" s="0" t="s">
        <v>540</v>
      </c>
      <c r="B718" s="0" t="s">
        <v>541</v>
      </c>
      <c r="C718" s="0" t="s">
        <v>15</v>
      </c>
      <c r="D718" s="0" t="s">
        <v>542</v>
      </c>
      <c r="E718" s="0" t="n">
        <v>1772</v>
      </c>
      <c r="G718" s="0" t="s">
        <v>777</v>
      </c>
      <c r="H718" s="0" t="s">
        <v>84</v>
      </c>
      <c r="L718" s="0" t="n">
        <v>0</v>
      </c>
    </row>
    <row r="719" customFormat="false" ht="12.8" hidden="false" customHeight="true" outlineLevel="0" collapsed="false">
      <c r="A719" s="0" t="s">
        <v>540</v>
      </c>
      <c r="B719" s="0" t="s">
        <v>541</v>
      </c>
      <c r="C719" s="0" t="s">
        <v>15</v>
      </c>
      <c r="D719" s="0" t="s">
        <v>542</v>
      </c>
      <c r="E719" s="0" t="n">
        <v>1772</v>
      </c>
      <c r="G719" s="0" t="s">
        <v>1165</v>
      </c>
      <c r="H719" s="0" t="s">
        <v>359</v>
      </c>
      <c r="L719" s="0" t="n">
        <v>0</v>
      </c>
    </row>
    <row r="720" customFormat="false" ht="12.8" hidden="false" customHeight="true" outlineLevel="0" collapsed="false">
      <c r="A720" s="0" t="s">
        <v>540</v>
      </c>
      <c r="B720" s="0" t="s">
        <v>541</v>
      </c>
      <c r="C720" s="0" t="s">
        <v>15</v>
      </c>
      <c r="D720" s="0" t="s">
        <v>542</v>
      </c>
      <c r="E720" s="0" t="n">
        <v>1772</v>
      </c>
      <c r="G720" s="0" t="s">
        <v>414</v>
      </c>
      <c r="H720" s="0" t="s">
        <v>352</v>
      </c>
      <c r="L720" s="0" t="n">
        <v>0</v>
      </c>
    </row>
    <row r="721" customFormat="false" ht="12.8" hidden="false" customHeight="true" outlineLevel="0" collapsed="false">
      <c r="A721" s="0" t="s">
        <v>540</v>
      </c>
      <c r="B721" s="0" t="s">
        <v>541</v>
      </c>
      <c r="C721" s="0" t="s">
        <v>15</v>
      </c>
      <c r="D721" s="0" t="s">
        <v>542</v>
      </c>
      <c r="E721" s="0" t="n">
        <v>1772</v>
      </c>
      <c r="G721" s="0" t="s">
        <v>1166</v>
      </c>
      <c r="H721" s="0" t="s">
        <v>228</v>
      </c>
      <c r="L721" s="0" t="n">
        <v>0</v>
      </c>
    </row>
    <row r="722" customFormat="false" ht="12.8" hidden="false" customHeight="true" outlineLevel="0" collapsed="false">
      <c r="A722" s="0" t="s">
        <v>540</v>
      </c>
      <c r="B722" s="0" t="s">
        <v>541</v>
      </c>
      <c r="C722" s="0" t="s">
        <v>15</v>
      </c>
      <c r="D722" s="0" t="s">
        <v>542</v>
      </c>
      <c r="E722" s="0" t="n">
        <v>1772</v>
      </c>
      <c r="G722" s="0" t="s">
        <v>1167</v>
      </c>
      <c r="I722" s="0" t="n">
        <v>0</v>
      </c>
      <c r="J722" s="0" t="n">
        <v>6</v>
      </c>
      <c r="K722" s="0" t="n">
        <v>0</v>
      </c>
      <c r="L722" s="0" t="n">
        <v>72</v>
      </c>
    </row>
    <row r="723" customFormat="false" ht="12.8" hidden="false" customHeight="true" outlineLevel="0" collapsed="false">
      <c r="A723" s="0" t="s">
        <v>540</v>
      </c>
      <c r="B723" s="0" t="s">
        <v>541</v>
      </c>
      <c r="C723" s="0" t="s">
        <v>15</v>
      </c>
      <c r="D723" s="0" t="s">
        <v>542</v>
      </c>
      <c r="E723" s="0" t="n">
        <v>1772</v>
      </c>
      <c r="G723" s="0" t="s">
        <v>1168</v>
      </c>
      <c r="I723" s="0" t="n">
        <v>0</v>
      </c>
      <c r="J723" s="0" t="n">
        <v>4</v>
      </c>
      <c r="K723" s="0" t="n">
        <v>0</v>
      </c>
      <c r="L723" s="0" t="n">
        <v>48</v>
      </c>
    </row>
    <row r="724" customFormat="false" ht="12.8" hidden="false" customHeight="true" outlineLevel="0" collapsed="false">
      <c r="A724" s="0" t="s">
        <v>540</v>
      </c>
      <c r="B724" s="0" t="s">
        <v>541</v>
      </c>
      <c r="C724" s="0" t="s">
        <v>15</v>
      </c>
      <c r="D724" s="0" t="s">
        <v>542</v>
      </c>
      <c r="E724" s="0" t="n">
        <v>1772</v>
      </c>
      <c r="G724" s="0" t="s">
        <v>1169</v>
      </c>
      <c r="I724" s="0" t="n">
        <v>0</v>
      </c>
      <c r="J724" s="0" t="n">
        <v>0</v>
      </c>
      <c r="K724" s="0" t="s">
        <v>736</v>
      </c>
      <c r="L724" s="0" t="s">
        <v>1028</v>
      </c>
    </row>
    <row r="725" customFormat="false" ht="12.8" hidden="false" customHeight="true" outlineLevel="0" collapsed="false">
      <c r="A725" s="0" t="s">
        <v>540</v>
      </c>
      <c r="B725" s="0" t="s">
        <v>541</v>
      </c>
      <c r="C725" s="0" t="s">
        <v>15</v>
      </c>
      <c r="D725" s="0" t="s">
        <v>542</v>
      </c>
      <c r="E725" s="0" t="n">
        <v>1772</v>
      </c>
      <c r="G725" s="0" t="s">
        <v>1170</v>
      </c>
      <c r="I725" s="0" t="n">
        <v>0</v>
      </c>
      <c r="J725" s="0" t="n">
        <v>2</v>
      </c>
      <c r="K725" s="0" t="n">
        <v>0</v>
      </c>
      <c r="L725" s="0" t="n">
        <v>24</v>
      </c>
    </row>
    <row r="726" customFormat="false" ht="12.8" hidden="false" customHeight="true" outlineLevel="0" collapsed="false">
      <c r="A726" s="0" t="s">
        <v>540</v>
      </c>
      <c r="B726" s="0" t="s">
        <v>541</v>
      </c>
      <c r="C726" s="0" t="s">
        <v>15</v>
      </c>
      <c r="D726" s="0" t="s">
        <v>542</v>
      </c>
      <c r="E726" s="0" t="n">
        <v>1772</v>
      </c>
      <c r="G726" s="0" t="s">
        <v>1141</v>
      </c>
      <c r="I726" s="0" t="n">
        <v>0</v>
      </c>
      <c r="J726" s="0" t="n">
        <v>0</v>
      </c>
      <c r="K726" s="0" t="s">
        <v>736</v>
      </c>
      <c r="L726" s="0" t="s">
        <v>1028</v>
      </c>
    </row>
    <row r="727" customFormat="false" ht="12.8" hidden="false" customHeight="true" outlineLevel="0" collapsed="false">
      <c r="A727" s="0" t="s">
        <v>540</v>
      </c>
      <c r="B727" s="0" t="s">
        <v>541</v>
      </c>
      <c r="C727" s="0" t="s">
        <v>15</v>
      </c>
      <c r="D727" s="0" t="s">
        <v>542</v>
      </c>
      <c r="E727" s="0" t="n">
        <v>1772</v>
      </c>
      <c r="G727" s="0" t="s">
        <v>1171</v>
      </c>
      <c r="I727" s="0" t="n">
        <v>0</v>
      </c>
      <c r="J727" s="0" t="n">
        <v>4</v>
      </c>
      <c r="K727" s="0" t="n">
        <v>0</v>
      </c>
      <c r="L727" s="0" t="n">
        <v>48</v>
      </c>
    </row>
    <row r="728" customFormat="false" ht="12.8" hidden="false" customHeight="true" outlineLevel="0" collapsed="false">
      <c r="A728" s="0" t="s">
        <v>540</v>
      </c>
      <c r="B728" s="0" t="s">
        <v>541</v>
      </c>
      <c r="C728" s="0" t="s">
        <v>15</v>
      </c>
      <c r="D728" s="0" t="s">
        <v>542</v>
      </c>
      <c r="E728" s="0" t="n">
        <v>1772</v>
      </c>
      <c r="G728" s="0" t="s">
        <v>609</v>
      </c>
      <c r="I728" s="0" t="n">
        <v>0</v>
      </c>
      <c r="J728" s="0" t="n">
        <v>1</v>
      </c>
      <c r="K728" s="0" t="n">
        <v>0</v>
      </c>
      <c r="L728" s="0" t="n">
        <v>12</v>
      </c>
    </row>
    <row r="729" customFormat="false" ht="12.8" hidden="false" customHeight="true" outlineLevel="0" collapsed="false">
      <c r="A729" s="0" t="s">
        <v>540</v>
      </c>
      <c r="B729" s="0" t="s">
        <v>541</v>
      </c>
      <c r="C729" s="0" t="s">
        <v>15</v>
      </c>
      <c r="D729" s="0" t="s">
        <v>542</v>
      </c>
      <c r="E729" s="0" t="n">
        <v>1772</v>
      </c>
      <c r="G729" s="0" t="s">
        <v>1172</v>
      </c>
      <c r="I729" s="0" t="n">
        <v>0</v>
      </c>
      <c r="J729" s="0" t="n">
        <v>2</v>
      </c>
      <c r="K729" s="0" t="n">
        <v>0</v>
      </c>
      <c r="L729" s="0" t="n">
        <v>24</v>
      </c>
    </row>
    <row r="730" customFormat="false" ht="12.8" hidden="false" customHeight="true" outlineLevel="0" collapsed="false">
      <c r="A730" s="0" t="s">
        <v>540</v>
      </c>
      <c r="B730" s="0" t="s">
        <v>541</v>
      </c>
      <c r="C730" s="0" t="s">
        <v>15</v>
      </c>
      <c r="D730" s="0" t="s">
        <v>542</v>
      </c>
      <c r="E730" s="0" t="n">
        <v>1772</v>
      </c>
      <c r="G730" s="0" t="s">
        <v>931</v>
      </c>
      <c r="I730" s="0" t="n">
        <v>0</v>
      </c>
      <c r="J730" s="0" t="n">
        <v>6</v>
      </c>
      <c r="K730" s="0" t="n">
        <v>0</v>
      </c>
      <c r="L730" s="0" t="n">
        <v>72</v>
      </c>
    </row>
    <row r="731" customFormat="false" ht="12.8" hidden="false" customHeight="true" outlineLevel="0" collapsed="false">
      <c r="A731" s="0" t="s">
        <v>1173</v>
      </c>
      <c r="B731" s="0" t="s">
        <v>541</v>
      </c>
      <c r="C731" s="0" t="s">
        <v>429</v>
      </c>
      <c r="D731" s="0" t="s">
        <v>298</v>
      </c>
      <c r="E731" s="0" t="n">
        <v>1770</v>
      </c>
      <c r="G731" s="0" t="s">
        <v>132</v>
      </c>
      <c r="I731" s="0" t="n">
        <v>0</v>
      </c>
      <c r="J731" s="0" t="n">
        <v>4</v>
      </c>
      <c r="K731" s="0" t="n">
        <v>0</v>
      </c>
      <c r="L731" s="0" t="n">
        <v>48</v>
      </c>
    </row>
    <row r="732" customFormat="false" ht="12.8" hidden="false" customHeight="true" outlineLevel="0" collapsed="false">
      <c r="A732" s="0" t="s">
        <v>1174</v>
      </c>
      <c r="B732" s="0" t="s">
        <v>1175</v>
      </c>
      <c r="C732" s="0" t="s">
        <v>38</v>
      </c>
      <c r="D732" s="0" t="s">
        <v>1176</v>
      </c>
      <c r="E732" s="0" t="n">
        <v>1770</v>
      </c>
      <c r="G732" s="0" t="s">
        <v>815</v>
      </c>
      <c r="I732" s="0" t="n">
        <v>0</v>
      </c>
      <c r="J732" s="0" t="n">
        <v>2</v>
      </c>
      <c r="K732" s="0" t="n">
        <v>0</v>
      </c>
      <c r="L732" s="0" t="n">
        <v>24</v>
      </c>
    </row>
    <row r="733" customFormat="false" ht="12.8" hidden="false" customHeight="true" outlineLevel="0" collapsed="false">
      <c r="A733" s="0" t="s">
        <v>1177</v>
      </c>
      <c r="B733" s="0" t="s">
        <v>1178</v>
      </c>
      <c r="C733" s="0" t="s">
        <v>1179</v>
      </c>
      <c r="D733" s="0" t="s">
        <v>804</v>
      </c>
      <c r="E733" s="0" t="n">
        <v>1771</v>
      </c>
      <c r="G733" s="0" t="s">
        <v>767</v>
      </c>
      <c r="I733" s="0" t="n">
        <v>0</v>
      </c>
      <c r="J733" s="0" t="n">
        <v>8</v>
      </c>
      <c r="K733" s="0" t="n">
        <v>0</v>
      </c>
      <c r="L733" s="0" t="n">
        <v>96</v>
      </c>
    </row>
    <row r="734" customFormat="false" ht="12.8" hidden="false" customHeight="true" outlineLevel="0" collapsed="false">
      <c r="A734" s="0" t="s">
        <v>1177</v>
      </c>
      <c r="B734" s="0" t="s">
        <v>1178</v>
      </c>
      <c r="C734" s="0" t="s">
        <v>1179</v>
      </c>
      <c r="D734" s="0" t="s">
        <v>804</v>
      </c>
      <c r="E734" s="0" t="n">
        <v>1771</v>
      </c>
      <c r="G734" s="0" t="s">
        <v>1180</v>
      </c>
      <c r="I734" s="0" t="n">
        <v>0</v>
      </c>
      <c r="J734" s="0" t="n">
        <v>10</v>
      </c>
      <c r="K734" s="0" t="n">
        <v>0</v>
      </c>
      <c r="L734" s="0" t="n">
        <v>120</v>
      </c>
    </row>
    <row r="735" customFormat="false" ht="12.8" hidden="false" customHeight="true" outlineLevel="0" collapsed="false">
      <c r="A735" s="0" t="s">
        <v>1177</v>
      </c>
      <c r="B735" s="0" t="s">
        <v>1178</v>
      </c>
      <c r="C735" s="0" t="s">
        <v>1179</v>
      </c>
      <c r="D735" s="0" t="s">
        <v>804</v>
      </c>
      <c r="E735" s="0" t="n">
        <v>1771</v>
      </c>
      <c r="G735" s="0" t="s">
        <v>1181</v>
      </c>
      <c r="H735" s="0" t="s">
        <v>254</v>
      </c>
      <c r="I735" s="0" t="n">
        <v>1</v>
      </c>
      <c r="J735" s="0" t="n">
        <v>0</v>
      </c>
      <c r="K735" s="0" t="n">
        <v>0</v>
      </c>
      <c r="L735" s="0" t="n">
        <v>240</v>
      </c>
    </row>
    <row r="736" customFormat="false" ht="12.8" hidden="false" customHeight="true" outlineLevel="0" collapsed="false">
      <c r="A736" s="0" t="s">
        <v>439</v>
      </c>
      <c r="B736" s="0" t="s">
        <v>440</v>
      </c>
      <c r="C736" s="0" t="s">
        <v>15</v>
      </c>
      <c r="D736" s="0" t="s">
        <v>162</v>
      </c>
      <c r="E736" s="0" t="n">
        <v>1771</v>
      </c>
      <c r="G736" s="0" t="s">
        <v>775</v>
      </c>
      <c r="I736" s="0" t="n">
        <v>0</v>
      </c>
      <c r="J736" s="0" t="n">
        <v>4</v>
      </c>
      <c r="K736" s="0" t="n">
        <v>0</v>
      </c>
      <c r="L736" s="0" t="n">
        <v>48</v>
      </c>
    </row>
    <row r="737" customFormat="false" ht="12.8" hidden="false" customHeight="true" outlineLevel="0" collapsed="false">
      <c r="A737" s="0" t="s">
        <v>439</v>
      </c>
      <c r="B737" s="0" t="s">
        <v>440</v>
      </c>
      <c r="C737" s="0" t="s">
        <v>15</v>
      </c>
      <c r="D737" s="0" t="s">
        <v>162</v>
      </c>
      <c r="E737" s="0" t="n">
        <v>1771</v>
      </c>
      <c r="G737" s="0" t="s">
        <v>1182</v>
      </c>
      <c r="I737" s="0" t="n">
        <v>0</v>
      </c>
      <c r="J737" s="0" t="n">
        <v>1</v>
      </c>
      <c r="K737" s="0" t="n">
        <v>0</v>
      </c>
      <c r="L737" s="0" t="n">
        <v>12</v>
      </c>
    </row>
    <row r="738" customFormat="false" ht="12.8" hidden="false" customHeight="true" outlineLevel="0" collapsed="false">
      <c r="A738" s="0" t="s">
        <v>439</v>
      </c>
      <c r="B738" s="0" t="s">
        <v>440</v>
      </c>
      <c r="C738" s="0" t="s">
        <v>15</v>
      </c>
      <c r="D738" s="0" t="s">
        <v>162</v>
      </c>
      <c r="E738" s="0" t="n">
        <v>1771</v>
      </c>
      <c r="G738" s="0" t="s">
        <v>609</v>
      </c>
      <c r="I738" s="0" t="n">
        <v>0</v>
      </c>
      <c r="J738" s="0" t="n">
        <v>1</v>
      </c>
      <c r="K738" s="0" t="n">
        <v>0</v>
      </c>
      <c r="L738" s="0" t="n">
        <v>12</v>
      </c>
    </row>
    <row r="739" customFormat="false" ht="12.8" hidden="false" customHeight="true" outlineLevel="0" collapsed="false">
      <c r="A739" s="0" t="s">
        <v>439</v>
      </c>
      <c r="B739" s="0" t="s">
        <v>440</v>
      </c>
      <c r="C739" s="0" t="s">
        <v>15</v>
      </c>
      <c r="D739" s="0" t="s">
        <v>1183</v>
      </c>
      <c r="E739" s="0" t="n">
        <v>1772</v>
      </c>
      <c r="G739" s="0" t="s">
        <v>716</v>
      </c>
      <c r="H739" s="0" t="s">
        <v>254</v>
      </c>
      <c r="I739" s="0" t="n">
        <v>0</v>
      </c>
      <c r="J739" s="0" t="n">
        <v>8</v>
      </c>
      <c r="K739" s="0" t="n">
        <v>0</v>
      </c>
      <c r="L739" s="0" t="n">
        <v>96</v>
      </c>
    </row>
    <row r="740" customFormat="false" ht="12.8" hidden="false" customHeight="true" outlineLevel="0" collapsed="false">
      <c r="A740" s="0" t="s">
        <v>439</v>
      </c>
      <c r="B740" s="0" t="s">
        <v>440</v>
      </c>
      <c r="C740" s="0" t="s">
        <v>15</v>
      </c>
      <c r="D740" s="0" t="s">
        <v>1183</v>
      </c>
      <c r="E740" s="0" t="n">
        <v>1772</v>
      </c>
      <c r="G740" s="0" t="s">
        <v>605</v>
      </c>
      <c r="H740" s="0" t="s">
        <v>84</v>
      </c>
      <c r="I740" s="0" t="n">
        <v>0</v>
      </c>
      <c r="J740" s="0" t="n">
        <v>12</v>
      </c>
      <c r="K740" s="0" t="n">
        <v>0</v>
      </c>
      <c r="L740" s="0" t="n">
        <v>144</v>
      </c>
    </row>
    <row r="741" customFormat="false" ht="12.8" hidden="false" customHeight="true" outlineLevel="0" collapsed="false">
      <c r="A741" s="0" t="s">
        <v>439</v>
      </c>
      <c r="B741" s="0" t="s">
        <v>440</v>
      </c>
      <c r="C741" s="0" t="s">
        <v>15</v>
      </c>
      <c r="D741" s="0" t="s">
        <v>298</v>
      </c>
      <c r="E741" s="0" t="n">
        <v>1772</v>
      </c>
      <c r="G741" s="0" t="s">
        <v>1032</v>
      </c>
      <c r="I741" s="0" t="n">
        <v>0</v>
      </c>
      <c r="J741" s="0" t="n">
        <v>1</v>
      </c>
      <c r="K741" s="0" t="n">
        <v>0</v>
      </c>
      <c r="L741" s="0" t="n">
        <v>12</v>
      </c>
    </row>
    <row r="742" customFormat="false" ht="12.8" hidden="false" customHeight="true" outlineLevel="0" collapsed="false">
      <c r="A742" s="0" t="s">
        <v>439</v>
      </c>
      <c r="B742" s="0" t="s">
        <v>440</v>
      </c>
      <c r="C742" s="0" t="s">
        <v>15</v>
      </c>
      <c r="D742" s="0" t="s">
        <v>256</v>
      </c>
      <c r="E742" s="0" t="n">
        <v>1772</v>
      </c>
      <c r="G742" s="0" t="s">
        <v>673</v>
      </c>
      <c r="I742" s="0" t="n">
        <v>0</v>
      </c>
      <c r="J742" s="0" t="n">
        <v>4</v>
      </c>
      <c r="K742" s="0" t="n">
        <v>0</v>
      </c>
      <c r="L742" s="0" t="n">
        <v>48</v>
      </c>
    </row>
    <row r="743" customFormat="false" ht="12.8" hidden="false" customHeight="true" outlineLevel="0" collapsed="false">
      <c r="A743" s="0" t="s">
        <v>439</v>
      </c>
      <c r="B743" s="0" t="s">
        <v>440</v>
      </c>
      <c r="C743" s="0" t="s">
        <v>15</v>
      </c>
      <c r="D743" s="0" t="s">
        <v>256</v>
      </c>
      <c r="E743" s="0" t="n">
        <v>1772</v>
      </c>
      <c r="G743" s="0" t="s">
        <v>1184</v>
      </c>
      <c r="I743" s="0" t="n">
        <v>0</v>
      </c>
      <c r="J743" s="0" t="n">
        <v>4</v>
      </c>
      <c r="K743" s="0" t="n">
        <v>0</v>
      </c>
      <c r="L743" s="0" t="n">
        <v>48</v>
      </c>
    </row>
    <row r="744" customFormat="false" ht="12.8" hidden="false" customHeight="true" outlineLevel="0" collapsed="false">
      <c r="A744" s="0" t="s">
        <v>439</v>
      </c>
      <c r="B744" s="0" t="s">
        <v>440</v>
      </c>
      <c r="C744" s="0" t="s">
        <v>15</v>
      </c>
      <c r="D744" s="0" t="s">
        <v>441</v>
      </c>
      <c r="E744" s="0" t="n">
        <v>1773</v>
      </c>
      <c r="G744" s="0" t="s">
        <v>1185</v>
      </c>
      <c r="I744" s="0" t="n">
        <v>0</v>
      </c>
      <c r="J744" s="0" t="n">
        <v>4</v>
      </c>
      <c r="K744" s="0" t="n">
        <v>0</v>
      </c>
      <c r="L744" s="0" t="n">
        <v>48</v>
      </c>
    </row>
    <row r="745" customFormat="false" ht="12.8" hidden="false" customHeight="true" outlineLevel="0" collapsed="false">
      <c r="A745" s="0" t="s">
        <v>439</v>
      </c>
      <c r="B745" s="0" t="s">
        <v>440</v>
      </c>
      <c r="C745" s="0" t="s">
        <v>15</v>
      </c>
      <c r="D745" s="0" t="s">
        <v>441</v>
      </c>
      <c r="E745" s="0" t="n">
        <v>1773</v>
      </c>
      <c r="G745" s="0" t="s">
        <v>296</v>
      </c>
      <c r="I745" s="0" t="n">
        <v>0</v>
      </c>
      <c r="J745" s="0" t="n">
        <v>12</v>
      </c>
      <c r="K745" s="0" t="n">
        <v>0</v>
      </c>
      <c r="L745" s="0" t="n">
        <v>144</v>
      </c>
    </row>
    <row r="746" customFormat="false" ht="12.8" hidden="false" customHeight="true" outlineLevel="0" collapsed="false">
      <c r="A746" s="0" t="s">
        <v>439</v>
      </c>
      <c r="B746" s="0" t="s">
        <v>440</v>
      </c>
      <c r="C746" s="0" t="s">
        <v>15</v>
      </c>
      <c r="D746" s="0" t="s">
        <v>319</v>
      </c>
      <c r="E746" s="0" t="n">
        <v>1774</v>
      </c>
      <c r="G746" s="0" t="s">
        <v>868</v>
      </c>
      <c r="H746" s="0" t="s">
        <v>359</v>
      </c>
      <c r="I746" s="0" t="n">
        <v>0</v>
      </c>
      <c r="J746" s="0" t="n">
        <v>11</v>
      </c>
      <c r="K746" s="0" t="n">
        <v>0</v>
      </c>
      <c r="L746" s="0" t="n">
        <v>132</v>
      </c>
    </row>
    <row r="747" customFormat="false" ht="12.8" hidden="false" customHeight="true" outlineLevel="0" collapsed="false">
      <c r="A747" s="0" t="s">
        <v>313</v>
      </c>
      <c r="B747" s="0" t="s">
        <v>314</v>
      </c>
      <c r="C747" s="0" t="s">
        <v>15</v>
      </c>
      <c r="D747" s="0" t="s">
        <v>444</v>
      </c>
      <c r="E747" s="0" t="n">
        <v>1772</v>
      </c>
      <c r="G747" s="0" t="s">
        <v>1186</v>
      </c>
      <c r="H747" s="0" t="s">
        <v>48</v>
      </c>
      <c r="L747" s="0" t="n">
        <v>0</v>
      </c>
    </row>
    <row r="748" customFormat="false" ht="12.8" hidden="false" customHeight="true" outlineLevel="0" collapsed="false">
      <c r="A748" s="0" t="s">
        <v>313</v>
      </c>
      <c r="B748" s="0" t="s">
        <v>314</v>
      </c>
      <c r="C748" s="0" t="s">
        <v>15</v>
      </c>
      <c r="D748" s="0" t="s">
        <v>444</v>
      </c>
      <c r="E748" s="0" t="n">
        <v>1772</v>
      </c>
      <c r="G748" s="0" t="s">
        <v>1187</v>
      </c>
      <c r="L748" s="0" t="n">
        <v>0</v>
      </c>
    </row>
    <row r="749" customFormat="false" ht="12.8" hidden="false" customHeight="true" outlineLevel="0" collapsed="false">
      <c r="A749" s="0" t="s">
        <v>313</v>
      </c>
      <c r="B749" s="0" t="s">
        <v>314</v>
      </c>
      <c r="C749" s="0" t="s">
        <v>15</v>
      </c>
      <c r="D749" s="0" t="s">
        <v>444</v>
      </c>
      <c r="E749" s="0" t="n">
        <v>1772</v>
      </c>
      <c r="G749" s="0" t="s">
        <v>1167</v>
      </c>
      <c r="H749" s="0" t="s">
        <v>449</v>
      </c>
      <c r="L749" s="0" t="n">
        <v>0</v>
      </c>
    </row>
    <row r="750" customFormat="false" ht="12.8" hidden="false" customHeight="true" outlineLevel="0" collapsed="false">
      <c r="A750" s="0" t="s">
        <v>313</v>
      </c>
      <c r="B750" s="0" t="s">
        <v>314</v>
      </c>
      <c r="C750" s="0" t="s">
        <v>15</v>
      </c>
      <c r="D750" s="0" t="s">
        <v>34</v>
      </c>
      <c r="E750" s="0" t="n">
        <v>1772</v>
      </c>
      <c r="G750" s="0" t="s">
        <v>1017</v>
      </c>
      <c r="L750" s="0" t="n">
        <v>0</v>
      </c>
    </row>
    <row r="751" customFormat="false" ht="12.8" hidden="false" customHeight="true" outlineLevel="0" collapsed="false">
      <c r="A751" s="0" t="s">
        <v>313</v>
      </c>
      <c r="B751" s="0" t="s">
        <v>314</v>
      </c>
      <c r="C751" s="0" t="s">
        <v>15</v>
      </c>
      <c r="D751" s="0" t="s">
        <v>34</v>
      </c>
      <c r="E751" s="0" t="n">
        <v>1772</v>
      </c>
      <c r="G751" s="0" t="s">
        <v>1188</v>
      </c>
      <c r="L751" s="0" t="n">
        <v>0</v>
      </c>
    </row>
    <row r="752" customFormat="false" ht="12.8" hidden="false" customHeight="true" outlineLevel="0" collapsed="false">
      <c r="A752" s="0" t="s">
        <v>313</v>
      </c>
      <c r="B752" s="0" t="s">
        <v>314</v>
      </c>
      <c r="C752" s="0" t="s">
        <v>15</v>
      </c>
      <c r="D752" s="0" t="s">
        <v>1189</v>
      </c>
      <c r="E752" s="0" t="n">
        <v>1772</v>
      </c>
      <c r="G752" s="0" t="s">
        <v>1190</v>
      </c>
      <c r="I752" s="0" t="n">
        <v>0</v>
      </c>
      <c r="J752" s="0" t="n">
        <v>4</v>
      </c>
      <c r="K752" s="0" t="n">
        <v>0</v>
      </c>
      <c r="L752" s="0" t="n">
        <v>48</v>
      </c>
    </row>
    <row r="753" customFormat="false" ht="12.8" hidden="false" customHeight="true" outlineLevel="0" collapsed="false">
      <c r="A753" s="0" t="s">
        <v>313</v>
      </c>
      <c r="B753" s="0" t="s">
        <v>314</v>
      </c>
      <c r="C753" s="0" t="s">
        <v>15</v>
      </c>
      <c r="D753" s="0" t="s">
        <v>1191</v>
      </c>
      <c r="E753" s="0" t="n">
        <v>1772</v>
      </c>
      <c r="G753" s="0" t="s">
        <v>773</v>
      </c>
      <c r="I753" s="0" t="n">
        <v>0</v>
      </c>
      <c r="J753" s="0" t="n">
        <v>14</v>
      </c>
      <c r="K753" s="0" t="n">
        <v>0</v>
      </c>
      <c r="L753" s="0" t="n">
        <v>168</v>
      </c>
    </row>
    <row r="754" customFormat="false" ht="12.8" hidden="false" customHeight="true" outlineLevel="0" collapsed="false">
      <c r="A754" s="0" t="s">
        <v>313</v>
      </c>
      <c r="B754" s="0" t="s">
        <v>314</v>
      </c>
      <c r="C754" s="0" t="s">
        <v>15</v>
      </c>
      <c r="D754" s="0" t="s">
        <v>515</v>
      </c>
      <c r="E754" s="0" t="n">
        <v>1772</v>
      </c>
      <c r="F754" s="0" t="s">
        <v>40</v>
      </c>
      <c r="G754" s="0" t="s">
        <v>1192</v>
      </c>
      <c r="H754" s="0" t="s">
        <v>83</v>
      </c>
      <c r="I754" s="0" t="n">
        <v>0</v>
      </c>
      <c r="J754" s="0" t="n">
        <v>10</v>
      </c>
      <c r="K754" s="0" t="n">
        <v>0</v>
      </c>
      <c r="L754" s="0" t="n">
        <v>120</v>
      </c>
    </row>
    <row r="755" customFormat="false" ht="12.8" hidden="false" customHeight="true" outlineLevel="0" collapsed="false">
      <c r="A755" s="0" t="s">
        <v>313</v>
      </c>
      <c r="B755" s="0" t="s">
        <v>314</v>
      </c>
      <c r="C755" s="0" t="s">
        <v>15</v>
      </c>
      <c r="D755" s="0" t="s">
        <v>515</v>
      </c>
      <c r="E755" s="0" t="n">
        <v>1772</v>
      </c>
      <c r="G755" s="0" t="s">
        <v>1163</v>
      </c>
      <c r="I755" s="0" t="n">
        <v>0</v>
      </c>
      <c r="J755" s="0" t="n">
        <v>1</v>
      </c>
      <c r="K755" s="0" t="n">
        <v>0</v>
      </c>
      <c r="L755" s="0" t="n">
        <v>12</v>
      </c>
    </row>
    <row r="756" customFormat="false" ht="12.8" hidden="false" customHeight="true" outlineLevel="0" collapsed="false">
      <c r="A756" s="0" t="s">
        <v>313</v>
      </c>
      <c r="B756" s="0" t="s">
        <v>314</v>
      </c>
      <c r="C756" s="0" t="s">
        <v>15</v>
      </c>
      <c r="D756" s="0" t="s">
        <v>1193</v>
      </c>
      <c r="E756" s="0" t="n">
        <v>1772</v>
      </c>
      <c r="G756" s="0" t="s">
        <v>780</v>
      </c>
      <c r="I756" s="0" t="n">
        <v>0</v>
      </c>
      <c r="J756" s="0" t="n">
        <v>10</v>
      </c>
      <c r="K756" s="0" t="n">
        <v>0</v>
      </c>
      <c r="L756" s="0" t="n">
        <v>120</v>
      </c>
    </row>
    <row r="757" customFormat="false" ht="12.8" hidden="false" customHeight="true" outlineLevel="0" collapsed="false">
      <c r="A757" s="0" t="s">
        <v>313</v>
      </c>
      <c r="B757" s="0" t="s">
        <v>314</v>
      </c>
      <c r="C757" s="0" t="s">
        <v>15</v>
      </c>
      <c r="D757" s="0" t="s">
        <v>1193</v>
      </c>
      <c r="E757" s="0" t="n">
        <v>1772</v>
      </c>
      <c r="G757" s="0" t="s">
        <v>931</v>
      </c>
      <c r="I757" s="0" t="n">
        <v>0</v>
      </c>
      <c r="J757" s="0" t="n">
        <v>1</v>
      </c>
      <c r="K757" s="0" t="n">
        <v>0</v>
      </c>
      <c r="L757" s="0" t="n">
        <v>12</v>
      </c>
    </row>
    <row r="758" customFormat="false" ht="12.8" hidden="false" customHeight="true" outlineLevel="0" collapsed="false">
      <c r="A758" s="0" t="s">
        <v>313</v>
      </c>
      <c r="B758" s="0" t="s">
        <v>314</v>
      </c>
      <c r="C758" s="0" t="s">
        <v>15</v>
      </c>
      <c r="D758" s="0" t="s">
        <v>1193</v>
      </c>
      <c r="E758" s="0" t="n">
        <v>1772</v>
      </c>
      <c r="G758" s="0" t="s">
        <v>414</v>
      </c>
      <c r="I758" s="0" t="n">
        <v>0</v>
      </c>
      <c r="J758" s="0" t="n">
        <v>4</v>
      </c>
      <c r="K758" s="0" t="n">
        <v>0</v>
      </c>
      <c r="L758" s="0" t="n">
        <v>48</v>
      </c>
    </row>
    <row r="759" customFormat="false" ht="12.8" hidden="false" customHeight="true" outlineLevel="0" collapsed="false">
      <c r="A759" s="0" t="s">
        <v>313</v>
      </c>
      <c r="B759" s="0" t="s">
        <v>314</v>
      </c>
      <c r="C759" s="0" t="s">
        <v>15</v>
      </c>
      <c r="D759" s="0" t="s">
        <v>644</v>
      </c>
      <c r="E759" s="0" t="n">
        <v>1772</v>
      </c>
      <c r="G759" s="0" t="s">
        <v>1141</v>
      </c>
      <c r="I759" s="0" t="n">
        <v>0</v>
      </c>
      <c r="J759" s="0" t="n">
        <v>0</v>
      </c>
      <c r="K759" s="0" t="n">
        <v>9</v>
      </c>
      <c r="L759" s="0" t="n">
        <v>9</v>
      </c>
    </row>
    <row r="760" customFormat="false" ht="12.8" hidden="false" customHeight="true" outlineLevel="0" collapsed="false">
      <c r="A760" s="0" t="s">
        <v>313</v>
      </c>
      <c r="B760" s="0" t="s">
        <v>314</v>
      </c>
      <c r="C760" s="0" t="s">
        <v>15</v>
      </c>
      <c r="D760" s="0" t="s">
        <v>1194</v>
      </c>
      <c r="E760" s="0" t="n">
        <v>1772</v>
      </c>
      <c r="G760" s="0" t="s">
        <v>962</v>
      </c>
      <c r="I760" s="0" t="n">
        <v>0</v>
      </c>
      <c r="J760" s="0" t="n">
        <v>8</v>
      </c>
      <c r="K760" s="0" t="n">
        <v>0</v>
      </c>
      <c r="L760" s="0" t="n">
        <v>96</v>
      </c>
    </row>
    <row r="761" customFormat="false" ht="12.8" hidden="false" customHeight="true" outlineLevel="0" collapsed="false">
      <c r="A761" s="0" t="s">
        <v>313</v>
      </c>
      <c r="B761" s="0" t="s">
        <v>314</v>
      </c>
      <c r="C761" s="0" t="s">
        <v>15</v>
      </c>
      <c r="D761" s="0" t="s">
        <v>930</v>
      </c>
      <c r="E761" s="0" t="n">
        <v>1772</v>
      </c>
      <c r="G761" s="0" t="s">
        <v>1195</v>
      </c>
      <c r="H761" s="0" t="s">
        <v>84</v>
      </c>
      <c r="I761" s="0" t="n">
        <v>2</v>
      </c>
      <c r="J761" s="0" t="n">
        <v>10</v>
      </c>
      <c r="K761" s="0" t="n">
        <v>0</v>
      </c>
      <c r="L761" s="0" t="n">
        <v>600</v>
      </c>
    </row>
    <row r="762" customFormat="false" ht="12.8" hidden="false" customHeight="true" outlineLevel="0" collapsed="false">
      <c r="A762" s="0" t="s">
        <v>313</v>
      </c>
      <c r="B762" s="0" t="s">
        <v>314</v>
      </c>
      <c r="C762" s="0" t="s">
        <v>15</v>
      </c>
      <c r="D762" s="0" t="s">
        <v>930</v>
      </c>
      <c r="E762" s="0" t="n">
        <v>1772</v>
      </c>
      <c r="G762" s="0" t="s">
        <v>1196</v>
      </c>
      <c r="I762" s="0" t="n">
        <v>0</v>
      </c>
      <c r="J762" s="0" t="n">
        <v>7</v>
      </c>
      <c r="K762" s="0" t="n">
        <v>0</v>
      </c>
      <c r="L762" s="0" t="n">
        <v>84</v>
      </c>
    </row>
    <row r="763" customFormat="false" ht="12.8" hidden="false" customHeight="true" outlineLevel="0" collapsed="false">
      <c r="A763" s="0" t="s">
        <v>313</v>
      </c>
      <c r="B763" s="0" t="s">
        <v>314</v>
      </c>
      <c r="C763" s="0" t="s">
        <v>15</v>
      </c>
      <c r="D763" s="0" t="s">
        <v>417</v>
      </c>
      <c r="E763" s="0" t="n">
        <v>1772</v>
      </c>
      <c r="G763" s="0" t="s">
        <v>1197</v>
      </c>
      <c r="I763" s="0" t="n">
        <v>0</v>
      </c>
      <c r="J763" s="0" t="n">
        <v>2</v>
      </c>
      <c r="K763" s="0" t="n">
        <v>0</v>
      </c>
      <c r="L763" s="0" t="n">
        <v>24</v>
      </c>
    </row>
    <row r="764" customFormat="false" ht="12.8" hidden="false" customHeight="true" outlineLevel="0" collapsed="false">
      <c r="A764" s="0" t="s">
        <v>313</v>
      </c>
      <c r="B764" s="0" t="s">
        <v>314</v>
      </c>
      <c r="C764" s="0" t="s">
        <v>15</v>
      </c>
      <c r="D764" s="0" t="s">
        <v>417</v>
      </c>
      <c r="E764" s="0" t="n">
        <v>1772</v>
      </c>
      <c r="G764" s="0" t="s">
        <v>132</v>
      </c>
      <c r="I764" s="0" t="n">
        <v>0</v>
      </c>
      <c r="J764" s="0" t="n">
        <v>5</v>
      </c>
      <c r="K764" s="0" t="n">
        <v>0</v>
      </c>
      <c r="L764" s="0" t="n">
        <v>60</v>
      </c>
    </row>
    <row r="765" customFormat="false" ht="12.8" hidden="false" customHeight="true" outlineLevel="0" collapsed="false">
      <c r="A765" s="0" t="s">
        <v>313</v>
      </c>
      <c r="B765" s="0" t="s">
        <v>314</v>
      </c>
      <c r="C765" s="0" t="s">
        <v>15</v>
      </c>
      <c r="D765" s="0" t="s">
        <v>1198</v>
      </c>
      <c r="E765" s="0" t="n">
        <v>1773</v>
      </c>
      <c r="G765" s="0" t="s">
        <v>1199</v>
      </c>
      <c r="I765" s="0" t="n">
        <v>0</v>
      </c>
      <c r="J765" s="0" t="n">
        <v>3</v>
      </c>
      <c r="K765" s="0" t="n">
        <v>0</v>
      </c>
      <c r="L765" s="0" t="n">
        <v>36</v>
      </c>
    </row>
    <row r="766" customFormat="false" ht="12.8" hidden="false" customHeight="true" outlineLevel="0" collapsed="false">
      <c r="A766" s="0" t="s">
        <v>313</v>
      </c>
      <c r="B766" s="0" t="s">
        <v>314</v>
      </c>
      <c r="C766" s="0" t="s">
        <v>15</v>
      </c>
      <c r="D766" s="0" t="s">
        <v>615</v>
      </c>
      <c r="E766" s="0" t="n">
        <v>1773</v>
      </c>
      <c r="G766" s="0" t="s">
        <v>975</v>
      </c>
      <c r="I766" s="0" t="n">
        <v>0</v>
      </c>
      <c r="J766" s="0" t="n">
        <v>8</v>
      </c>
      <c r="K766" s="0" t="n">
        <v>0</v>
      </c>
      <c r="L766" s="0" t="n">
        <v>96</v>
      </c>
    </row>
    <row r="767" customFormat="false" ht="12.8" hidden="false" customHeight="true" outlineLevel="0" collapsed="false">
      <c r="A767" s="0" t="s">
        <v>313</v>
      </c>
      <c r="B767" s="0" t="s">
        <v>314</v>
      </c>
      <c r="C767" s="0" t="s">
        <v>15</v>
      </c>
      <c r="D767" s="0" t="s">
        <v>141</v>
      </c>
      <c r="E767" s="0" t="n">
        <v>1773</v>
      </c>
      <c r="G767" s="0" t="s">
        <v>1200</v>
      </c>
      <c r="H767" s="0" t="s">
        <v>96</v>
      </c>
      <c r="L767" s="0" t="n">
        <v>0</v>
      </c>
    </row>
    <row r="768" customFormat="false" ht="12.8" hidden="false" customHeight="true" outlineLevel="0" collapsed="false">
      <c r="A768" s="0" t="s">
        <v>313</v>
      </c>
      <c r="B768" s="0" t="s">
        <v>314</v>
      </c>
      <c r="C768" s="0" t="s">
        <v>15</v>
      </c>
      <c r="D768" s="0" t="s">
        <v>94</v>
      </c>
      <c r="E768" s="0" t="n">
        <v>1773</v>
      </c>
      <c r="G768" s="0" t="s">
        <v>1201</v>
      </c>
      <c r="I768" s="0" t="n">
        <v>0</v>
      </c>
      <c r="J768" s="0" t="n">
        <v>2</v>
      </c>
      <c r="K768" s="0" t="n">
        <v>0</v>
      </c>
      <c r="L768" s="0" t="n">
        <v>24</v>
      </c>
    </row>
    <row r="769" customFormat="false" ht="12.8" hidden="false" customHeight="true" outlineLevel="0" collapsed="false">
      <c r="A769" s="0" t="s">
        <v>313</v>
      </c>
      <c r="B769" s="0" t="s">
        <v>314</v>
      </c>
      <c r="C769" s="0" t="s">
        <v>15</v>
      </c>
      <c r="D769" s="0" t="s">
        <v>94</v>
      </c>
      <c r="E769" s="0" t="n">
        <v>1773</v>
      </c>
      <c r="G769" s="0" t="s">
        <v>1202</v>
      </c>
      <c r="H769" s="0" t="s">
        <v>83</v>
      </c>
      <c r="I769" s="0" t="n">
        <v>0</v>
      </c>
      <c r="J769" s="0" t="n">
        <v>11</v>
      </c>
      <c r="K769" s="0" t="n">
        <v>0</v>
      </c>
      <c r="L769" s="0" t="n">
        <v>132</v>
      </c>
    </row>
    <row r="770" customFormat="false" ht="12.8" hidden="false" customHeight="true" outlineLevel="0" collapsed="false">
      <c r="A770" s="0" t="s">
        <v>313</v>
      </c>
      <c r="B770" s="0" t="s">
        <v>314</v>
      </c>
      <c r="C770" s="0" t="s">
        <v>15</v>
      </c>
      <c r="D770" s="0" t="s">
        <v>94</v>
      </c>
      <c r="E770" s="0" t="n">
        <v>1773</v>
      </c>
      <c r="G770" s="0" t="s">
        <v>1203</v>
      </c>
      <c r="I770" s="0" t="n">
        <v>0</v>
      </c>
      <c r="J770" s="0" t="n">
        <v>1</v>
      </c>
      <c r="K770" s="0" t="n">
        <v>0</v>
      </c>
      <c r="L770" s="0" t="n">
        <v>12</v>
      </c>
    </row>
    <row r="771" customFormat="false" ht="12.8" hidden="false" customHeight="true" outlineLevel="0" collapsed="false">
      <c r="A771" s="0" t="s">
        <v>313</v>
      </c>
      <c r="B771" s="0" t="s">
        <v>314</v>
      </c>
      <c r="C771" s="0" t="s">
        <v>15</v>
      </c>
      <c r="D771" s="0" t="s">
        <v>97</v>
      </c>
      <c r="E771" s="0" t="n">
        <v>1773</v>
      </c>
      <c r="G771" s="0" t="s">
        <v>1204</v>
      </c>
      <c r="I771" s="0" t="n">
        <v>0</v>
      </c>
      <c r="J771" s="0" t="n">
        <v>2</v>
      </c>
      <c r="K771" s="0" t="n">
        <v>0</v>
      </c>
      <c r="L771" s="0" t="n">
        <v>24</v>
      </c>
    </row>
    <row r="772" customFormat="false" ht="12.8" hidden="false" customHeight="true" outlineLevel="0" collapsed="false">
      <c r="A772" s="0" t="s">
        <v>313</v>
      </c>
      <c r="B772" s="0" t="s">
        <v>314</v>
      </c>
      <c r="C772" s="0" t="s">
        <v>15</v>
      </c>
      <c r="D772" s="0" t="s">
        <v>1205</v>
      </c>
      <c r="E772" s="0" t="n">
        <v>1773</v>
      </c>
      <c r="G772" s="0" t="s">
        <v>839</v>
      </c>
      <c r="I772" s="0" t="n">
        <v>0</v>
      </c>
      <c r="J772" s="0" t="n">
        <v>0</v>
      </c>
      <c r="K772" s="0" t="n">
        <v>9</v>
      </c>
      <c r="L772" s="0" t="n">
        <v>9</v>
      </c>
    </row>
    <row r="773" customFormat="false" ht="12.8" hidden="false" customHeight="true" outlineLevel="0" collapsed="false">
      <c r="A773" s="0" t="s">
        <v>313</v>
      </c>
      <c r="B773" s="0" t="s">
        <v>314</v>
      </c>
      <c r="C773" s="0" t="s">
        <v>15</v>
      </c>
      <c r="D773" s="0" t="s">
        <v>1044</v>
      </c>
      <c r="E773" s="0" t="n">
        <v>1773</v>
      </c>
      <c r="G773" s="0" t="s">
        <v>1206</v>
      </c>
      <c r="I773" s="0" t="n">
        <v>0</v>
      </c>
      <c r="J773" s="0" t="n">
        <v>2</v>
      </c>
      <c r="K773" s="0" t="n">
        <v>0</v>
      </c>
      <c r="L773" s="0" t="n">
        <v>24</v>
      </c>
    </row>
    <row r="774" customFormat="false" ht="12.8" hidden="false" customHeight="true" outlineLevel="0" collapsed="false">
      <c r="A774" s="0" t="s">
        <v>313</v>
      </c>
      <c r="B774" s="0" t="s">
        <v>314</v>
      </c>
      <c r="C774" s="0" t="s">
        <v>15</v>
      </c>
      <c r="D774" s="0" t="s">
        <v>1044</v>
      </c>
      <c r="E774" s="0" t="n">
        <v>1773</v>
      </c>
      <c r="G774" s="0" t="s">
        <v>1166</v>
      </c>
      <c r="I774" s="0" t="n">
        <v>0</v>
      </c>
      <c r="J774" s="0" t="n">
        <v>1</v>
      </c>
      <c r="K774" s="0" t="n">
        <v>6</v>
      </c>
      <c r="L774" s="0" t="n">
        <v>18</v>
      </c>
    </row>
    <row r="775" customFormat="false" ht="12.8" hidden="false" customHeight="true" outlineLevel="0" collapsed="false">
      <c r="A775" s="0" t="s">
        <v>313</v>
      </c>
      <c r="B775" s="0" t="s">
        <v>314</v>
      </c>
      <c r="C775" s="0" t="s">
        <v>15</v>
      </c>
      <c r="D775" s="0" t="s">
        <v>827</v>
      </c>
      <c r="E775" s="0" t="n">
        <v>1779</v>
      </c>
      <c r="G775" s="0" t="s">
        <v>1207</v>
      </c>
      <c r="H775" s="0" t="s">
        <v>1208</v>
      </c>
      <c r="L775" s="0" t="n">
        <v>0</v>
      </c>
    </row>
    <row r="776" customFormat="false" ht="12.8" hidden="false" customHeight="true" outlineLevel="0" collapsed="false">
      <c r="A776" s="0" t="s">
        <v>313</v>
      </c>
      <c r="B776" s="0" t="s">
        <v>314</v>
      </c>
      <c r="C776" s="0" t="s">
        <v>15</v>
      </c>
      <c r="D776" s="0" t="s">
        <v>159</v>
      </c>
      <c r="E776" s="0" t="n">
        <v>1779</v>
      </c>
      <c r="G776" s="0" t="s">
        <v>414</v>
      </c>
      <c r="H776" s="0" t="s">
        <v>352</v>
      </c>
      <c r="L776" s="0" t="n">
        <v>0</v>
      </c>
    </row>
    <row r="777" customFormat="false" ht="12.8" hidden="false" customHeight="true" outlineLevel="0" collapsed="false">
      <c r="A777" s="0" t="s">
        <v>313</v>
      </c>
      <c r="B777" s="0" t="s">
        <v>314</v>
      </c>
      <c r="C777" s="0" t="s">
        <v>15</v>
      </c>
      <c r="D777" s="0" t="s">
        <v>159</v>
      </c>
      <c r="E777" s="0" t="n">
        <v>1779</v>
      </c>
      <c r="G777" s="0" t="s">
        <v>931</v>
      </c>
      <c r="L777" s="0" t="n">
        <v>0</v>
      </c>
    </row>
    <row r="778" customFormat="false" ht="12.8" hidden="false" customHeight="true" outlineLevel="0" collapsed="false">
      <c r="A778" s="0" t="s">
        <v>199</v>
      </c>
      <c r="B778" s="0" t="s">
        <v>200</v>
      </c>
      <c r="C778" s="0" t="s">
        <v>21</v>
      </c>
      <c r="D778" s="0" t="s">
        <v>1137</v>
      </c>
      <c r="E778" s="0" t="n">
        <v>1771</v>
      </c>
      <c r="G778" s="0" t="s">
        <v>1209</v>
      </c>
      <c r="I778" s="0" t="n">
        <v>0</v>
      </c>
      <c r="J778" s="0" t="n">
        <v>1</v>
      </c>
      <c r="K778" s="0" t="n">
        <v>6</v>
      </c>
      <c r="L778" s="0" t="n">
        <v>18</v>
      </c>
    </row>
    <row r="779" customFormat="false" ht="12.8" hidden="false" customHeight="true" outlineLevel="0" collapsed="false">
      <c r="A779" s="0" t="s">
        <v>199</v>
      </c>
      <c r="B779" s="0" t="s">
        <v>200</v>
      </c>
      <c r="C779" s="0" t="s">
        <v>21</v>
      </c>
      <c r="D779" s="0" t="s">
        <v>1137</v>
      </c>
      <c r="E779" s="0" t="n">
        <v>1771</v>
      </c>
      <c r="G779" s="0" t="s">
        <v>1210</v>
      </c>
      <c r="H779" s="0" t="s">
        <v>228</v>
      </c>
      <c r="L779" s="0" t="n">
        <v>0</v>
      </c>
    </row>
    <row r="780" customFormat="false" ht="12.8" hidden="false" customHeight="true" outlineLevel="0" collapsed="false">
      <c r="A780" s="0" t="s">
        <v>199</v>
      </c>
      <c r="B780" s="0" t="s">
        <v>200</v>
      </c>
      <c r="C780" s="0" t="s">
        <v>21</v>
      </c>
      <c r="D780" s="0" t="s">
        <v>1137</v>
      </c>
      <c r="E780" s="0" t="n">
        <v>1771</v>
      </c>
      <c r="G780" s="0" t="s">
        <v>1211</v>
      </c>
      <c r="H780" s="0" t="s">
        <v>48</v>
      </c>
      <c r="L780" s="0" t="n">
        <v>0</v>
      </c>
    </row>
    <row r="781" customFormat="false" ht="12.8" hidden="false" customHeight="true" outlineLevel="0" collapsed="false">
      <c r="A781" s="0" t="s">
        <v>199</v>
      </c>
      <c r="B781" s="0" t="s">
        <v>200</v>
      </c>
      <c r="C781" s="0" t="s">
        <v>21</v>
      </c>
      <c r="D781" s="0" t="s">
        <v>1137</v>
      </c>
      <c r="E781" s="0" t="n">
        <v>1771</v>
      </c>
      <c r="G781" s="0" t="s">
        <v>1190</v>
      </c>
      <c r="I781" s="0" t="n">
        <v>0</v>
      </c>
      <c r="J781" s="0" t="n">
        <v>4</v>
      </c>
      <c r="K781" s="0" t="n">
        <v>0</v>
      </c>
      <c r="L781" s="0" t="n">
        <v>48</v>
      </c>
    </row>
    <row r="782" customFormat="false" ht="12.8" hidden="false" customHeight="true" outlineLevel="0" collapsed="false">
      <c r="A782" s="0" t="s">
        <v>199</v>
      </c>
      <c r="B782" s="0" t="s">
        <v>200</v>
      </c>
      <c r="C782" s="0" t="s">
        <v>21</v>
      </c>
      <c r="D782" s="0" t="s">
        <v>1137</v>
      </c>
      <c r="E782" s="0" t="n">
        <v>1771</v>
      </c>
      <c r="G782" s="0" t="s">
        <v>605</v>
      </c>
      <c r="I782" s="0" t="n">
        <v>0</v>
      </c>
      <c r="J782" s="0" t="n">
        <v>12</v>
      </c>
      <c r="K782" s="0" t="n">
        <v>0</v>
      </c>
      <c r="L782" s="0" t="n">
        <v>144</v>
      </c>
    </row>
    <row r="783" customFormat="false" ht="12.8" hidden="false" customHeight="true" outlineLevel="0" collapsed="false">
      <c r="A783" s="0" t="s">
        <v>199</v>
      </c>
      <c r="B783" s="0" t="s">
        <v>200</v>
      </c>
      <c r="C783" s="0" t="s">
        <v>21</v>
      </c>
      <c r="D783" s="0" t="s">
        <v>348</v>
      </c>
      <c r="E783" s="0" t="n">
        <v>1771</v>
      </c>
      <c r="G783" s="0" t="s">
        <v>1212</v>
      </c>
      <c r="I783" s="0" t="n">
        <v>0</v>
      </c>
      <c r="J783" s="0" t="n">
        <v>9</v>
      </c>
      <c r="K783" s="0" t="n">
        <v>0</v>
      </c>
      <c r="L783" s="0" t="n">
        <v>108</v>
      </c>
    </row>
    <row r="784" customFormat="false" ht="12.8" hidden="false" customHeight="true" outlineLevel="0" collapsed="false">
      <c r="A784" s="0" t="s">
        <v>199</v>
      </c>
      <c r="B784" s="0" t="s">
        <v>200</v>
      </c>
      <c r="C784" s="0" t="s">
        <v>21</v>
      </c>
      <c r="D784" s="0" t="s">
        <v>348</v>
      </c>
      <c r="E784" s="0" t="n">
        <v>1771</v>
      </c>
      <c r="G784" s="0" t="s">
        <v>1213</v>
      </c>
      <c r="H784" s="0" t="s">
        <v>1214</v>
      </c>
      <c r="I784" s="0" t="n">
        <v>1</v>
      </c>
      <c r="J784" s="0" t="n">
        <v>1</v>
      </c>
      <c r="K784" s="0" t="n">
        <v>0</v>
      </c>
      <c r="L784" s="0" t="n">
        <v>252</v>
      </c>
    </row>
    <row r="785" customFormat="false" ht="12.8" hidden="false" customHeight="true" outlineLevel="0" collapsed="false">
      <c r="A785" s="0" t="s">
        <v>199</v>
      </c>
      <c r="B785" s="0" t="s">
        <v>200</v>
      </c>
      <c r="C785" s="0" t="s">
        <v>21</v>
      </c>
      <c r="D785" s="0" t="s">
        <v>442</v>
      </c>
      <c r="E785" s="0" t="n">
        <v>1771</v>
      </c>
      <c r="G785" s="0" t="s">
        <v>1215</v>
      </c>
      <c r="I785" s="0" t="n">
        <v>0</v>
      </c>
      <c r="J785" s="0" t="n">
        <v>2</v>
      </c>
      <c r="K785" s="0" t="n">
        <v>6</v>
      </c>
      <c r="L785" s="0" t="n">
        <v>30</v>
      </c>
    </row>
    <row r="786" customFormat="false" ht="12.8" hidden="false" customHeight="true" outlineLevel="0" collapsed="false">
      <c r="A786" s="0" t="s">
        <v>199</v>
      </c>
      <c r="B786" s="0" t="s">
        <v>200</v>
      </c>
      <c r="C786" s="0" t="s">
        <v>21</v>
      </c>
      <c r="D786" s="0" t="s">
        <v>442</v>
      </c>
      <c r="E786" s="0" t="n">
        <v>1771</v>
      </c>
      <c r="G786" s="0" t="s">
        <v>1216</v>
      </c>
      <c r="I786" s="0" t="n">
        <v>0</v>
      </c>
      <c r="J786" s="0" t="n">
        <v>3</v>
      </c>
      <c r="K786" s="0" t="n">
        <v>0</v>
      </c>
      <c r="L786" s="0" t="n">
        <v>36</v>
      </c>
    </row>
    <row r="787" customFormat="false" ht="12.8" hidden="false" customHeight="true" outlineLevel="0" collapsed="false">
      <c r="A787" s="0" t="s">
        <v>199</v>
      </c>
      <c r="B787" s="0" t="s">
        <v>200</v>
      </c>
      <c r="C787" s="0" t="s">
        <v>21</v>
      </c>
      <c r="D787" s="0" t="s">
        <v>1217</v>
      </c>
      <c r="E787" s="0" t="n">
        <v>1772</v>
      </c>
      <c r="G787" s="0" t="s">
        <v>1218</v>
      </c>
      <c r="H787" s="0" t="s">
        <v>138</v>
      </c>
      <c r="I787" s="0" t="n">
        <v>1</v>
      </c>
      <c r="J787" s="0" t="n">
        <v>4</v>
      </c>
      <c r="K787" s="0" t="n">
        <v>0</v>
      </c>
      <c r="L787" s="0" t="n">
        <v>288</v>
      </c>
    </row>
    <row r="788" customFormat="false" ht="12.8" hidden="false" customHeight="true" outlineLevel="0" collapsed="false">
      <c r="A788" s="0" t="s">
        <v>199</v>
      </c>
      <c r="B788" s="0" t="s">
        <v>200</v>
      </c>
      <c r="C788" s="0" t="s">
        <v>21</v>
      </c>
      <c r="D788" s="0" t="s">
        <v>1217</v>
      </c>
      <c r="E788" s="0" t="n">
        <v>1772</v>
      </c>
      <c r="G788" s="0" t="s">
        <v>1219</v>
      </c>
      <c r="H788" s="0" t="s">
        <v>821</v>
      </c>
      <c r="I788" s="0" t="n">
        <v>0</v>
      </c>
      <c r="J788" s="0" t="n">
        <v>2</v>
      </c>
      <c r="K788" s="0" t="n">
        <v>0</v>
      </c>
      <c r="L788" s="0" t="n">
        <v>24</v>
      </c>
    </row>
    <row r="789" customFormat="false" ht="12.8" hidden="false" customHeight="true" outlineLevel="0" collapsed="false">
      <c r="A789" s="0" t="s">
        <v>199</v>
      </c>
      <c r="B789" s="0" t="s">
        <v>200</v>
      </c>
      <c r="C789" s="0" t="s">
        <v>21</v>
      </c>
      <c r="D789" s="0" t="s">
        <v>1217</v>
      </c>
      <c r="E789" s="0" t="n">
        <v>1772</v>
      </c>
      <c r="G789" s="0" t="s">
        <v>1220</v>
      </c>
      <c r="H789" s="0" t="s">
        <v>228</v>
      </c>
      <c r="I789" s="0" t="n">
        <v>0</v>
      </c>
      <c r="J789" s="0" t="n">
        <v>2</v>
      </c>
      <c r="K789" s="0" t="n">
        <v>0</v>
      </c>
      <c r="L789" s="0" t="n">
        <v>24</v>
      </c>
    </row>
    <row r="790" customFormat="false" ht="12.8" hidden="false" customHeight="true" outlineLevel="0" collapsed="false">
      <c r="A790" s="0" t="s">
        <v>199</v>
      </c>
      <c r="B790" s="0" t="s">
        <v>200</v>
      </c>
      <c r="C790" s="0" t="s">
        <v>21</v>
      </c>
      <c r="D790" s="0" t="s">
        <v>1217</v>
      </c>
      <c r="E790" s="0" t="n">
        <v>1772</v>
      </c>
      <c r="G790" s="0" t="s">
        <v>1221</v>
      </c>
      <c r="H790" s="0" t="s">
        <v>174</v>
      </c>
      <c r="L790" s="0" t="n">
        <v>0</v>
      </c>
    </row>
    <row r="791" customFormat="false" ht="12.8" hidden="false" customHeight="true" outlineLevel="0" collapsed="false">
      <c r="A791" s="0" t="s">
        <v>199</v>
      </c>
      <c r="B791" s="0" t="s">
        <v>200</v>
      </c>
      <c r="C791" s="0" t="s">
        <v>21</v>
      </c>
      <c r="D791" s="0" t="s">
        <v>693</v>
      </c>
      <c r="E791" s="0" t="n">
        <v>1772</v>
      </c>
      <c r="F791" s="0" t="s">
        <v>284</v>
      </c>
      <c r="G791" s="0" t="s">
        <v>1222</v>
      </c>
      <c r="H791" s="0" t="s">
        <v>449</v>
      </c>
      <c r="I791" s="0" t="n">
        <v>0</v>
      </c>
      <c r="J791" s="0" t="n">
        <v>2</v>
      </c>
      <c r="K791" s="0" t="n">
        <v>0</v>
      </c>
      <c r="L791" s="0" t="n">
        <v>24</v>
      </c>
    </row>
    <row r="792" customFormat="false" ht="12.8" hidden="false" customHeight="true" outlineLevel="0" collapsed="false">
      <c r="A792" s="0" t="s">
        <v>199</v>
      </c>
      <c r="B792" s="0" t="s">
        <v>200</v>
      </c>
      <c r="C792" s="0" t="s">
        <v>21</v>
      </c>
      <c r="D792" s="0" t="s">
        <v>1223</v>
      </c>
      <c r="E792" s="0" t="n">
        <v>1772</v>
      </c>
      <c r="G792" s="0" t="s">
        <v>1224</v>
      </c>
      <c r="I792" s="0" t="n">
        <v>0</v>
      </c>
      <c r="J792" s="0" t="n">
        <v>2</v>
      </c>
      <c r="K792" s="0" t="n">
        <v>0</v>
      </c>
      <c r="L792" s="0" t="n">
        <v>24</v>
      </c>
    </row>
    <row r="793" customFormat="false" ht="12.8" hidden="false" customHeight="true" outlineLevel="0" collapsed="false">
      <c r="A793" s="0" t="s">
        <v>199</v>
      </c>
      <c r="B793" s="0" t="s">
        <v>200</v>
      </c>
      <c r="C793" s="0" t="s">
        <v>21</v>
      </c>
      <c r="D793" s="0" t="s">
        <v>529</v>
      </c>
      <c r="E793" s="0" t="n">
        <v>1772</v>
      </c>
      <c r="G793" s="0" t="s">
        <v>1215</v>
      </c>
      <c r="I793" s="0" t="n">
        <v>0</v>
      </c>
      <c r="J793" s="0" t="n">
        <v>2</v>
      </c>
      <c r="K793" s="0" t="n">
        <v>0</v>
      </c>
      <c r="L793" s="0" t="n">
        <v>24</v>
      </c>
    </row>
    <row r="794" customFormat="false" ht="12.8" hidden="false" customHeight="true" outlineLevel="0" collapsed="false">
      <c r="A794" s="0" t="s">
        <v>199</v>
      </c>
      <c r="B794" s="0" t="s">
        <v>200</v>
      </c>
      <c r="C794" s="0" t="s">
        <v>21</v>
      </c>
      <c r="D794" s="0" t="s">
        <v>1225</v>
      </c>
      <c r="E794" s="0" t="n">
        <v>1772</v>
      </c>
      <c r="F794" s="0" t="s">
        <v>284</v>
      </c>
      <c r="G794" s="0" t="s">
        <v>132</v>
      </c>
      <c r="H794" s="0" t="s">
        <v>254</v>
      </c>
      <c r="L794" s="0" t="n">
        <v>0</v>
      </c>
    </row>
    <row r="795" customFormat="false" ht="12.8" hidden="false" customHeight="true" outlineLevel="0" collapsed="false">
      <c r="A795" s="0" t="s">
        <v>199</v>
      </c>
      <c r="B795" s="0" t="s">
        <v>200</v>
      </c>
      <c r="C795" s="0" t="s">
        <v>21</v>
      </c>
      <c r="D795" s="0" t="s">
        <v>1225</v>
      </c>
      <c r="E795" s="0" t="n">
        <v>1772</v>
      </c>
      <c r="F795" s="0" t="s">
        <v>284</v>
      </c>
      <c r="G795" s="0" t="s">
        <v>1226</v>
      </c>
      <c r="H795" s="0" t="s">
        <v>1227</v>
      </c>
      <c r="L795" s="0" t="n">
        <v>0</v>
      </c>
    </row>
    <row r="796" customFormat="false" ht="12.8" hidden="false" customHeight="true" outlineLevel="0" collapsed="false">
      <c r="A796" s="0" t="s">
        <v>199</v>
      </c>
      <c r="B796" s="0" t="s">
        <v>200</v>
      </c>
      <c r="C796" s="0" t="s">
        <v>21</v>
      </c>
      <c r="D796" s="0" t="s">
        <v>1228</v>
      </c>
      <c r="E796" s="0" t="n">
        <v>1772</v>
      </c>
      <c r="F796" s="0" t="s">
        <v>40</v>
      </c>
      <c r="G796" s="0" t="s">
        <v>1229</v>
      </c>
      <c r="I796" s="0" t="n">
        <v>0</v>
      </c>
      <c r="J796" s="0" t="n">
        <v>4</v>
      </c>
      <c r="K796" s="0" t="n">
        <v>0</v>
      </c>
      <c r="L796" s="0" t="n">
        <v>48</v>
      </c>
    </row>
    <row r="797" customFormat="false" ht="12.8" hidden="false" customHeight="true" outlineLevel="0" collapsed="false">
      <c r="A797" s="0" t="s">
        <v>199</v>
      </c>
      <c r="B797" s="0" t="s">
        <v>200</v>
      </c>
      <c r="C797" s="0" t="s">
        <v>21</v>
      </c>
      <c r="D797" s="0" t="s">
        <v>662</v>
      </c>
      <c r="E797" s="0" t="n">
        <v>1772</v>
      </c>
      <c r="F797" s="0" t="s">
        <v>284</v>
      </c>
      <c r="G797" s="0" t="s">
        <v>605</v>
      </c>
      <c r="H797" s="0" t="s">
        <v>84</v>
      </c>
      <c r="I797" s="0" t="n">
        <v>0</v>
      </c>
      <c r="J797" s="0" t="n">
        <v>12</v>
      </c>
      <c r="K797" s="0" t="n">
        <v>0</v>
      </c>
      <c r="L797" s="0" t="n">
        <v>144</v>
      </c>
    </row>
    <row r="798" customFormat="false" ht="12.8" hidden="false" customHeight="true" outlineLevel="0" collapsed="false">
      <c r="A798" s="0" t="s">
        <v>199</v>
      </c>
      <c r="B798" s="0" t="s">
        <v>200</v>
      </c>
      <c r="C798" s="0" t="s">
        <v>21</v>
      </c>
      <c r="D798" s="0" t="s">
        <v>1230</v>
      </c>
      <c r="E798" s="0" t="n">
        <v>1772</v>
      </c>
      <c r="F798" s="0" t="s">
        <v>284</v>
      </c>
      <c r="G798" s="0" t="s">
        <v>1231</v>
      </c>
      <c r="H798" s="0" t="s">
        <v>1214</v>
      </c>
      <c r="I798" s="0" t="n">
        <v>0</v>
      </c>
      <c r="J798" s="0" t="n">
        <v>4</v>
      </c>
      <c r="K798" s="0" t="n">
        <v>4</v>
      </c>
      <c r="L798" s="0" t="n">
        <v>52</v>
      </c>
    </row>
    <row r="799" customFormat="false" ht="12.8" hidden="false" customHeight="true" outlineLevel="0" collapsed="false">
      <c r="A799" s="0" t="s">
        <v>199</v>
      </c>
      <c r="B799" s="0" t="s">
        <v>200</v>
      </c>
      <c r="C799" s="0" t="s">
        <v>21</v>
      </c>
      <c r="D799" s="0" t="s">
        <v>961</v>
      </c>
      <c r="E799" s="0" t="n">
        <v>1772</v>
      </c>
      <c r="G799" s="0" t="s">
        <v>1232</v>
      </c>
      <c r="I799" s="0" t="n">
        <v>0</v>
      </c>
      <c r="J799" s="0" t="n">
        <v>1</v>
      </c>
      <c r="K799" s="0" t="n">
        <v>0</v>
      </c>
      <c r="L799" s="0" t="n">
        <v>12</v>
      </c>
    </row>
    <row r="800" customFormat="false" ht="12.8" hidden="false" customHeight="true" outlineLevel="0" collapsed="false">
      <c r="A800" s="0" t="s">
        <v>199</v>
      </c>
      <c r="B800" s="0" t="s">
        <v>200</v>
      </c>
      <c r="C800" s="0" t="s">
        <v>21</v>
      </c>
      <c r="D800" s="0" t="s">
        <v>201</v>
      </c>
      <c r="E800" s="0" t="n">
        <v>1772</v>
      </c>
      <c r="G800" s="0" t="s">
        <v>791</v>
      </c>
      <c r="I800" s="0" t="n">
        <v>0</v>
      </c>
      <c r="J800" s="0" t="n">
        <v>3</v>
      </c>
      <c r="K800" s="0" t="n">
        <v>3</v>
      </c>
      <c r="L800" s="0" t="n">
        <v>39</v>
      </c>
    </row>
    <row r="801" customFormat="false" ht="12.8" hidden="false" customHeight="true" outlineLevel="0" collapsed="false">
      <c r="A801" s="0" t="s">
        <v>199</v>
      </c>
      <c r="B801" s="0" t="s">
        <v>200</v>
      </c>
      <c r="C801" s="0" t="s">
        <v>21</v>
      </c>
      <c r="D801" s="0" t="s">
        <v>201</v>
      </c>
      <c r="E801" s="0" t="n">
        <v>1772</v>
      </c>
      <c r="G801" s="0" t="s">
        <v>609</v>
      </c>
      <c r="I801" s="0" t="n">
        <v>0</v>
      </c>
      <c r="J801" s="0" t="n">
        <v>1</v>
      </c>
      <c r="K801" s="0" t="n">
        <v>0</v>
      </c>
      <c r="L801" s="0" t="n">
        <v>12</v>
      </c>
    </row>
    <row r="802" customFormat="false" ht="12.8" hidden="false" customHeight="true" outlineLevel="0" collapsed="false">
      <c r="A802" s="0" t="s">
        <v>199</v>
      </c>
      <c r="B802" s="0" t="s">
        <v>200</v>
      </c>
      <c r="C802" s="0" t="s">
        <v>21</v>
      </c>
      <c r="D802" s="0" t="s">
        <v>118</v>
      </c>
      <c r="E802" s="0" t="n">
        <v>1772</v>
      </c>
      <c r="F802" s="0" t="s">
        <v>40</v>
      </c>
      <c r="G802" s="0" t="s">
        <v>1233</v>
      </c>
      <c r="I802" s="0" t="n">
        <v>0</v>
      </c>
      <c r="J802" s="0" t="n">
        <v>6</v>
      </c>
      <c r="K802" s="0" t="n">
        <v>0</v>
      </c>
      <c r="L802" s="0" t="n">
        <v>72</v>
      </c>
    </row>
    <row r="803" customFormat="false" ht="12.8" hidden="false" customHeight="true" outlineLevel="0" collapsed="false">
      <c r="A803" s="0" t="s">
        <v>199</v>
      </c>
      <c r="B803" s="0" t="s">
        <v>200</v>
      </c>
      <c r="C803" s="0" t="s">
        <v>21</v>
      </c>
      <c r="D803" s="0" t="s">
        <v>118</v>
      </c>
      <c r="E803" s="0" t="n">
        <v>1772</v>
      </c>
      <c r="G803" s="0" t="s">
        <v>1234</v>
      </c>
      <c r="I803" s="0" t="n">
        <v>0</v>
      </c>
      <c r="J803" s="0" t="n">
        <v>1</v>
      </c>
      <c r="K803" s="0" t="n">
        <v>6</v>
      </c>
      <c r="L803" s="0" t="n">
        <v>18</v>
      </c>
    </row>
    <row r="804" customFormat="false" ht="12.8" hidden="false" customHeight="true" outlineLevel="0" collapsed="false">
      <c r="A804" s="0" t="s">
        <v>199</v>
      </c>
      <c r="B804" s="0" t="s">
        <v>200</v>
      </c>
      <c r="C804" s="0" t="s">
        <v>21</v>
      </c>
      <c r="D804" s="0" t="s">
        <v>118</v>
      </c>
      <c r="E804" s="0" t="n">
        <v>1772</v>
      </c>
      <c r="F804" s="0" t="s">
        <v>284</v>
      </c>
      <c r="G804" s="0" t="s">
        <v>434</v>
      </c>
      <c r="I804" s="0" t="n">
        <v>0</v>
      </c>
      <c r="J804" s="0" t="n">
        <v>0</v>
      </c>
      <c r="K804" s="0" t="n">
        <v>6</v>
      </c>
      <c r="L804" s="0" t="n">
        <v>6</v>
      </c>
    </row>
    <row r="805" customFormat="false" ht="12.8" hidden="false" customHeight="true" outlineLevel="0" collapsed="false">
      <c r="A805" s="0" t="s">
        <v>199</v>
      </c>
      <c r="B805" s="0" t="s">
        <v>200</v>
      </c>
      <c r="C805" s="0" t="s">
        <v>21</v>
      </c>
      <c r="D805" s="0" t="s">
        <v>1235</v>
      </c>
      <c r="E805" s="0" t="n">
        <v>1772</v>
      </c>
      <c r="F805" s="0" t="s">
        <v>284</v>
      </c>
      <c r="G805" s="0" t="s">
        <v>822</v>
      </c>
      <c r="I805" s="0" t="n">
        <v>0</v>
      </c>
      <c r="J805" s="0" t="n">
        <v>4</v>
      </c>
      <c r="K805" s="0" t="n">
        <v>0</v>
      </c>
      <c r="L805" s="0" t="n">
        <v>48</v>
      </c>
    </row>
    <row r="806" customFormat="false" ht="12.8" hidden="false" customHeight="true" outlineLevel="0" collapsed="false">
      <c r="A806" s="0" t="s">
        <v>199</v>
      </c>
      <c r="B806" s="0" t="s">
        <v>200</v>
      </c>
      <c r="C806" s="0" t="s">
        <v>21</v>
      </c>
      <c r="D806" s="0" t="s">
        <v>1235</v>
      </c>
      <c r="E806" s="0" t="n">
        <v>1772</v>
      </c>
      <c r="F806" s="0" t="s">
        <v>284</v>
      </c>
      <c r="G806" s="0" t="s">
        <v>1236</v>
      </c>
      <c r="I806" s="0" t="n">
        <v>0</v>
      </c>
      <c r="J806" s="0" t="n">
        <v>8</v>
      </c>
      <c r="K806" s="0" t="n">
        <v>0</v>
      </c>
      <c r="L806" s="0" t="n">
        <v>96</v>
      </c>
    </row>
    <row r="807" customFormat="false" ht="12.8" hidden="false" customHeight="true" outlineLevel="0" collapsed="false">
      <c r="A807" s="0" t="s">
        <v>75</v>
      </c>
      <c r="B807" s="0" t="s">
        <v>76</v>
      </c>
      <c r="C807" s="0" t="s">
        <v>15</v>
      </c>
      <c r="D807" s="0" t="s">
        <v>899</v>
      </c>
      <c r="E807" s="0" t="n">
        <v>1772</v>
      </c>
      <c r="G807" s="0" t="s">
        <v>1237</v>
      </c>
      <c r="I807" s="0" t="n">
        <v>1</v>
      </c>
      <c r="J807" s="0" t="n">
        <v>12</v>
      </c>
      <c r="K807" s="0" t="n">
        <v>0</v>
      </c>
      <c r="L807" s="0" t="n">
        <v>384</v>
      </c>
    </row>
    <row r="808" customFormat="false" ht="12.8" hidden="false" customHeight="true" outlineLevel="0" collapsed="false">
      <c r="A808" s="0" t="s">
        <v>75</v>
      </c>
      <c r="B808" s="0" t="s">
        <v>76</v>
      </c>
      <c r="C808" s="0" t="s">
        <v>15</v>
      </c>
      <c r="D808" s="0" t="s">
        <v>899</v>
      </c>
      <c r="E808" s="0" t="n">
        <v>1772</v>
      </c>
      <c r="G808" s="0" t="s">
        <v>1238</v>
      </c>
      <c r="I808" s="0" t="n">
        <v>0</v>
      </c>
      <c r="J808" s="0" t="n">
        <v>6</v>
      </c>
      <c r="K808" s="0" t="n">
        <v>0</v>
      </c>
      <c r="L808" s="0" t="n">
        <v>72</v>
      </c>
    </row>
    <row r="809" customFormat="false" ht="12.8" hidden="false" customHeight="true" outlineLevel="0" collapsed="false">
      <c r="A809" s="0" t="s">
        <v>75</v>
      </c>
      <c r="B809" s="0" t="s">
        <v>76</v>
      </c>
      <c r="C809" s="0" t="s">
        <v>15</v>
      </c>
      <c r="D809" s="0" t="s">
        <v>644</v>
      </c>
      <c r="E809" s="0" t="n">
        <v>1772</v>
      </c>
      <c r="G809" s="0" t="s">
        <v>1239</v>
      </c>
      <c r="H809" s="0" t="s">
        <v>449</v>
      </c>
      <c r="I809" s="0" t="n">
        <v>0</v>
      </c>
      <c r="J809" s="0" t="n">
        <v>5</v>
      </c>
      <c r="K809" s="0" t="n">
        <v>0</v>
      </c>
      <c r="L809" s="0" t="n">
        <v>60</v>
      </c>
    </row>
    <row r="810" customFormat="false" ht="12.8" hidden="false" customHeight="true" outlineLevel="0" collapsed="false">
      <c r="A810" s="0" t="s">
        <v>75</v>
      </c>
      <c r="B810" s="0" t="s">
        <v>76</v>
      </c>
      <c r="C810" s="0" t="s">
        <v>15</v>
      </c>
      <c r="D810" s="0" t="s">
        <v>1240</v>
      </c>
      <c r="E810" s="0" t="n">
        <v>1772</v>
      </c>
      <c r="G810" s="0" t="s">
        <v>1241</v>
      </c>
      <c r="I810" s="0" t="n">
        <v>0</v>
      </c>
      <c r="J810" s="0" t="n">
        <v>3</v>
      </c>
      <c r="K810" s="0" t="n">
        <v>0</v>
      </c>
      <c r="L810" s="0" t="n">
        <v>36</v>
      </c>
    </row>
    <row r="811" customFormat="false" ht="12.8" hidden="false" customHeight="true" outlineLevel="0" collapsed="false">
      <c r="A811" s="0" t="s">
        <v>75</v>
      </c>
      <c r="B811" s="0" t="s">
        <v>76</v>
      </c>
      <c r="C811" s="0" t="s">
        <v>15</v>
      </c>
      <c r="D811" s="0" t="s">
        <v>1242</v>
      </c>
      <c r="E811" s="0" t="n">
        <v>1772</v>
      </c>
      <c r="G811" s="0" t="s">
        <v>1243</v>
      </c>
      <c r="H811" s="0" t="s">
        <v>966</v>
      </c>
      <c r="L811" s="0" t="n">
        <v>0</v>
      </c>
    </row>
    <row r="812" customFormat="false" ht="12.8" hidden="false" customHeight="true" outlineLevel="0" collapsed="false">
      <c r="A812" s="0" t="s">
        <v>75</v>
      </c>
      <c r="B812" s="0" t="s">
        <v>76</v>
      </c>
      <c r="C812" s="0" t="s">
        <v>15</v>
      </c>
      <c r="D812" s="0" t="s">
        <v>1242</v>
      </c>
      <c r="E812" s="0" t="n">
        <v>1772</v>
      </c>
      <c r="G812" s="0" t="s">
        <v>1244</v>
      </c>
      <c r="H812" s="0" t="s">
        <v>966</v>
      </c>
      <c r="L812" s="0" t="n">
        <v>0</v>
      </c>
    </row>
    <row r="813" customFormat="false" ht="12.8" hidden="false" customHeight="true" outlineLevel="0" collapsed="false">
      <c r="A813" s="0" t="s">
        <v>75</v>
      </c>
      <c r="B813" s="0" t="s">
        <v>76</v>
      </c>
      <c r="C813" s="0" t="s">
        <v>15</v>
      </c>
      <c r="D813" s="0" t="s">
        <v>1242</v>
      </c>
      <c r="E813" s="0" t="n">
        <v>1772</v>
      </c>
      <c r="G813" s="0" t="s">
        <v>784</v>
      </c>
      <c r="H813" s="0" t="s">
        <v>122</v>
      </c>
      <c r="L813" s="0" t="n">
        <v>0</v>
      </c>
    </row>
    <row r="814" customFormat="false" ht="12.8" hidden="false" customHeight="true" outlineLevel="0" collapsed="false">
      <c r="A814" s="0" t="s">
        <v>75</v>
      </c>
      <c r="B814" s="0" t="s">
        <v>76</v>
      </c>
      <c r="C814" s="0" t="s">
        <v>15</v>
      </c>
      <c r="D814" s="0" t="s">
        <v>1242</v>
      </c>
      <c r="E814" s="0" t="n">
        <v>1772</v>
      </c>
      <c r="G814" s="0" t="s">
        <v>1245</v>
      </c>
      <c r="I814" s="0" t="n">
        <v>0</v>
      </c>
      <c r="J814" s="0" t="n">
        <v>1</v>
      </c>
      <c r="K814" s="0" t="n">
        <v>0</v>
      </c>
      <c r="L814" s="0" t="n">
        <v>12</v>
      </c>
    </row>
    <row r="815" customFormat="false" ht="12.8" hidden="false" customHeight="true" outlineLevel="0" collapsed="false">
      <c r="A815" s="0" t="s">
        <v>75</v>
      </c>
      <c r="B815" s="0" t="s">
        <v>76</v>
      </c>
      <c r="C815" s="0" t="s">
        <v>15</v>
      </c>
      <c r="D815" s="0" t="s">
        <v>1242</v>
      </c>
      <c r="E815" s="0" t="n">
        <v>1772</v>
      </c>
      <c r="G815" s="0" t="s">
        <v>889</v>
      </c>
      <c r="H815" s="0" t="s">
        <v>84</v>
      </c>
      <c r="L815" s="0" t="n">
        <v>0</v>
      </c>
    </row>
    <row r="816" customFormat="false" ht="12.8" hidden="false" customHeight="true" outlineLevel="0" collapsed="false">
      <c r="A816" s="0" t="s">
        <v>75</v>
      </c>
      <c r="B816" s="0" t="s">
        <v>76</v>
      </c>
      <c r="C816" s="0" t="s">
        <v>15</v>
      </c>
      <c r="D816" s="0" t="s">
        <v>1242</v>
      </c>
      <c r="E816" s="0" t="n">
        <v>1772</v>
      </c>
      <c r="G816" s="0" t="s">
        <v>1246</v>
      </c>
      <c r="I816" s="0" t="n">
        <v>0</v>
      </c>
      <c r="J816" s="0" t="n">
        <v>1</v>
      </c>
      <c r="K816" s="0" t="n">
        <v>0</v>
      </c>
      <c r="L816" s="0" t="n">
        <v>12</v>
      </c>
    </row>
    <row r="817" customFormat="false" ht="12.8" hidden="false" customHeight="true" outlineLevel="0" collapsed="false">
      <c r="A817" s="0" t="s">
        <v>75</v>
      </c>
      <c r="B817" s="0" t="s">
        <v>76</v>
      </c>
      <c r="C817" s="0" t="s">
        <v>15</v>
      </c>
      <c r="D817" s="0" t="s">
        <v>1242</v>
      </c>
      <c r="E817" s="0" t="n">
        <v>1772</v>
      </c>
      <c r="G817" s="0" t="s">
        <v>1247</v>
      </c>
      <c r="I817" s="0" t="n">
        <v>0</v>
      </c>
      <c r="J817" s="0" t="n">
        <v>1</v>
      </c>
      <c r="K817" s="0" t="n">
        <v>0</v>
      </c>
      <c r="L817" s="0" t="n">
        <v>12</v>
      </c>
    </row>
    <row r="818" customFormat="false" ht="12.8" hidden="false" customHeight="true" outlineLevel="0" collapsed="false">
      <c r="A818" s="0" t="s">
        <v>75</v>
      </c>
      <c r="B818" s="0" t="s">
        <v>76</v>
      </c>
      <c r="C818" s="0" t="s">
        <v>15</v>
      </c>
      <c r="D818" s="0" t="s">
        <v>1242</v>
      </c>
      <c r="E818" s="0" t="n">
        <v>1772</v>
      </c>
      <c r="G818" s="0" t="s">
        <v>1248</v>
      </c>
      <c r="I818" s="0" t="n">
        <v>0</v>
      </c>
      <c r="J818" s="0" t="n">
        <v>6</v>
      </c>
      <c r="K818" s="0" t="n">
        <v>0</v>
      </c>
      <c r="L818" s="0" t="n">
        <v>72</v>
      </c>
    </row>
    <row r="819" customFormat="false" ht="12.8" hidden="false" customHeight="true" outlineLevel="0" collapsed="false">
      <c r="A819" s="0" t="s">
        <v>75</v>
      </c>
      <c r="B819" s="0" t="s">
        <v>76</v>
      </c>
      <c r="C819" s="0" t="s">
        <v>15</v>
      </c>
      <c r="D819" s="0" t="s">
        <v>118</v>
      </c>
      <c r="E819" s="0" t="n">
        <v>1772</v>
      </c>
      <c r="G819" s="0" t="s">
        <v>1206</v>
      </c>
      <c r="I819" s="0" t="n">
        <v>0</v>
      </c>
      <c r="J819" s="0" t="n">
        <v>2</v>
      </c>
      <c r="K819" s="0" t="n">
        <v>0</v>
      </c>
      <c r="L819" s="0" t="n">
        <v>24</v>
      </c>
    </row>
    <row r="820" customFormat="false" ht="12.8" hidden="false" customHeight="true" outlineLevel="0" collapsed="false">
      <c r="A820" s="0" t="s">
        <v>75</v>
      </c>
      <c r="B820" s="0" t="s">
        <v>76</v>
      </c>
      <c r="C820" s="0" t="s">
        <v>15</v>
      </c>
      <c r="D820" s="0" t="s">
        <v>77</v>
      </c>
      <c r="E820" s="0" t="n">
        <v>1772</v>
      </c>
      <c r="G820" s="0" t="s">
        <v>1249</v>
      </c>
      <c r="I820" s="0" t="n">
        <v>0</v>
      </c>
      <c r="J820" s="0" t="n">
        <v>4</v>
      </c>
      <c r="K820" s="0" t="n">
        <v>0</v>
      </c>
      <c r="L820" s="0" t="n">
        <v>48</v>
      </c>
    </row>
    <row r="821" customFormat="false" ht="12.8" hidden="false" customHeight="true" outlineLevel="0" collapsed="false">
      <c r="A821" s="0" t="s">
        <v>75</v>
      </c>
      <c r="B821" s="0" t="s">
        <v>76</v>
      </c>
      <c r="C821" s="0" t="s">
        <v>15</v>
      </c>
      <c r="D821" s="0" t="s">
        <v>77</v>
      </c>
      <c r="E821" s="0" t="n">
        <v>1772</v>
      </c>
      <c r="G821" s="0" t="s">
        <v>1250</v>
      </c>
      <c r="I821" s="0" t="n">
        <v>0</v>
      </c>
      <c r="J821" s="0" t="n">
        <v>1</v>
      </c>
      <c r="K821" s="0" t="n">
        <v>0</v>
      </c>
      <c r="L821" s="0" t="n">
        <v>12</v>
      </c>
    </row>
    <row r="822" customFormat="false" ht="12.8" hidden="false" customHeight="true" outlineLevel="0" collapsed="false">
      <c r="A822" s="0" t="s">
        <v>75</v>
      </c>
      <c r="B822" s="0" t="s">
        <v>76</v>
      </c>
      <c r="C822" s="0" t="s">
        <v>15</v>
      </c>
      <c r="D822" s="0" t="s">
        <v>77</v>
      </c>
      <c r="E822" s="0" t="n">
        <v>1772</v>
      </c>
      <c r="G822" s="0" t="s">
        <v>609</v>
      </c>
      <c r="I822" s="0" t="n">
        <v>0</v>
      </c>
      <c r="J822" s="0" t="n">
        <v>1</v>
      </c>
      <c r="K822" s="0" t="n">
        <v>0</v>
      </c>
      <c r="L822" s="0" t="n">
        <v>12</v>
      </c>
    </row>
    <row r="823" customFormat="false" ht="12.8" hidden="false" customHeight="true" outlineLevel="0" collapsed="false">
      <c r="A823" s="0" t="s">
        <v>75</v>
      </c>
      <c r="B823" s="0" t="s">
        <v>76</v>
      </c>
      <c r="C823" s="0" t="s">
        <v>15</v>
      </c>
      <c r="D823" s="0" t="s">
        <v>1082</v>
      </c>
      <c r="E823" s="0" t="n">
        <v>1773</v>
      </c>
      <c r="G823" s="0" t="s">
        <v>1251</v>
      </c>
      <c r="I823" s="0" t="n">
        <v>0</v>
      </c>
      <c r="J823" s="0" t="n">
        <v>6</v>
      </c>
      <c r="K823" s="0" t="n">
        <v>0</v>
      </c>
      <c r="L823" s="0" t="n">
        <v>72</v>
      </c>
    </row>
    <row r="824" customFormat="false" ht="12.8" hidden="false" customHeight="true" outlineLevel="0" collapsed="false">
      <c r="A824" s="0" t="s">
        <v>75</v>
      </c>
      <c r="B824" s="0" t="s">
        <v>76</v>
      </c>
      <c r="C824" s="0" t="s">
        <v>15</v>
      </c>
      <c r="D824" s="0" t="s">
        <v>1082</v>
      </c>
      <c r="E824" s="0" t="n">
        <v>1773</v>
      </c>
      <c r="G824" s="0" t="s">
        <v>1252</v>
      </c>
      <c r="I824" s="0" t="n">
        <v>0</v>
      </c>
      <c r="J824" s="0" t="n">
        <v>7</v>
      </c>
      <c r="K824" s="0" t="n">
        <v>0</v>
      </c>
      <c r="L824" s="0" t="n">
        <v>84</v>
      </c>
    </row>
    <row r="825" customFormat="false" ht="12.8" hidden="false" customHeight="true" outlineLevel="0" collapsed="false">
      <c r="A825" s="0" t="s">
        <v>75</v>
      </c>
      <c r="B825" s="0" t="s">
        <v>76</v>
      </c>
      <c r="C825" s="0" t="s">
        <v>15</v>
      </c>
      <c r="D825" s="0" t="s">
        <v>1082</v>
      </c>
      <c r="E825" s="0" t="n">
        <v>1773</v>
      </c>
      <c r="G825" s="0" t="s">
        <v>1253</v>
      </c>
      <c r="I825" s="0" t="n">
        <v>0</v>
      </c>
      <c r="J825" s="0" t="n">
        <v>10</v>
      </c>
      <c r="K825" s="0" t="n">
        <v>0</v>
      </c>
      <c r="L825" s="0" t="n">
        <v>120</v>
      </c>
    </row>
    <row r="826" customFormat="false" ht="12.8" hidden="false" customHeight="true" outlineLevel="0" collapsed="false">
      <c r="A826" s="0" t="s">
        <v>75</v>
      </c>
      <c r="B826" s="0" t="s">
        <v>76</v>
      </c>
      <c r="C826" s="0" t="s">
        <v>15</v>
      </c>
      <c r="D826" s="0" t="s">
        <v>81</v>
      </c>
      <c r="E826" s="0" t="n">
        <v>1773</v>
      </c>
      <c r="G826" s="0" t="s">
        <v>1254</v>
      </c>
      <c r="H826" s="0" t="s">
        <v>96</v>
      </c>
      <c r="I826" s="0" t="n">
        <v>0</v>
      </c>
      <c r="J826" s="0" t="n">
        <v>1</v>
      </c>
      <c r="K826" s="0" t="n">
        <v>0</v>
      </c>
      <c r="L826" s="0" t="n">
        <v>12</v>
      </c>
    </row>
    <row r="827" customFormat="false" ht="12.8" hidden="false" customHeight="true" outlineLevel="0" collapsed="false">
      <c r="A827" s="0" t="s">
        <v>75</v>
      </c>
      <c r="B827" s="0" t="s">
        <v>76</v>
      </c>
      <c r="C827" s="0" t="s">
        <v>15</v>
      </c>
      <c r="D827" s="0" t="s">
        <v>1255</v>
      </c>
      <c r="E827" s="0" t="n">
        <v>1773</v>
      </c>
      <c r="G827" s="0" t="s">
        <v>777</v>
      </c>
      <c r="H827" s="0" t="s">
        <v>449</v>
      </c>
      <c r="L827" s="0" t="n">
        <v>0</v>
      </c>
    </row>
    <row r="828" customFormat="false" ht="12.8" hidden="false" customHeight="true" outlineLevel="0" collapsed="false">
      <c r="A828" s="0" t="s">
        <v>75</v>
      </c>
      <c r="B828" s="0" t="s">
        <v>76</v>
      </c>
      <c r="C828" s="0" t="s">
        <v>15</v>
      </c>
      <c r="D828" s="0" t="s">
        <v>1256</v>
      </c>
      <c r="E828" s="0" t="n">
        <v>1773</v>
      </c>
      <c r="F828" s="0" t="s">
        <v>168</v>
      </c>
      <c r="G828" s="0" t="s">
        <v>855</v>
      </c>
      <c r="I828" s="0" t="n">
        <v>0</v>
      </c>
      <c r="J828" s="0" t="n">
        <v>6</v>
      </c>
      <c r="K828" s="0" t="n">
        <v>0</v>
      </c>
      <c r="L828" s="0" t="n">
        <v>72</v>
      </c>
    </row>
    <row r="829" customFormat="false" ht="12.8" hidden="false" customHeight="true" outlineLevel="0" collapsed="false">
      <c r="A829" s="0" t="s">
        <v>75</v>
      </c>
      <c r="B829" s="0" t="s">
        <v>76</v>
      </c>
      <c r="C829" s="0" t="s">
        <v>15</v>
      </c>
      <c r="D829" s="0" t="s">
        <v>1256</v>
      </c>
      <c r="E829" s="0" t="n">
        <v>1773</v>
      </c>
      <c r="F829" s="0" t="s">
        <v>168</v>
      </c>
      <c r="G829" s="0" t="s">
        <v>1257</v>
      </c>
      <c r="L829" s="0" t="n">
        <v>0</v>
      </c>
    </row>
    <row r="830" customFormat="false" ht="12.8" hidden="false" customHeight="true" outlineLevel="0" collapsed="false">
      <c r="A830" s="0" t="s">
        <v>75</v>
      </c>
      <c r="B830" s="0" t="s">
        <v>76</v>
      </c>
      <c r="C830" s="0" t="s">
        <v>15</v>
      </c>
      <c r="D830" s="0" t="s">
        <v>792</v>
      </c>
      <c r="E830" s="0" t="n">
        <v>1773</v>
      </c>
      <c r="G830" s="0" t="s">
        <v>1258</v>
      </c>
      <c r="I830" s="0" t="n">
        <v>0</v>
      </c>
      <c r="J830" s="0" t="n">
        <v>5</v>
      </c>
      <c r="K830" s="0" t="n">
        <v>0</v>
      </c>
      <c r="L830" s="0" t="n">
        <v>60</v>
      </c>
    </row>
    <row r="831" customFormat="false" ht="12.8" hidden="false" customHeight="true" outlineLevel="0" collapsed="false">
      <c r="A831" s="0" t="s">
        <v>75</v>
      </c>
      <c r="B831" s="0" t="s">
        <v>76</v>
      </c>
      <c r="C831" s="0" t="s">
        <v>15</v>
      </c>
      <c r="D831" s="0" t="s">
        <v>1205</v>
      </c>
      <c r="E831" s="0" t="n">
        <v>1773</v>
      </c>
      <c r="F831" s="0" t="s">
        <v>168</v>
      </c>
      <c r="G831" s="0" t="s">
        <v>1259</v>
      </c>
      <c r="I831" s="0" t="n">
        <v>0</v>
      </c>
      <c r="J831" s="0" t="n">
        <v>5</v>
      </c>
      <c r="K831" s="0" t="n">
        <v>0</v>
      </c>
      <c r="L831" s="0" t="n">
        <v>60</v>
      </c>
    </row>
    <row r="832" customFormat="false" ht="12.8" hidden="false" customHeight="true" outlineLevel="0" collapsed="false">
      <c r="A832" s="0" t="s">
        <v>75</v>
      </c>
      <c r="B832" s="0" t="s">
        <v>76</v>
      </c>
      <c r="C832" s="0" t="s">
        <v>15</v>
      </c>
      <c r="D832" s="0" t="s">
        <v>1025</v>
      </c>
      <c r="E832" s="0" t="n">
        <v>1773</v>
      </c>
      <c r="G832" s="0" t="s">
        <v>1260</v>
      </c>
      <c r="I832" s="0" t="n">
        <v>0</v>
      </c>
      <c r="J832" s="0" t="n">
        <v>1</v>
      </c>
      <c r="K832" s="0" t="n">
        <v>0</v>
      </c>
      <c r="L832" s="0" t="n">
        <v>12</v>
      </c>
    </row>
    <row r="833" customFormat="false" ht="12.8" hidden="false" customHeight="true" outlineLevel="0" collapsed="false">
      <c r="A833" s="0" t="s">
        <v>75</v>
      </c>
      <c r="B833" s="0" t="s">
        <v>76</v>
      </c>
      <c r="C833" s="0" t="s">
        <v>15</v>
      </c>
      <c r="D833" s="0" t="s">
        <v>172</v>
      </c>
      <c r="E833" s="0" t="n">
        <v>1774</v>
      </c>
      <c r="F833" s="0" t="s">
        <v>168</v>
      </c>
      <c r="G833" s="0" t="s">
        <v>1261</v>
      </c>
      <c r="I833" s="0" t="n">
        <v>0</v>
      </c>
      <c r="J833" s="0" t="n">
        <v>1</v>
      </c>
      <c r="K833" s="0" t="n">
        <v>0</v>
      </c>
      <c r="L833" s="0" t="n">
        <v>12</v>
      </c>
    </row>
    <row r="834" customFormat="false" ht="12.8" hidden="false" customHeight="true" outlineLevel="0" collapsed="false">
      <c r="A834" s="0" t="s">
        <v>75</v>
      </c>
      <c r="B834" s="0" t="s">
        <v>76</v>
      </c>
      <c r="C834" s="0" t="s">
        <v>15</v>
      </c>
      <c r="D834" s="0" t="s">
        <v>172</v>
      </c>
      <c r="E834" s="0" t="n">
        <v>1774</v>
      </c>
      <c r="G834" s="0" t="s">
        <v>1262</v>
      </c>
      <c r="H834" s="0" t="s">
        <v>83</v>
      </c>
      <c r="I834" s="0" t="n">
        <v>0</v>
      </c>
      <c r="J834" s="0" t="n">
        <v>5</v>
      </c>
      <c r="K834" s="0" t="n">
        <v>0</v>
      </c>
      <c r="L834" s="0" t="n">
        <v>60</v>
      </c>
    </row>
    <row r="835" customFormat="false" ht="12.8" hidden="false" customHeight="true" outlineLevel="0" collapsed="false">
      <c r="A835" s="0" t="s">
        <v>75</v>
      </c>
      <c r="B835" s="0" t="s">
        <v>76</v>
      </c>
      <c r="C835" s="0" t="s">
        <v>15</v>
      </c>
      <c r="D835" s="0" t="s">
        <v>1263</v>
      </c>
      <c r="E835" s="0" t="n">
        <v>1774</v>
      </c>
      <c r="G835" s="0" t="s">
        <v>1264</v>
      </c>
      <c r="I835" s="0" t="n">
        <v>0</v>
      </c>
      <c r="J835" s="0" t="n">
        <v>3</v>
      </c>
      <c r="K835" s="0" t="n">
        <v>0</v>
      </c>
      <c r="L835" s="0" t="n">
        <v>36</v>
      </c>
    </row>
    <row r="836" customFormat="false" ht="12.8" hidden="false" customHeight="true" outlineLevel="0" collapsed="false">
      <c r="A836" s="0" t="s">
        <v>75</v>
      </c>
      <c r="B836" s="0" t="s">
        <v>76</v>
      </c>
      <c r="C836" s="0" t="s">
        <v>15</v>
      </c>
      <c r="D836" s="0" t="s">
        <v>1263</v>
      </c>
      <c r="E836" s="0" t="n">
        <v>1774</v>
      </c>
      <c r="F836" s="0" t="s">
        <v>168</v>
      </c>
      <c r="G836" s="0" t="s">
        <v>1265</v>
      </c>
      <c r="I836" s="0" t="n">
        <v>0</v>
      </c>
      <c r="J836" s="0" t="n">
        <v>3</v>
      </c>
      <c r="K836" s="0" t="n">
        <v>0</v>
      </c>
      <c r="L836" s="0" t="n">
        <v>36</v>
      </c>
    </row>
    <row r="837" customFormat="false" ht="12.8" hidden="false" customHeight="true" outlineLevel="0" collapsed="false">
      <c r="A837" s="0" t="s">
        <v>427</v>
      </c>
      <c r="B837" s="0" t="s">
        <v>428</v>
      </c>
      <c r="C837" s="0" t="s">
        <v>429</v>
      </c>
      <c r="D837" s="0" t="s">
        <v>366</v>
      </c>
      <c r="E837" s="0" t="n">
        <v>1771</v>
      </c>
      <c r="F837" s="0" t="s">
        <v>1266</v>
      </c>
      <c r="G837" s="0" t="s">
        <v>1267</v>
      </c>
      <c r="I837" s="0" t="n">
        <v>1</v>
      </c>
      <c r="J837" s="0" t="n">
        <v>0</v>
      </c>
      <c r="K837" s="0" t="n">
        <v>0</v>
      </c>
      <c r="L837" s="0" t="n">
        <v>240</v>
      </c>
    </row>
    <row r="838" customFormat="false" ht="12.8" hidden="false" customHeight="true" outlineLevel="0" collapsed="false">
      <c r="A838" s="0" t="s">
        <v>427</v>
      </c>
      <c r="B838" s="0" t="s">
        <v>428</v>
      </c>
      <c r="C838" s="0" t="s">
        <v>429</v>
      </c>
      <c r="D838" s="0" t="s">
        <v>366</v>
      </c>
      <c r="E838" s="0" t="n">
        <v>1771</v>
      </c>
      <c r="G838" s="0" t="s">
        <v>903</v>
      </c>
      <c r="I838" s="0" t="n">
        <v>0</v>
      </c>
      <c r="J838" s="0" t="n">
        <v>5</v>
      </c>
      <c r="K838" s="0" t="n">
        <v>0</v>
      </c>
      <c r="L838" s="0" t="n">
        <v>60</v>
      </c>
    </row>
    <row r="839" customFormat="false" ht="12.8" hidden="false" customHeight="true" outlineLevel="0" collapsed="false">
      <c r="A839" s="0" t="s">
        <v>427</v>
      </c>
      <c r="B839" s="0" t="s">
        <v>428</v>
      </c>
      <c r="C839" s="0" t="s">
        <v>429</v>
      </c>
      <c r="D839" s="0" t="s">
        <v>430</v>
      </c>
      <c r="E839" s="0" t="n">
        <v>1772</v>
      </c>
      <c r="G839" s="0" t="s">
        <v>1268</v>
      </c>
      <c r="I839" s="0" t="n">
        <v>0</v>
      </c>
      <c r="J839" s="0" t="n">
        <v>1</v>
      </c>
      <c r="K839" s="0" t="n">
        <v>6</v>
      </c>
      <c r="L839" s="0" t="n">
        <v>18</v>
      </c>
    </row>
    <row r="840" customFormat="false" ht="12.8" hidden="false" customHeight="true" outlineLevel="0" collapsed="false">
      <c r="A840" s="0" t="s">
        <v>427</v>
      </c>
      <c r="B840" s="0" t="s">
        <v>428</v>
      </c>
      <c r="C840" s="0" t="s">
        <v>429</v>
      </c>
      <c r="D840" s="0" t="s">
        <v>430</v>
      </c>
      <c r="E840" s="0" t="n">
        <v>1772</v>
      </c>
      <c r="G840" s="0" t="s">
        <v>1269</v>
      </c>
      <c r="H840" s="0" t="s">
        <v>84</v>
      </c>
      <c r="I840" s="0" t="n">
        <v>0</v>
      </c>
      <c r="J840" s="0" t="n">
        <v>6</v>
      </c>
      <c r="K840" s="0" t="n">
        <v>0</v>
      </c>
      <c r="L840" s="0" t="n">
        <v>72</v>
      </c>
    </row>
    <row r="841" customFormat="false" ht="12.8" hidden="false" customHeight="true" outlineLevel="0" collapsed="false">
      <c r="A841" s="0" t="s">
        <v>427</v>
      </c>
      <c r="B841" s="0" t="s">
        <v>428</v>
      </c>
      <c r="C841" s="0" t="s">
        <v>429</v>
      </c>
      <c r="D841" s="0" t="s">
        <v>430</v>
      </c>
      <c r="E841" s="0" t="n">
        <v>1772</v>
      </c>
      <c r="G841" s="0" t="s">
        <v>765</v>
      </c>
      <c r="H841" s="0" t="s">
        <v>51</v>
      </c>
      <c r="I841" s="0" t="n">
        <v>1</v>
      </c>
      <c r="J841" s="0" t="n">
        <v>0</v>
      </c>
      <c r="K841" s="0" t="n">
        <v>0</v>
      </c>
      <c r="L841" s="0" t="n">
        <v>240</v>
      </c>
    </row>
    <row r="842" customFormat="false" ht="12.8" hidden="false" customHeight="true" outlineLevel="0" collapsed="false">
      <c r="A842" s="0" t="s">
        <v>427</v>
      </c>
      <c r="B842" s="0" t="s">
        <v>428</v>
      </c>
      <c r="C842" s="0" t="s">
        <v>429</v>
      </c>
      <c r="D842" s="0" t="s">
        <v>430</v>
      </c>
      <c r="E842" s="0" t="n">
        <v>1772</v>
      </c>
      <c r="G842" s="0" t="s">
        <v>839</v>
      </c>
      <c r="I842" s="0" t="n">
        <v>0</v>
      </c>
      <c r="J842" s="0" t="n">
        <v>0</v>
      </c>
      <c r="K842" s="0" t="n">
        <v>9</v>
      </c>
      <c r="L842" s="0" t="n">
        <v>9</v>
      </c>
    </row>
    <row r="843" customFormat="false" ht="12.8" hidden="false" customHeight="true" outlineLevel="0" collapsed="false">
      <c r="A843" s="0" t="s">
        <v>427</v>
      </c>
      <c r="B843" s="0" t="s">
        <v>428</v>
      </c>
      <c r="C843" s="0" t="s">
        <v>429</v>
      </c>
      <c r="D843" s="0" t="s">
        <v>430</v>
      </c>
      <c r="E843" s="0" t="n">
        <v>1772</v>
      </c>
      <c r="G843" s="0" t="s">
        <v>1270</v>
      </c>
      <c r="I843" s="0" t="n">
        <v>0</v>
      </c>
      <c r="J843" s="0" t="n">
        <v>6</v>
      </c>
      <c r="K843" s="0" t="n">
        <v>0</v>
      </c>
      <c r="L843" s="0" t="n">
        <v>72</v>
      </c>
    </row>
    <row r="844" customFormat="false" ht="12.8" hidden="false" customHeight="true" outlineLevel="0" collapsed="false">
      <c r="A844" s="0" t="s">
        <v>427</v>
      </c>
      <c r="B844" s="0" t="s">
        <v>428</v>
      </c>
      <c r="C844" s="0" t="s">
        <v>429</v>
      </c>
      <c r="D844" s="0" t="s">
        <v>430</v>
      </c>
      <c r="E844" s="0" t="n">
        <v>1772</v>
      </c>
      <c r="G844" s="0" t="s">
        <v>661</v>
      </c>
      <c r="I844" s="0" t="n">
        <v>0</v>
      </c>
      <c r="J844" s="0" t="n">
        <v>0</v>
      </c>
      <c r="K844" s="0" t="n">
        <v>9</v>
      </c>
      <c r="L844" s="0" t="n">
        <v>9</v>
      </c>
    </row>
    <row r="845" customFormat="false" ht="12.8" hidden="false" customHeight="true" outlineLevel="0" collapsed="false">
      <c r="A845" s="0" t="s">
        <v>427</v>
      </c>
      <c r="B845" s="0" t="s">
        <v>428</v>
      </c>
      <c r="C845" s="0" t="s">
        <v>429</v>
      </c>
      <c r="D845" s="0" t="s">
        <v>430</v>
      </c>
      <c r="E845" s="0" t="n">
        <v>1772</v>
      </c>
      <c r="G845" s="0" t="s">
        <v>931</v>
      </c>
      <c r="L845" s="0" t="n">
        <v>0</v>
      </c>
    </row>
    <row r="846" customFormat="false" ht="12.8" hidden="false" customHeight="true" outlineLevel="0" collapsed="false">
      <c r="A846" s="0" t="s">
        <v>427</v>
      </c>
      <c r="B846" s="0" t="s">
        <v>428</v>
      </c>
      <c r="C846" s="0" t="s">
        <v>429</v>
      </c>
      <c r="D846" s="0" t="s">
        <v>430</v>
      </c>
      <c r="E846" s="0" t="n">
        <v>1772</v>
      </c>
      <c r="G846" s="0" t="s">
        <v>1271</v>
      </c>
      <c r="L846" s="0" t="n">
        <v>0</v>
      </c>
    </row>
    <row r="847" customFormat="false" ht="12.8" hidden="false" customHeight="true" outlineLevel="0" collapsed="false">
      <c r="A847" s="0" t="s">
        <v>1272</v>
      </c>
      <c r="B847" s="0" t="s">
        <v>1273</v>
      </c>
      <c r="C847" s="0" t="s">
        <v>1274</v>
      </c>
      <c r="D847" s="0" t="s">
        <v>430</v>
      </c>
      <c r="E847" s="0" t="n">
        <v>1772</v>
      </c>
      <c r="G847" s="0" t="s">
        <v>1275</v>
      </c>
      <c r="H847" s="0" t="s">
        <v>223</v>
      </c>
      <c r="L847" s="0" t="n">
        <v>0</v>
      </c>
    </row>
    <row r="848" customFormat="false" ht="12.8" hidden="false" customHeight="true" outlineLevel="0" collapsed="false">
      <c r="A848" s="0" t="s">
        <v>1272</v>
      </c>
      <c r="B848" s="0" t="s">
        <v>1273</v>
      </c>
      <c r="C848" s="0" t="s">
        <v>1274</v>
      </c>
      <c r="D848" s="0" t="s">
        <v>430</v>
      </c>
      <c r="E848" s="0" t="n">
        <v>1772</v>
      </c>
      <c r="G848" s="0" t="s">
        <v>1276</v>
      </c>
      <c r="L848" s="0" t="n">
        <v>0</v>
      </c>
    </row>
    <row r="849" customFormat="false" ht="12.8" hidden="false" customHeight="true" outlineLevel="0" collapsed="false">
      <c r="A849" s="0" t="s">
        <v>1277</v>
      </c>
      <c r="B849" s="0" t="s">
        <v>1273</v>
      </c>
      <c r="C849" s="0" t="s">
        <v>21</v>
      </c>
      <c r="D849" s="0" t="s">
        <v>450</v>
      </c>
      <c r="E849" s="0" t="n">
        <v>1775</v>
      </c>
      <c r="G849" s="0" t="s">
        <v>1278</v>
      </c>
      <c r="I849" s="0" t="n">
        <v>3</v>
      </c>
      <c r="J849" s="0" t="n">
        <v>18</v>
      </c>
      <c r="K849" s="0" t="n">
        <v>7</v>
      </c>
      <c r="L849" s="0" t="n">
        <v>943</v>
      </c>
    </row>
    <row r="850" customFormat="false" ht="12.8" hidden="false" customHeight="true" outlineLevel="0" collapsed="false">
      <c r="A850" s="0" t="s">
        <v>1277</v>
      </c>
      <c r="B850" s="0" t="s">
        <v>1273</v>
      </c>
      <c r="C850" s="0" t="s">
        <v>21</v>
      </c>
      <c r="D850" s="0" t="s">
        <v>450</v>
      </c>
      <c r="E850" s="0" t="n">
        <v>1775</v>
      </c>
      <c r="G850" s="0" t="s">
        <v>687</v>
      </c>
      <c r="I850" s="0" t="n">
        <v>0</v>
      </c>
      <c r="J850" s="0" t="n">
        <v>5</v>
      </c>
      <c r="K850" s="0" t="n">
        <v>6</v>
      </c>
      <c r="L850" s="0" t="n">
        <v>66</v>
      </c>
    </row>
    <row r="851" customFormat="false" ht="12.8" hidden="false" customHeight="true" outlineLevel="0" collapsed="false">
      <c r="A851" s="0" t="s">
        <v>1277</v>
      </c>
      <c r="B851" s="0" t="s">
        <v>1273</v>
      </c>
      <c r="C851" s="0" t="s">
        <v>21</v>
      </c>
      <c r="D851" s="0" t="s">
        <v>450</v>
      </c>
      <c r="E851" s="0" t="n">
        <v>1775</v>
      </c>
      <c r="G851" s="0" t="s">
        <v>1279</v>
      </c>
      <c r="I851" s="0" t="n">
        <v>0</v>
      </c>
      <c r="J851" s="0" t="n">
        <v>8</v>
      </c>
      <c r="K851" s="0" t="n">
        <v>7</v>
      </c>
      <c r="L851" s="0" t="n">
        <v>103</v>
      </c>
    </row>
    <row r="852" customFormat="false" ht="12.8" hidden="false" customHeight="true" outlineLevel="0" collapsed="false">
      <c r="A852" s="0" t="s">
        <v>491</v>
      </c>
      <c r="B852" s="0" t="s">
        <v>492</v>
      </c>
      <c r="C852" s="0" t="s">
        <v>15</v>
      </c>
      <c r="D852" s="0" t="s">
        <v>1280</v>
      </c>
      <c r="E852" s="0" t="n">
        <v>1771</v>
      </c>
      <c r="G852" s="0" t="s">
        <v>777</v>
      </c>
      <c r="H852" s="0" t="s">
        <v>449</v>
      </c>
      <c r="I852" s="0" t="n">
        <v>0</v>
      </c>
      <c r="J852" s="0" t="n">
        <v>3</v>
      </c>
      <c r="K852" s="0" t="n">
        <v>0</v>
      </c>
      <c r="L852" s="0" t="n">
        <v>36</v>
      </c>
    </row>
    <row r="853" customFormat="false" ht="12.8" hidden="false" customHeight="true" outlineLevel="0" collapsed="false">
      <c r="A853" s="0" t="s">
        <v>491</v>
      </c>
      <c r="B853" s="0" t="s">
        <v>492</v>
      </c>
      <c r="C853" s="0" t="s">
        <v>15</v>
      </c>
      <c r="D853" s="0" t="s">
        <v>529</v>
      </c>
      <c r="E853" s="0" t="n">
        <v>1771</v>
      </c>
      <c r="G853" s="0" t="s">
        <v>791</v>
      </c>
      <c r="I853" s="0" t="n">
        <v>0</v>
      </c>
      <c r="J853" s="0" t="n">
        <v>4</v>
      </c>
      <c r="K853" s="0" t="n">
        <v>0</v>
      </c>
      <c r="L853" s="0" t="n">
        <v>48</v>
      </c>
    </row>
    <row r="854" customFormat="false" ht="12.8" hidden="false" customHeight="true" outlineLevel="0" collapsed="false">
      <c r="A854" s="0" t="s">
        <v>491</v>
      </c>
      <c r="B854" s="0" t="s">
        <v>492</v>
      </c>
      <c r="C854" s="0" t="s">
        <v>15</v>
      </c>
      <c r="D854" s="0" t="s">
        <v>334</v>
      </c>
      <c r="E854" s="0" t="n">
        <v>1772</v>
      </c>
      <c r="G854" s="0" t="s">
        <v>889</v>
      </c>
      <c r="H854" s="0" t="s">
        <v>254</v>
      </c>
      <c r="I854" s="0" t="n">
        <v>0</v>
      </c>
      <c r="J854" s="0" t="n">
        <v>8</v>
      </c>
      <c r="K854" s="0" t="n">
        <v>0</v>
      </c>
      <c r="L854" s="0" t="n">
        <v>96</v>
      </c>
    </row>
    <row r="855" customFormat="false" ht="12.8" hidden="false" customHeight="true" outlineLevel="0" collapsed="false">
      <c r="A855" s="0" t="s">
        <v>491</v>
      </c>
      <c r="B855" s="0" t="s">
        <v>492</v>
      </c>
      <c r="C855" s="0" t="s">
        <v>15</v>
      </c>
      <c r="D855" s="0" t="s">
        <v>334</v>
      </c>
      <c r="E855" s="0" t="n">
        <v>1772</v>
      </c>
      <c r="G855" s="0" t="s">
        <v>709</v>
      </c>
      <c r="H855" s="0" t="s">
        <v>84</v>
      </c>
      <c r="I855" s="0" t="n">
        <v>0</v>
      </c>
      <c r="J855" s="0" t="n">
        <v>4</v>
      </c>
      <c r="K855" s="0" t="n">
        <v>6</v>
      </c>
      <c r="L855" s="0" t="n">
        <v>54</v>
      </c>
    </row>
    <row r="856" customFormat="false" ht="12.8" hidden="false" customHeight="true" outlineLevel="0" collapsed="false">
      <c r="A856" s="0" t="s">
        <v>491</v>
      </c>
      <c r="B856" s="0" t="s">
        <v>492</v>
      </c>
      <c r="C856" s="0" t="s">
        <v>15</v>
      </c>
      <c r="D856" s="0" t="s">
        <v>1281</v>
      </c>
      <c r="E856" s="0" t="n">
        <v>1772</v>
      </c>
      <c r="G856" s="0" t="s">
        <v>791</v>
      </c>
      <c r="I856" s="0" t="n">
        <v>0</v>
      </c>
      <c r="J856" s="0" t="n">
        <v>4</v>
      </c>
      <c r="K856" s="0" t="n">
        <v>0</v>
      </c>
      <c r="L856" s="0" t="n">
        <v>48</v>
      </c>
    </row>
    <row r="857" customFormat="false" ht="12.8" hidden="false" customHeight="true" outlineLevel="0" collapsed="false">
      <c r="A857" s="0" t="s">
        <v>491</v>
      </c>
      <c r="B857" s="0" t="s">
        <v>492</v>
      </c>
      <c r="C857" s="0" t="s">
        <v>15</v>
      </c>
      <c r="D857" s="0" t="s">
        <v>1228</v>
      </c>
      <c r="E857" s="0" t="n">
        <v>1772</v>
      </c>
      <c r="G857" s="0" t="s">
        <v>1282</v>
      </c>
      <c r="I857" s="0" t="n">
        <v>0</v>
      </c>
      <c r="J857" s="0" t="n">
        <v>2</v>
      </c>
      <c r="K857" s="0" t="n">
        <v>0</v>
      </c>
      <c r="L857" s="0" t="n">
        <v>24</v>
      </c>
    </row>
    <row r="858" customFormat="false" ht="12.8" hidden="false" customHeight="true" outlineLevel="0" collapsed="false">
      <c r="A858" s="0" t="s">
        <v>491</v>
      </c>
      <c r="B858" s="0" t="s">
        <v>492</v>
      </c>
      <c r="C858" s="0" t="s">
        <v>15</v>
      </c>
      <c r="D858" s="0" t="s">
        <v>1193</v>
      </c>
      <c r="E858" s="0" t="n">
        <v>1772</v>
      </c>
      <c r="G858" s="0" t="s">
        <v>1283</v>
      </c>
      <c r="I858" s="0" t="n">
        <v>0</v>
      </c>
      <c r="J858" s="0" t="n">
        <v>4</v>
      </c>
      <c r="K858" s="0" t="n">
        <v>0</v>
      </c>
      <c r="L858" s="0" t="n">
        <v>48</v>
      </c>
    </row>
    <row r="859" customFormat="false" ht="12.8" hidden="false" customHeight="true" outlineLevel="0" collapsed="false">
      <c r="A859" s="0" t="s">
        <v>491</v>
      </c>
      <c r="B859" s="0" t="s">
        <v>492</v>
      </c>
      <c r="C859" s="0" t="s">
        <v>15</v>
      </c>
      <c r="D859" s="0" t="s">
        <v>1193</v>
      </c>
      <c r="E859" s="0" t="n">
        <v>1772</v>
      </c>
      <c r="G859" s="0" t="s">
        <v>1284</v>
      </c>
      <c r="H859" s="0" t="s">
        <v>83</v>
      </c>
      <c r="I859" s="0" t="n">
        <v>0</v>
      </c>
      <c r="J859" s="0" t="n">
        <v>10</v>
      </c>
      <c r="K859" s="0" t="n">
        <v>0</v>
      </c>
      <c r="L859" s="0" t="n">
        <v>120</v>
      </c>
    </row>
    <row r="860" customFormat="false" ht="12.8" hidden="false" customHeight="true" outlineLevel="0" collapsed="false">
      <c r="A860" s="0" t="s">
        <v>491</v>
      </c>
      <c r="B860" s="0" t="s">
        <v>492</v>
      </c>
      <c r="C860" s="0" t="s">
        <v>15</v>
      </c>
      <c r="D860" s="0" t="s">
        <v>1193</v>
      </c>
      <c r="E860" s="0" t="n">
        <v>1772</v>
      </c>
      <c r="G860" s="0" t="s">
        <v>791</v>
      </c>
      <c r="I860" s="0" t="n">
        <v>0</v>
      </c>
      <c r="J860" s="0" t="n">
        <v>3</v>
      </c>
      <c r="K860" s="0" t="n">
        <v>6</v>
      </c>
      <c r="L860" s="0" t="n">
        <v>42</v>
      </c>
    </row>
    <row r="861" customFormat="false" ht="12.8" hidden="false" customHeight="true" outlineLevel="0" collapsed="false">
      <c r="A861" s="0" t="s">
        <v>491</v>
      </c>
      <c r="B861" s="0" t="s">
        <v>492</v>
      </c>
      <c r="C861" s="0" t="s">
        <v>15</v>
      </c>
      <c r="D861" s="0" t="s">
        <v>1193</v>
      </c>
      <c r="E861" s="0" t="n">
        <v>1772</v>
      </c>
      <c r="G861" s="0" t="s">
        <v>1285</v>
      </c>
      <c r="I861" s="0" t="n">
        <v>0</v>
      </c>
      <c r="J861" s="0" t="n">
        <v>0</v>
      </c>
      <c r="K861" s="0" t="n">
        <v>6</v>
      </c>
      <c r="L861" s="0" t="n">
        <v>6</v>
      </c>
    </row>
    <row r="862" customFormat="false" ht="12.8" hidden="false" customHeight="true" outlineLevel="0" collapsed="false">
      <c r="A862" s="0" t="s">
        <v>491</v>
      </c>
      <c r="B862" s="0" t="s">
        <v>492</v>
      </c>
      <c r="C862" s="0" t="s">
        <v>15</v>
      </c>
      <c r="D862" s="0" t="s">
        <v>1286</v>
      </c>
      <c r="E862" s="0" t="n">
        <v>1772</v>
      </c>
      <c r="G862" s="0" t="s">
        <v>975</v>
      </c>
      <c r="H862" s="0" t="s">
        <v>83</v>
      </c>
      <c r="I862" s="0" t="n">
        <v>0</v>
      </c>
      <c r="J862" s="0" t="n">
        <v>7</v>
      </c>
      <c r="K862" s="0" t="n">
        <v>0</v>
      </c>
      <c r="L862" s="0" t="n">
        <v>84</v>
      </c>
    </row>
    <row r="863" customFormat="false" ht="12.8" hidden="false" customHeight="true" outlineLevel="0" collapsed="false">
      <c r="A863" s="0" t="s">
        <v>491</v>
      </c>
      <c r="B863" s="0" t="s">
        <v>492</v>
      </c>
      <c r="C863" s="0" t="s">
        <v>15</v>
      </c>
      <c r="D863" s="0" t="s">
        <v>1286</v>
      </c>
      <c r="E863" s="0" t="n">
        <v>1772</v>
      </c>
      <c r="G863" s="0" t="s">
        <v>1287</v>
      </c>
      <c r="I863" s="0" t="n">
        <v>0</v>
      </c>
      <c r="J863" s="0" t="n">
        <v>4</v>
      </c>
      <c r="K863" s="0" t="n">
        <v>0</v>
      </c>
      <c r="L863" s="0" t="n">
        <v>48</v>
      </c>
    </row>
    <row r="864" customFormat="false" ht="12.8" hidden="false" customHeight="true" outlineLevel="0" collapsed="false">
      <c r="A864" s="0" t="s">
        <v>491</v>
      </c>
      <c r="B864" s="0" t="s">
        <v>492</v>
      </c>
      <c r="C864" s="0" t="s">
        <v>15</v>
      </c>
      <c r="D864" s="0" t="s">
        <v>1286</v>
      </c>
      <c r="E864" s="0" t="n">
        <v>1772</v>
      </c>
      <c r="G864" s="0" t="s">
        <v>672</v>
      </c>
      <c r="I864" s="0" t="n">
        <v>0</v>
      </c>
      <c r="J864" s="0" t="n">
        <v>1</v>
      </c>
      <c r="K864" s="0" t="n">
        <v>0</v>
      </c>
      <c r="L864" s="0" t="n">
        <v>12</v>
      </c>
    </row>
    <row r="865" customFormat="false" ht="12.8" hidden="false" customHeight="true" outlineLevel="0" collapsed="false">
      <c r="A865" s="0" t="s">
        <v>491</v>
      </c>
      <c r="B865" s="0" t="s">
        <v>492</v>
      </c>
      <c r="C865" s="0" t="s">
        <v>15</v>
      </c>
      <c r="D865" s="0" t="s">
        <v>298</v>
      </c>
      <c r="E865" s="0" t="n">
        <v>1772</v>
      </c>
      <c r="G865" s="0" t="s">
        <v>1288</v>
      </c>
      <c r="I865" s="0" t="n">
        <v>0</v>
      </c>
      <c r="J865" s="0" t="n">
        <v>3</v>
      </c>
      <c r="K865" s="0" t="n">
        <v>0</v>
      </c>
      <c r="L865" s="0" t="n">
        <v>36</v>
      </c>
    </row>
    <row r="866" customFormat="false" ht="12.8" hidden="false" customHeight="true" outlineLevel="0" collapsed="false">
      <c r="A866" s="0" t="s">
        <v>491</v>
      </c>
      <c r="B866" s="0" t="s">
        <v>492</v>
      </c>
      <c r="C866" s="0" t="s">
        <v>15</v>
      </c>
      <c r="D866" s="0" t="s">
        <v>298</v>
      </c>
      <c r="E866" s="0" t="n">
        <v>1772</v>
      </c>
      <c r="G866" s="0" t="s">
        <v>1289</v>
      </c>
      <c r="I866" s="0" t="n">
        <v>0</v>
      </c>
      <c r="J866" s="0" t="n">
        <v>3</v>
      </c>
      <c r="K866" s="0" t="n">
        <v>0</v>
      </c>
      <c r="L866" s="0" t="n">
        <v>36</v>
      </c>
    </row>
    <row r="867" customFormat="false" ht="12.8" hidden="false" customHeight="true" outlineLevel="0" collapsed="false">
      <c r="A867" s="0" t="s">
        <v>491</v>
      </c>
      <c r="B867" s="0" t="s">
        <v>492</v>
      </c>
      <c r="C867" s="0" t="s">
        <v>15</v>
      </c>
      <c r="D867" s="0" t="s">
        <v>298</v>
      </c>
      <c r="E867" s="0" t="n">
        <v>1772</v>
      </c>
      <c r="G867" s="0" t="s">
        <v>1290</v>
      </c>
      <c r="I867" s="0" t="n">
        <v>0</v>
      </c>
      <c r="J867" s="0" t="n">
        <v>16</v>
      </c>
      <c r="K867" s="0" t="n">
        <v>0</v>
      </c>
      <c r="L867" s="0" t="n">
        <v>192</v>
      </c>
    </row>
    <row r="868" customFormat="false" ht="12.8" hidden="false" customHeight="true" outlineLevel="0" collapsed="false">
      <c r="A868" s="0" t="s">
        <v>491</v>
      </c>
      <c r="B868" s="0" t="s">
        <v>492</v>
      </c>
      <c r="C868" s="0" t="s">
        <v>15</v>
      </c>
      <c r="D868" s="0" t="s">
        <v>876</v>
      </c>
      <c r="E868" s="0" t="n">
        <v>1773</v>
      </c>
      <c r="G868" s="0" t="s">
        <v>1290</v>
      </c>
      <c r="I868" s="0" t="n">
        <v>0</v>
      </c>
      <c r="J868" s="0" t="n">
        <v>7</v>
      </c>
      <c r="K868" s="0" t="n">
        <v>0</v>
      </c>
      <c r="L868" s="0" t="n">
        <v>84</v>
      </c>
    </row>
    <row r="869" customFormat="false" ht="12.8" hidden="false" customHeight="true" outlineLevel="0" collapsed="false">
      <c r="A869" s="0" t="s">
        <v>491</v>
      </c>
      <c r="B869" s="0" t="s">
        <v>492</v>
      </c>
      <c r="C869" s="0" t="s">
        <v>15</v>
      </c>
      <c r="D869" s="0" t="s">
        <v>876</v>
      </c>
      <c r="E869" s="0" t="n">
        <v>1773</v>
      </c>
      <c r="G869" s="0" t="s">
        <v>1291</v>
      </c>
      <c r="H869" s="0" t="s">
        <v>84</v>
      </c>
      <c r="I869" s="0" t="n">
        <v>0</v>
      </c>
      <c r="J869" s="0" t="n">
        <v>9</v>
      </c>
      <c r="K869" s="0" t="n">
        <v>0</v>
      </c>
      <c r="L869" s="0" t="n">
        <v>108</v>
      </c>
    </row>
    <row r="870" customFormat="false" ht="12.8" hidden="false" customHeight="true" outlineLevel="0" collapsed="false">
      <c r="A870" s="0" t="s">
        <v>491</v>
      </c>
      <c r="B870" s="0" t="s">
        <v>492</v>
      </c>
      <c r="C870" s="0" t="s">
        <v>15</v>
      </c>
      <c r="D870" s="0" t="s">
        <v>876</v>
      </c>
      <c r="E870" s="0" t="n">
        <v>1773</v>
      </c>
      <c r="G870" s="0" t="s">
        <v>1292</v>
      </c>
      <c r="I870" s="0" t="n">
        <v>0</v>
      </c>
      <c r="J870" s="0" t="n">
        <v>4</v>
      </c>
      <c r="K870" s="0" t="n">
        <v>0</v>
      </c>
      <c r="L870" s="0" t="n">
        <v>48</v>
      </c>
    </row>
    <row r="871" customFormat="false" ht="12.8" hidden="false" customHeight="true" outlineLevel="0" collapsed="false">
      <c r="A871" s="0" t="s">
        <v>491</v>
      </c>
      <c r="B871" s="0" t="s">
        <v>492</v>
      </c>
      <c r="C871" s="0" t="s">
        <v>15</v>
      </c>
      <c r="D871" s="0" t="s">
        <v>220</v>
      </c>
      <c r="E871" s="0" t="n">
        <v>1773</v>
      </c>
      <c r="G871" s="0" t="s">
        <v>1293</v>
      </c>
      <c r="I871" s="0" t="n">
        <v>0</v>
      </c>
      <c r="J871" s="0" t="n">
        <v>4</v>
      </c>
      <c r="K871" s="0" t="n">
        <v>0</v>
      </c>
      <c r="L871" s="0" t="n">
        <v>48</v>
      </c>
    </row>
    <row r="872" customFormat="false" ht="12.8" hidden="false" customHeight="true" outlineLevel="0" collapsed="false">
      <c r="A872" s="0" t="s">
        <v>491</v>
      </c>
      <c r="B872" s="0" t="s">
        <v>492</v>
      </c>
      <c r="C872" s="0" t="s">
        <v>15</v>
      </c>
      <c r="D872" s="0" t="s">
        <v>1294</v>
      </c>
      <c r="E872" s="0" t="n">
        <v>1773</v>
      </c>
      <c r="G872" s="0" t="s">
        <v>1295</v>
      </c>
      <c r="H872" s="0" t="s">
        <v>122</v>
      </c>
      <c r="I872" s="0" t="n">
        <v>0</v>
      </c>
      <c r="J872" s="0" t="n">
        <v>7</v>
      </c>
      <c r="K872" s="0" t="n">
        <v>10</v>
      </c>
      <c r="L872" s="0" t="n">
        <v>94</v>
      </c>
    </row>
    <row r="873" customFormat="false" ht="12.8" hidden="false" customHeight="true" outlineLevel="0" collapsed="false">
      <c r="A873" s="0" t="s">
        <v>491</v>
      </c>
      <c r="B873" s="0" t="s">
        <v>492</v>
      </c>
      <c r="C873" s="0" t="s">
        <v>15</v>
      </c>
      <c r="D873" s="0" t="s">
        <v>1294</v>
      </c>
      <c r="E873" s="0" t="n">
        <v>1773</v>
      </c>
      <c r="G873" s="0" t="s">
        <v>1296</v>
      </c>
      <c r="I873" s="0" t="n">
        <v>0</v>
      </c>
      <c r="J873" s="0" t="n">
        <v>1</v>
      </c>
      <c r="K873" s="0" t="n">
        <v>0</v>
      </c>
      <c r="L873" s="0" t="n">
        <v>12</v>
      </c>
    </row>
    <row r="874" customFormat="false" ht="12.8" hidden="false" customHeight="true" outlineLevel="0" collapsed="false">
      <c r="A874" s="0" t="s">
        <v>491</v>
      </c>
      <c r="B874" s="0" t="s">
        <v>492</v>
      </c>
      <c r="C874" s="0" t="s">
        <v>15</v>
      </c>
      <c r="D874" s="0" t="s">
        <v>1294</v>
      </c>
      <c r="E874" s="0" t="n">
        <v>1773</v>
      </c>
      <c r="F874" s="0" t="s">
        <v>1297</v>
      </c>
      <c r="G874" s="0" t="s">
        <v>1298</v>
      </c>
      <c r="I874" s="0" t="n">
        <v>0</v>
      </c>
      <c r="J874" s="0" t="n">
        <v>1</v>
      </c>
      <c r="K874" s="0" t="n">
        <v>3</v>
      </c>
      <c r="L874" s="0" t="n">
        <v>15</v>
      </c>
    </row>
    <row r="875" customFormat="false" ht="12.8" hidden="false" customHeight="true" outlineLevel="0" collapsed="false">
      <c r="A875" s="0" t="s">
        <v>491</v>
      </c>
      <c r="B875" s="0" t="s">
        <v>492</v>
      </c>
      <c r="C875" s="0" t="s">
        <v>15</v>
      </c>
      <c r="D875" s="0" t="s">
        <v>1299</v>
      </c>
      <c r="E875" s="0" t="n">
        <v>1773</v>
      </c>
      <c r="G875" s="0" t="s">
        <v>1300</v>
      </c>
      <c r="I875" s="0" t="n">
        <v>0</v>
      </c>
      <c r="J875" s="0" t="n">
        <v>7</v>
      </c>
      <c r="K875" s="0" t="n">
        <v>0</v>
      </c>
      <c r="L875" s="0" t="n">
        <v>84</v>
      </c>
    </row>
    <row r="876" customFormat="false" ht="12.8" hidden="false" customHeight="true" outlineLevel="0" collapsed="false">
      <c r="A876" s="0" t="s">
        <v>491</v>
      </c>
      <c r="B876" s="0" t="s">
        <v>492</v>
      </c>
      <c r="C876" s="0" t="s">
        <v>15</v>
      </c>
      <c r="D876" s="0" t="s">
        <v>1301</v>
      </c>
      <c r="E876" s="0" t="n">
        <v>1773</v>
      </c>
      <c r="G876" s="0" t="s">
        <v>1302</v>
      </c>
      <c r="H876" s="0" t="s">
        <v>83</v>
      </c>
      <c r="I876" s="0" t="n">
        <v>0</v>
      </c>
      <c r="J876" s="0" t="n">
        <v>7</v>
      </c>
      <c r="K876" s="0" t="n">
        <v>6</v>
      </c>
      <c r="L876" s="0" t="n">
        <v>90</v>
      </c>
    </row>
    <row r="877" customFormat="false" ht="12.8" hidden="false" customHeight="true" outlineLevel="0" collapsed="false">
      <c r="A877" s="0" t="s">
        <v>491</v>
      </c>
      <c r="B877" s="0" t="s">
        <v>492</v>
      </c>
      <c r="C877" s="0" t="s">
        <v>15</v>
      </c>
      <c r="D877" s="0" t="s">
        <v>1301</v>
      </c>
      <c r="E877" s="0" t="n">
        <v>1773</v>
      </c>
      <c r="G877" s="0" t="s">
        <v>791</v>
      </c>
      <c r="I877" s="0" t="n">
        <v>0</v>
      </c>
      <c r="J877" s="0" t="n">
        <v>3</v>
      </c>
      <c r="K877" s="0" t="n">
        <v>6</v>
      </c>
      <c r="L877" s="0" t="n">
        <v>42</v>
      </c>
    </row>
    <row r="878" customFormat="false" ht="12.8" hidden="false" customHeight="true" outlineLevel="0" collapsed="false">
      <c r="A878" s="0" t="s">
        <v>491</v>
      </c>
      <c r="B878" s="0" t="s">
        <v>492</v>
      </c>
      <c r="C878" s="0" t="s">
        <v>15</v>
      </c>
      <c r="D878" s="0" t="s">
        <v>1301</v>
      </c>
      <c r="E878" s="0" t="n">
        <v>1773</v>
      </c>
      <c r="G878" s="0" t="s">
        <v>1303</v>
      </c>
      <c r="H878" s="0" t="s">
        <v>84</v>
      </c>
      <c r="I878" s="0" t="n">
        <v>0</v>
      </c>
      <c r="J878" s="0" t="n">
        <v>12</v>
      </c>
      <c r="K878" s="0" t="n">
        <v>0</v>
      </c>
      <c r="L878" s="0" t="n">
        <v>144</v>
      </c>
    </row>
    <row r="879" customFormat="false" ht="12.8" hidden="false" customHeight="true" outlineLevel="0" collapsed="false">
      <c r="A879" s="0" t="s">
        <v>300</v>
      </c>
      <c r="B879" s="0" t="s">
        <v>301</v>
      </c>
      <c r="C879" s="0" t="s">
        <v>21</v>
      </c>
      <c r="D879" s="0" t="s">
        <v>1304</v>
      </c>
      <c r="E879" s="0" t="n">
        <v>1771</v>
      </c>
      <c r="G879" s="0" t="s">
        <v>1305</v>
      </c>
      <c r="I879" s="0" t="n">
        <v>3</v>
      </c>
      <c r="J879" s="0" t="n">
        <v>19</v>
      </c>
      <c r="K879" s="0" t="n">
        <v>0</v>
      </c>
      <c r="L879" s="0" t="n">
        <v>948</v>
      </c>
    </row>
    <row r="880" customFormat="false" ht="12.8" hidden="false" customHeight="true" outlineLevel="0" collapsed="false">
      <c r="A880" s="0" t="s">
        <v>300</v>
      </c>
      <c r="B880" s="0" t="s">
        <v>301</v>
      </c>
      <c r="C880" s="0" t="s">
        <v>21</v>
      </c>
      <c r="D880" s="0" t="s">
        <v>302</v>
      </c>
      <c r="E880" s="0" t="n">
        <v>1772</v>
      </c>
      <c r="G880" s="0" t="s">
        <v>609</v>
      </c>
      <c r="I880" s="0" t="n">
        <v>0</v>
      </c>
      <c r="J880" s="0" t="n">
        <v>1</v>
      </c>
      <c r="K880" s="0" t="n">
        <v>0</v>
      </c>
      <c r="L880" s="0" t="n">
        <v>12</v>
      </c>
    </row>
    <row r="881" customFormat="false" ht="12.8" hidden="false" customHeight="true" outlineLevel="0" collapsed="false">
      <c r="A881" s="0" t="s">
        <v>300</v>
      </c>
      <c r="B881" s="0" t="s">
        <v>301</v>
      </c>
      <c r="C881" s="0" t="s">
        <v>21</v>
      </c>
      <c r="D881" s="0" t="s">
        <v>1306</v>
      </c>
      <c r="E881" s="0" t="n">
        <v>1772</v>
      </c>
      <c r="G881" s="0" t="s">
        <v>716</v>
      </c>
      <c r="H881" s="0" t="s">
        <v>254</v>
      </c>
      <c r="I881" s="0" t="n">
        <v>0</v>
      </c>
      <c r="J881" s="0" t="n">
        <v>8</v>
      </c>
      <c r="K881" s="0" t="n">
        <v>0</v>
      </c>
      <c r="L881" s="0" t="n">
        <v>96</v>
      </c>
    </row>
    <row r="882" customFormat="false" ht="12.8" hidden="false" customHeight="true" outlineLevel="0" collapsed="false">
      <c r="A882" s="0" t="s">
        <v>300</v>
      </c>
      <c r="B882" s="0" t="s">
        <v>301</v>
      </c>
      <c r="C882" s="0" t="s">
        <v>21</v>
      </c>
      <c r="D882" s="0" t="s">
        <v>141</v>
      </c>
      <c r="E882" s="0" t="n">
        <v>1772</v>
      </c>
      <c r="G882" s="0" t="s">
        <v>1243</v>
      </c>
      <c r="I882" s="0" t="n">
        <v>0</v>
      </c>
      <c r="J882" s="0" t="n">
        <v>2</v>
      </c>
      <c r="K882" s="0" t="s">
        <v>736</v>
      </c>
      <c r="L882" s="0" t="s">
        <v>1028</v>
      </c>
    </row>
    <row r="883" customFormat="false" ht="12.8" hidden="false" customHeight="true" outlineLevel="0" collapsed="false">
      <c r="A883" s="0" t="s">
        <v>300</v>
      </c>
      <c r="B883" s="0" t="s">
        <v>301</v>
      </c>
      <c r="C883" s="0" t="s">
        <v>21</v>
      </c>
      <c r="D883" s="0" t="s">
        <v>141</v>
      </c>
      <c r="E883" s="0" t="n">
        <v>1772</v>
      </c>
      <c r="G883" s="0" t="s">
        <v>1307</v>
      </c>
      <c r="H883" s="0" t="s">
        <v>352</v>
      </c>
      <c r="L883" s="0" t="n">
        <v>0</v>
      </c>
    </row>
    <row r="884" customFormat="false" ht="12.8" hidden="false" customHeight="true" outlineLevel="0" collapsed="false">
      <c r="A884" s="0" t="s">
        <v>300</v>
      </c>
      <c r="B884" s="0" t="s">
        <v>301</v>
      </c>
      <c r="C884" s="0" t="s">
        <v>21</v>
      </c>
      <c r="D884" s="0" t="s">
        <v>141</v>
      </c>
      <c r="E884" s="0" t="n">
        <v>1772</v>
      </c>
      <c r="G884" s="0" t="s">
        <v>1308</v>
      </c>
      <c r="H884" s="0" t="s">
        <v>48</v>
      </c>
      <c r="L884" s="0" t="n">
        <v>0</v>
      </c>
    </row>
    <row r="885" customFormat="false" ht="12.8" hidden="false" customHeight="true" outlineLevel="0" collapsed="false">
      <c r="A885" s="0" t="s">
        <v>300</v>
      </c>
      <c r="B885" s="0" t="s">
        <v>301</v>
      </c>
      <c r="C885" s="0" t="s">
        <v>21</v>
      </c>
      <c r="D885" s="0" t="s">
        <v>141</v>
      </c>
      <c r="E885" s="0" t="n">
        <v>1772</v>
      </c>
      <c r="G885" s="0" t="s">
        <v>609</v>
      </c>
      <c r="H885" s="0" t="s">
        <v>620</v>
      </c>
      <c r="L885" s="0" t="n">
        <v>0</v>
      </c>
    </row>
    <row r="886" customFormat="false" ht="12.8" hidden="false" customHeight="true" outlineLevel="0" collapsed="false">
      <c r="A886" s="0" t="s">
        <v>300</v>
      </c>
      <c r="B886" s="0" t="s">
        <v>301</v>
      </c>
      <c r="C886" s="0" t="s">
        <v>21</v>
      </c>
      <c r="D886" s="0" t="s">
        <v>930</v>
      </c>
      <c r="E886" s="0" t="n">
        <v>1772</v>
      </c>
      <c r="G886" s="0" t="s">
        <v>1309</v>
      </c>
      <c r="H886" s="0" t="s">
        <v>84</v>
      </c>
      <c r="L886" s="0" t="n">
        <v>0</v>
      </c>
    </row>
    <row r="887" customFormat="false" ht="12.8" hidden="false" customHeight="true" outlineLevel="0" collapsed="false">
      <c r="A887" s="0" t="s">
        <v>300</v>
      </c>
      <c r="B887" s="0" t="s">
        <v>301</v>
      </c>
      <c r="C887" s="0" t="s">
        <v>21</v>
      </c>
      <c r="D887" s="0" t="s">
        <v>1310</v>
      </c>
      <c r="E887" s="0" t="n">
        <v>1773</v>
      </c>
      <c r="G887" s="0" t="s">
        <v>1311</v>
      </c>
      <c r="L887" s="0" t="n">
        <v>0</v>
      </c>
    </row>
    <row r="888" customFormat="false" ht="12.8" hidden="false" customHeight="true" outlineLevel="0" collapsed="false">
      <c r="A888" s="0" t="s">
        <v>300</v>
      </c>
      <c r="B888" s="0" t="s">
        <v>301</v>
      </c>
      <c r="C888" s="0" t="s">
        <v>21</v>
      </c>
      <c r="D888" s="0" t="s">
        <v>1312</v>
      </c>
      <c r="E888" s="0" t="n">
        <v>1773</v>
      </c>
      <c r="G888" s="0" t="s">
        <v>889</v>
      </c>
      <c r="H888" s="0" t="s">
        <v>254</v>
      </c>
      <c r="L888" s="0" t="n">
        <v>0</v>
      </c>
    </row>
    <row r="889" customFormat="false" ht="12.8" hidden="false" customHeight="true" outlineLevel="0" collapsed="false">
      <c r="A889" s="0" t="s">
        <v>300</v>
      </c>
      <c r="B889" s="0" t="s">
        <v>301</v>
      </c>
      <c r="C889" s="0" t="s">
        <v>21</v>
      </c>
      <c r="D889" s="0" t="s">
        <v>1312</v>
      </c>
      <c r="E889" s="0" t="n">
        <v>1773</v>
      </c>
      <c r="G889" s="0" t="s">
        <v>765</v>
      </c>
      <c r="H889" s="0" t="s">
        <v>51</v>
      </c>
      <c r="L889" s="0" t="n">
        <v>0</v>
      </c>
    </row>
    <row r="890" customFormat="false" ht="12.8" hidden="false" customHeight="true" outlineLevel="0" collapsed="false">
      <c r="A890" s="0" t="s">
        <v>300</v>
      </c>
      <c r="B890" s="0" t="s">
        <v>301</v>
      </c>
      <c r="C890" s="0" t="s">
        <v>21</v>
      </c>
      <c r="D890" s="0" t="s">
        <v>1313</v>
      </c>
      <c r="E890" s="0" t="n">
        <v>1774</v>
      </c>
      <c r="G890" s="0" t="s">
        <v>132</v>
      </c>
      <c r="L890" s="0" t="n">
        <v>0</v>
      </c>
    </row>
    <row r="891" customFormat="false" ht="12.8" hidden="false" customHeight="true" outlineLevel="0" collapsed="false">
      <c r="A891" s="0" t="s">
        <v>300</v>
      </c>
      <c r="B891" s="0" t="s">
        <v>301</v>
      </c>
      <c r="C891" s="0" t="s">
        <v>21</v>
      </c>
      <c r="D891" s="0" t="s">
        <v>444</v>
      </c>
      <c r="E891" s="0" t="n">
        <v>1775</v>
      </c>
      <c r="F891" s="0" t="s">
        <v>40</v>
      </c>
      <c r="G891" s="0" t="s">
        <v>630</v>
      </c>
      <c r="I891" s="0" t="n">
        <v>0</v>
      </c>
      <c r="J891" s="0" t="n">
        <v>8</v>
      </c>
      <c r="K891" s="0" t="n">
        <v>0</v>
      </c>
      <c r="L891" s="0" t="n">
        <v>96</v>
      </c>
    </row>
    <row r="892" customFormat="false" ht="12.8" hidden="false" customHeight="true" outlineLevel="0" collapsed="false">
      <c r="A892" s="0" t="s">
        <v>300</v>
      </c>
      <c r="B892" s="0" t="s">
        <v>301</v>
      </c>
      <c r="C892" s="0" t="s">
        <v>21</v>
      </c>
      <c r="D892" s="0" t="s">
        <v>54</v>
      </c>
      <c r="E892" s="0" t="n">
        <v>1775</v>
      </c>
      <c r="G892" s="0" t="s">
        <v>1314</v>
      </c>
      <c r="I892" s="0" t="n">
        <v>0</v>
      </c>
      <c r="J892" s="0" t="n">
        <v>8</v>
      </c>
      <c r="K892" s="0" t="n">
        <v>0</v>
      </c>
      <c r="L892" s="0" t="n">
        <v>96</v>
      </c>
    </row>
    <row r="893" customFormat="false" ht="12.8" hidden="false" customHeight="true" outlineLevel="0" collapsed="false">
      <c r="A893" s="0" t="s">
        <v>300</v>
      </c>
      <c r="B893" s="0" t="s">
        <v>301</v>
      </c>
      <c r="C893" s="0" t="s">
        <v>21</v>
      </c>
      <c r="D893" s="0" t="s">
        <v>54</v>
      </c>
      <c r="E893" s="0" t="n">
        <v>1775</v>
      </c>
      <c r="G893" s="0" t="s">
        <v>1315</v>
      </c>
      <c r="L893" s="0" t="n">
        <v>0</v>
      </c>
    </row>
    <row r="894" customFormat="false" ht="12.8" hidden="false" customHeight="true" outlineLevel="0" collapsed="false">
      <c r="A894" s="0" t="s">
        <v>180</v>
      </c>
      <c r="B894" s="0" t="s">
        <v>181</v>
      </c>
      <c r="C894" s="0" t="s">
        <v>21</v>
      </c>
      <c r="D894" s="0" t="s">
        <v>1316</v>
      </c>
      <c r="E894" s="0" t="n">
        <v>1772</v>
      </c>
      <c r="G894" s="0" t="s">
        <v>765</v>
      </c>
      <c r="L894" s="0" t="n">
        <v>0</v>
      </c>
    </row>
    <row r="895" customFormat="false" ht="12.8" hidden="false" customHeight="true" outlineLevel="0" collapsed="false">
      <c r="A895" s="0" t="s">
        <v>180</v>
      </c>
      <c r="B895" s="0" t="s">
        <v>181</v>
      </c>
      <c r="C895" s="0" t="s">
        <v>21</v>
      </c>
      <c r="D895" s="0" t="s">
        <v>1316</v>
      </c>
      <c r="E895" s="0" t="n">
        <v>1772</v>
      </c>
      <c r="G895" s="0" t="s">
        <v>940</v>
      </c>
      <c r="L895" s="0" t="n">
        <v>0</v>
      </c>
    </row>
    <row r="896" customFormat="false" ht="12.8" hidden="false" customHeight="true" outlineLevel="0" collapsed="false">
      <c r="A896" s="0" t="s">
        <v>180</v>
      </c>
      <c r="B896" s="0" t="s">
        <v>181</v>
      </c>
      <c r="C896" s="0" t="s">
        <v>21</v>
      </c>
      <c r="D896" s="0" t="s">
        <v>182</v>
      </c>
      <c r="E896" s="0" t="n">
        <v>1772</v>
      </c>
      <c r="G896" s="0" t="s">
        <v>1317</v>
      </c>
      <c r="L896" s="0" t="n">
        <v>0</v>
      </c>
    </row>
    <row r="897" customFormat="false" ht="12.8" hidden="false" customHeight="true" outlineLevel="0" collapsed="false">
      <c r="A897" s="0" t="s">
        <v>180</v>
      </c>
      <c r="B897" s="0" t="s">
        <v>181</v>
      </c>
      <c r="C897" s="0" t="s">
        <v>21</v>
      </c>
      <c r="D897" s="0" t="s">
        <v>182</v>
      </c>
      <c r="E897" s="0" t="n">
        <v>1772</v>
      </c>
      <c r="G897" s="0" t="s">
        <v>1211</v>
      </c>
      <c r="L897" s="0" t="n">
        <v>0</v>
      </c>
    </row>
    <row r="898" customFormat="false" ht="12.8" hidden="false" customHeight="true" outlineLevel="0" collapsed="false">
      <c r="A898" s="0" t="s">
        <v>180</v>
      </c>
      <c r="B898" s="0" t="s">
        <v>181</v>
      </c>
      <c r="C898" s="0" t="s">
        <v>21</v>
      </c>
      <c r="D898" s="0" t="s">
        <v>265</v>
      </c>
      <c r="E898" s="0" t="n">
        <v>1772</v>
      </c>
      <c r="G898" s="0" t="s">
        <v>1190</v>
      </c>
      <c r="L898" s="0" t="n">
        <v>0</v>
      </c>
    </row>
    <row r="899" customFormat="false" ht="12.8" hidden="false" customHeight="true" outlineLevel="0" collapsed="false">
      <c r="A899" s="0" t="s">
        <v>180</v>
      </c>
      <c r="B899" s="0" t="s">
        <v>181</v>
      </c>
      <c r="C899" s="0" t="s">
        <v>21</v>
      </c>
      <c r="D899" s="0" t="s">
        <v>265</v>
      </c>
      <c r="E899" s="0" t="n">
        <v>1772</v>
      </c>
      <c r="F899" s="0" t="s">
        <v>40</v>
      </c>
      <c r="G899" s="0" t="s">
        <v>1269</v>
      </c>
      <c r="L899" s="0" t="n">
        <v>0</v>
      </c>
    </row>
    <row r="900" customFormat="false" ht="12.8" hidden="false" customHeight="true" outlineLevel="0" collapsed="false">
      <c r="A900" s="0" t="s">
        <v>180</v>
      </c>
      <c r="B900" s="0" t="s">
        <v>181</v>
      </c>
      <c r="C900" s="0" t="s">
        <v>21</v>
      </c>
      <c r="D900" s="0" t="s">
        <v>265</v>
      </c>
      <c r="E900" s="0" t="n">
        <v>1772</v>
      </c>
      <c r="G900" s="0" t="s">
        <v>1318</v>
      </c>
      <c r="L900" s="0" t="n">
        <v>0</v>
      </c>
    </row>
    <row r="901" customFormat="false" ht="12.8" hidden="false" customHeight="true" outlineLevel="0" collapsed="false">
      <c r="A901" s="0" t="s">
        <v>180</v>
      </c>
      <c r="B901" s="0" t="s">
        <v>181</v>
      </c>
      <c r="C901" s="0" t="s">
        <v>21</v>
      </c>
      <c r="D901" s="0" t="s">
        <v>265</v>
      </c>
      <c r="E901" s="0" t="n">
        <v>1772</v>
      </c>
      <c r="G901" s="0" t="s">
        <v>1319</v>
      </c>
      <c r="L901" s="0" t="n">
        <v>0</v>
      </c>
    </row>
    <row r="902" customFormat="false" ht="12.8" hidden="false" customHeight="true" outlineLevel="0" collapsed="false">
      <c r="A902" s="0" t="s">
        <v>180</v>
      </c>
      <c r="B902" s="0" t="s">
        <v>181</v>
      </c>
      <c r="C902" s="0" t="s">
        <v>21</v>
      </c>
      <c r="D902" s="0" t="s">
        <v>115</v>
      </c>
      <c r="E902" s="0" t="n">
        <v>1772</v>
      </c>
      <c r="G902" s="0" t="s">
        <v>1140</v>
      </c>
      <c r="L902" s="0" t="n">
        <v>0</v>
      </c>
    </row>
    <row r="903" customFormat="false" ht="12.8" hidden="false" customHeight="true" outlineLevel="0" collapsed="false">
      <c r="A903" s="0" t="s">
        <v>180</v>
      </c>
      <c r="B903" s="0" t="s">
        <v>181</v>
      </c>
      <c r="C903" s="0" t="s">
        <v>21</v>
      </c>
      <c r="D903" s="0" t="s">
        <v>115</v>
      </c>
      <c r="E903" s="0" t="n">
        <v>1772</v>
      </c>
      <c r="G903" s="0" t="s">
        <v>1140</v>
      </c>
      <c r="L903" s="0" t="n">
        <v>0</v>
      </c>
    </row>
    <row r="904" customFormat="false" ht="12.8" hidden="false" customHeight="true" outlineLevel="0" collapsed="false">
      <c r="A904" s="0" t="s">
        <v>180</v>
      </c>
      <c r="B904" s="0" t="s">
        <v>181</v>
      </c>
      <c r="C904" s="0" t="s">
        <v>21</v>
      </c>
      <c r="D904" s="0" t="s">
        <v>115</v>
      </c>
      <c r="E904" s="0" t="n">
        <v>1772</v>
      </c>
      <c r="G904" s="0" t="s">
        <v>1120</v>
      </c>
      <c r="L904" s="0" t="n">
        <v>0</v>
      </c>
    </row>
    <row r="905" customFormat="false" ht="12.8" hidden="false" customHeight="true" outlineLevel="0" collapsed="false">
      <c r="A905" s="0" t="s">
        <v>180</v>
      </c>
      <c r="B905" s="0" t="s">
        <v>181</v>
      </c>
      <c r="C905" s="0" t="s">
        <v>21</v>
      </c>
      <c r="D905" s="0" t="s">
        <v>77</v>
      </c>
      <c r="E905" s="0" t="n">
        <v>1772</v>
      </c>
      <c r="G905" s="0" t="s">
        <v>716</v>
      </c>
      <c r="L905" s="0" t="n">
        <v>0</v>
      </c>
    </row>
    <row r="906" customFormat="false" ht="12.8" hidden="false" customHeight="true" outlineLevel="0" collapsed="false">
      <c r="A906" s="0" t="s">
        <v>180</v>
      </c>
      <c r="B906" s="0" t="s">
        <v>181</v>
      </c>
      <c r="C906" s="0" t="s">
        <v>21</v>
      </c>
      <c r="D906" s="0" t="s">
        <v>1320</v>
      </c>
      <c r="E906" s="0" t="n">
        <v>1773</v>
      </c>
      <c r="G906" s="0" t="s">
        <v>609</v>
      </c>
      <c r="L906" s="0" t="n">
        <v>0</v>
      </c>
    </row>
    <row r="907" customFormat="false" ht="12.8" hidden="false" customHeight="true" outlineLevel="0" collapsed="false">
      <c r="A907" s="0" t="s">
        <v>180</v>
      </c>
      <c r="B907" s="0" t="s">
        <v>181</v>
      </c>
      <c r="C907" s="0" t="s">
        <v>21</v>
      </c>
      <c r="D907" s="0" t="s">
        <v>1320</v>
      </c>
      <c r="E907" s="0" t="n">
        <v>1773</v>
      </c>
      <c r="G907" s="0" t="s">
        <v>1321</v>
      </c>
      <c r="L907" s="0" t="n">
        <v>0</v>
      </c>
    </row>
    <row r="908" customFormat="false" ht="12.8" hidden="false" customHeight="true" outlineLevel="0" collapsed="false">
      <c r="A908" s="0" t="s">
        <v>180</v>
      </c>
      <c r="B908" s="0" t="s">
        <v>181</v>
      </c>
      <c r="C908" s="0" t="s">
        <v>21</v>
      </c>
      <c r="D908" s="0" t="s">
        <v>265</v>
      </c>
      <c r="E908" s="0" t="n">
        <v>1773</v>
      </c>
      <c r="G908" s="0" t="s">
        <v>1017</v>
      </c>
      <c r="L908" s="0" t="n">
        <v>0</v>
      </c>
    </row>
    <row r="909" customFormat="false" ht="12.8" hidden="false" customHeight="true" outlineLevel="0" collapsed="false">
      <c r="A909" s="0" t="s">
        <v>180</v>
      </c>
      <c r="B909" s="0" t="s">
        <v>181</v>
      </c>
      <c r="C909" s="0" t="s">
        <v>21</v>
      </c>
      <c r="D909" s="0" t="s">
        <v>265</v>
      </c>
      <c r="E909" s="0" t="n">
        <v>1773</v>
      </c>
      <c r="G909" s="0" t="s">
        <v>1322</v>
      </c>
      <c r="L909" s="0" t="n">
        <v>0</v>
      </c>
    </row>
    <row r="910" customFormat="false" ht="12.8" hidden="false" customHeight="true" outlineLevel="0" collapsed="false">
      <c r="A910" s="0" t="s">
        <v>180</v>
      </c>
      <c r="B910" s="0" t="s">
        <v>181</v>
      </c>
      <c r="C910" s="0" t="s">
        <v>21</v>
      </c>
      <c r="D910" s="0" t="s">
        <v>265</v>
      </c>
      <c r="E910" s="0" t="n">
        <v>1773</v>
      </c>
      <c r="G910" s="0" t="s">
        <v>1323</v>
      </c>
      <c r="L910" s="0" t="n">
        <v>0</v>
      </c>
    </row>
    <row r="911" customFormat="false" ht="12.8" hidden="false" customHeight="true" outlineLevel="0" collapsed="false">
      <c r="A911" s="0" t="s">
        <v>180</v>
      </c>
      <c r="B911" s="0" t="s">
        <v>181</v>
      </c>
      <c r="C911" s="0" t="s">
        <v>21</v>
      </c>
      <c r="D911" s="0" t="s">
        <v>265</v>
      </c>
      <c r="E911" s="0" t="n">
        <v>1773</v>
      </c>
      <c r="G911" s="0" t="s">
        <v>1245</v>
      </c>
      <c r="L911" s="0" t="n">
        <v>0</v>
      </c>
    </row>
    <row r="912" customFormat="false" ht="12.8" hidden="false" customHeight="true" outlineLevel="0" collapsed="false">
      <c r="A912" s="0" t="s">
        <v>180</v>
      </c>
      <c r="B912" s="0" t="s">
        <v>181</v>
      </c>
      <c r="C912" s="0" t="s">
        <v>21</v>
      </c>
      <c r="D912" s="0" t="s">
        <v>553</v>
      </c>
      <c r="E912" s="0" t="n">
        <v>1773</v>
      </c>
      <c r="G912" s="0" t="s">
        <v>1324</v>
      </c>
      <c r="L912" s="0" t="n">
        <v>0</v>
      </c>
    </row>
    <row r="913" customFormat="false" ht="12.8" hidden="false" customHeight="true" outlineLevel="0" collapsed="false">
      <c r="A913" s="0" t="s">
        <v>180</v>
      </c>
      <c r="B913" s="0" t="s">
        <v>181</v>
      </c>
      <c r="C913" s="0" t="s">
        <v>21</v>
      </c>
      <c r="D913" s="0" t="s">
        <v>553</v>
      </c>
      <c r="E913" s="0" t="n">
        <v>1773</v>
      </c>
      <c r="G913" s="0" t="s">
        <v>1325</v>
      </c>
      <c r="L913" s="0" t="n">
        <v>0</v>
      </c>
    </row>
    <row r="914" customFormat="false" ht="12.8" hidden="false" customHeight="true" outlineLevel="0" collapsed="false">
      <c r="A914" s="0" t="s">
        <v>180</v>
      </c>
      <c r="B914" s="0" t="s">
        <v>181</v>
      </c>
      <c r="C914" s="0" t="s">
        <v>21</v>
      </c>
      <c r="D914" s="0" t="s">
        <v>553</v>
      </c>
      <c r="E914" s="0" t="n">
        <v>1773</v>
      </c>
      <c r="G914" s="0" t="s">
        <v>1326</v>
      </c>
      <c r="L914" s="0" t="n">
        <v>0</v>
      </c>
    </row>
    <row r="915" customFormat="false" ht="12.8" hidden="false" customHeight="true" outlineLevel="0" collapsed="false">
      <c r="A915" s="0" t="s">
        <v>180</v>
      </c>
      <c r="B915" s="0" t="s">
        <v>181</v>
      </c>
      <c r="C915" s="0" t="s">
        <v>21</v>
      </c>
      <c r="D915" s="0" t="s">
        <v>237</v>
      </c>
      <c r="E915" s="0" t="n">
        <v>1774</v>
      </c>
      <c r="G915" s="0" t="s">
        <v>942</v>
      </c>
      <c r="L915" s="0" t="n">
        <v>0</v>
      </c>
    </row>
    <row r="916" customFormat="false" ht="12.8" hidden="false" customHeight="true" outlineLevel="0" collapsed="false">
      <c r="A916" s="0" t="s">
        <v>360</v>
      </c>
      <c r="B916" s="0" t="s">
        <v>361</v>
      </c>
      <c r="C916" s="0" t="s">
        <v>362</v>
      </c>
      <c r="D916" s="0" t="s">
        <v>417</v>
      </c>
      <c r="E916" s="0" t="n">
        <v>1771</v>
      </c>
      <c r="G916" s="0" t="s">
        <v>1327</v>
      </c>
      <c r="I916" s="0" t="n">
        <v>8</v>
      </c>
      <c r="J916" s="0" t="n">
        <v>8</v>
      </c>
      <c r="K916" s="0" t="n">
        <v>0</v>
      </c>
      <c r="L916" s="0" t="n">
        <v>2016</v>
      </c>
    </row>
    <row r="917" customFormat="false" ht="12.8" hidden="false" customHeight="true" outlineLevel="0" collapsed="false">
      <c r="A917" s="0" t="s">
        <v>360</v>
      </c>
      <c r="B917" s="0" t="s">
        <v>361</v>
      </c>
      <c r="C917" s="0" t="s">
        <v>362</v>
      </c>
      <c r="D917" s="0" t="s">
        <v>417</v>
      </c>
      <c r="E917" s="0" t="n">
        <v>1771</v>
      </c>
      <c r="G917" s="0" t="s">
        <v>1328</v>
      </c>
      <c r="H917" s="0" t="s">
        <v>254</v>
      </c>
      <c r="L917" s="0" t="n">
        <v>0</v>
      </c>
    </row>
    <row r="918" customFormat="false" ht="12.8" hidden="false" customHeight="true" outlineLevel="0" collapsed="false">
      <c r="A918" s="0" t="s">
        <v>360</v>
      </c>
      <c r="B918" s="0" t="s">
        <v>361</v>
      </c>
      <c r="C918" s="0" t="s">
        <v>362</v>
      </c>
      <c r="D918" s="0" t="s">
        <v>417</v>
      </c>
      <c r="E918" s="0" t="n">
        <v>1771</v>
      </c>
      <c r="G918" s="0" t="s">
        <v>1329</v>
      </c>
      <c r="H918" s="0" t="s">
        <v>223</v>
      </c>
      <c r="L918" s="0" t="n">
        <v>0</v>
      </c>
    </row>
    <row r="919" customFormat="false" ht="12.8" hidden="false" customHeight="true" outlineLevel="0" collapsed="false">
      <c r="A919" s="0" t="s">
        <v>360</v>
      </c>
      <c r="B919" s="0" t="s">
        <v>361</v>
      </c>
      <c r="C919" s="0" t="s">
        <v>362</v>
      </c>
      <c r="D919" s="0" t="s">
        <v>417</v>
      </c>
      <c r="E919" s="0" t="n">
        <v>1771</v>
      </c>
      <c r="G919" s="0" t="s">
        <v>1215</v>
      </c>
      <c r="I919" s="0" t="n">
        <v>0</v>
      </c>
      <c r="J919" s="0" t="n">
        <v>2</v>
      </c>
      <c r="K919" s="0" t="n">
        <v>6</v>
      </c>
      <c r="L919" s="0" t="n">
        <v>30</v>
      </c>
    </row>
    <row r="920" customFormat="false" ht="12.8" hidden="false" customHeight="true" outlineLevel="0" collapsed="false">
      <c r="A920" s="0" t="s">
        <v>360</v>
      </c>
      <c r="B920" s="0" t="s">
        <v>361</v>
      </c>
      <c r="C920" s="0" t="s">
        <v>362</v>
      </c>
      <c r="D920" s="0" t="s">
        <v>417</v>
      </c>
      <c r="E920" s="0" t="n">
        <v>1771</v>
      </c>
      <c r="G920" s="0" t="s">
        <v>1330</v>
      </c>
      <c r="H920" s="0" t="s">
        <v>1331</v>
      </c>
      <c r="L920" s="0" t="n">
        <v>0</v>
      </c>
    </row>
    <row r="921" customFormat="false" ht="12.8" hidden="false" customHeight="true" outlineLevel="0" collapsed="false">
      <c r="A921" s="0" t="s">
        <v>360</v>
      </c>
      <c r="B921" s="0" t="s">
        <v>361</v>
      </c>
      <c r="C921" s="0" t="s">
        <v>362</v>
      </c>
      <c r="D921" s="0" t="s">
        <v>220</v>
      </c>
      <c r="E921" s="0" t="n">
        <v>1773</v>
      </c>
      <c r="G921" s="0" t="s">
        <v>1332</v>
      </c>
      <c r="I921" s="0" t="n">
        <v>10</v>
      </c>
      <c r="J921" s="0" t="n">
        <v>10</v>
      </c>
      <c r="K921" s="0" t="n">
        <v>0</v>
      </c>
      <c r="L921" s="0" t="n">
        <v>2520</v>
      </c>
    </row>
    <row r="922" customFormat="false" ht="12.8" hidden="false" customHeight="true" outlineLevel="0" collapsed="false">
      <c r="A922" s="0" t="s">
        <v>360</v>
      </c>
      <c r="B922" s="0" t="s">
        <v>361</v>
      </c>
      <c r="C922" s="0" t="s">
        <v>362</v>
      </c>
      <c r="D922" s="0" t="s">
        <v>220</v>
      </c>
      <c r="E922" s="0" t="n">
        <v>1773</v>
      </c>
      <c r="G922" s="0" t="s">
        <v>1333</v>
      </c>
      <c r="I922" s="0" t="n">
        <v>8</v>
      </c>
      <c r="J922" s="0" t="n">
        <v>20</v>
      </c>
      <c r="K922" s="0" t="n">
        <v>0</v>
      </c>
      <c r="L922" s="0" t="n">
        <v>2160</v>
      </c>
    </row>
    <row r="923" customFormat="false" ht="12.8" hidden="false" customHeight="true" outlineLevel="0" collapsed="false">
      <c r="A923" s="0" t="s">
        <v>360</v>
      </c>
      <c r="B923" s="0" t="s">
        <v>361</v>
      </c>
      <c r="C923" s="0" t="s">
        <v>362</v>
      </c>
      <c r="D923" s="0" t="s">
        <v>220</v>
      </c>
      <c r="E923" s="0" t="n">
        <v>1773</v>
      </c>
      <c r="G923" s="0" t="s">
        <v>1334</v>
      </c>
      <c r="H923" s="0" t="s">
        <v>255</v>
      </c>
      <c r="L923" s="0" t="n">
        <v>0</v>
      </c>
    </row>
    <row r="924" customFormat="false" ht="12.8" hidden="false" customHeight="true" outlineLevel="0" collapsed="false">
      <c r="A924" s="0" t="s">
        <v>360</v>
      </c>
      <c r="B924" s="0" t="s">
        <v>361</v>
      </c>
      <c r="C924" s="0" t="s">
        <v>362</v>
      </c>
      <c r="D924" s="0" t="s">
        <v>220</v>
      </c>
      <c r="E924" s="0" t="n">
        <v>1773</v>
      </c>
      <c r="G924" s="0" t="s">
        <v>1335</v>
      </c>
      <c r="H924" s="0" t="s">
        <v>51</v>
      </c>
      <c r="L924" s="0" t="n">
        <v>0</v>
      </c>
    </row>
    <row r="925" customFormat="false" ht="12.8" hidden="false" customHeight="true" outlineLevel="0" collapsed="false">
      <c r="A925" s="0" t="s">
        <v>360</v>
      </c>
      <c r="B925" s="0" t="s">
        <v>361</v>
      </c>
      <c r="C925" s="0" t="s">
        <v>362</v>
      </c>
      <c r="D925" s="0" t="s">
        <v>220</v>
      </c>
      <c r="E925" s="0" t="n">
        <v>1773</v>
      </c>
      <c r="G925" s="0" t="s">
        <v>1336</v>
      </c>
      <c r="H925" s="0" t="s">
        <v>48</v>
      </c>
      <c r="L925" s="0" t="n">
        <v>0</v>
      </c>
    </row>
    <row r="926" customFormat="false" ht="12.8" hidden="false" customHeight="true" outlineLevel="0" collapsed="false">
      <c r="A926" s="0" t="s">
        <v>360</v>
      </c>
      <c r="B926" s="0" t="s">
        <v>361</v>
      </c>
      <c r="C926" s="0" t="s">
        <v>362</v>
      </c>
      <c r="D926" s="0" t="s">
        <v>1337</v>
      </c>
      <c r="E926" s="0" t="n">
        <v>1773</v>
      </c>
      <c r="G926" s="0" t="s">
        <v>1338</v>
      </c>
      <c r="H926" s="0" t="s">
        <v>84</v>
      </c>
      <c r="L926" s="0" t="n">
        <v>0</v>
      </c>
    </row>
    <row r="927" customFormat="false" ht="12.8" hidden="false" customHeight="true" outlineLevel="0" collapsed="false">
      <c r="A927" s="0" t="s">
        <v>360</v>
      </c>
      <c r="B927" s="0" t="s">
        <v>361</v>
      </c>
      <c r="C927" s="0" t="s">
        <v>362</v>
      </c>
      <c r="D927" s="0" t="s">
        <v>1337</v>
      </c>
      <c r="E927" s="0" t="n">
        <v>1773</v>
      </c>
      <c r="G927" s="0" t="s">
        <v>1339</v>
      </c>
      <c r="I927" s="0" t="n">
        <v>0</v>
      </c>
      <c r="J927" s="0" t="n">
        <v>2</v>
      </c>
      <c r="K927" s="0" t="n">
        <v>6</v>
      </c>
      <c r="L927" s="0" t="n">
        <v>30</v>
      </c>
    </row>
    <row r="928" customFormat="false" ht="12.8" hidden="false" customHeight="true" outlineLevel="0" collapsed="false">
      <c r="A928" s="0" t="s">
        <v>360</v>
      </c>
      <c r="B928" s="0" t="s">
        <v>361</v>
      </c>
      <c r="C928" s="0" t="s">
        <v>362</v>
      </c>
      <c r="D928" s="0" t="s">
        <v>1337</v>
      </c>
      <c r="E928" s="0" t="n">
        <v>1773</v>
      </c>
      <c r="G928" s="0" t="s">
        <v>1340</v>
      </c>
      <c r="I928" s="0" t="n">
        <v>1</v>
      </c>
      <c r="J928" s="0" t="n">
        <v>0</v>
      </c>
      <c r="K928" s="0" t="n">
        <v>0</v>
      </c>
      <c r="L928" s="0" t="n">
        <v>240</v>
      </c>
    </row>
    <row r="929" customFormat="false" ht="12.8" hidden="false" customHeight="true" outlineLevel="0" collapsed="false">
      <c r="A929" s="0" t="s">
        <v>166</v>
      </c>
      <c r="B929" s="0" t="s">
        <v>167</v>
      </c>
      <c r="C929" s="0" t="s">
        <v>21</v>
      </c>
      <c r="D929" s="0" t="s">
        <v>97</v>
      </c>
      <c r="E929" s="0" t="n">
        <v>1772</v>
      </c>
      <c r="G929" s="0" t="s">
        <v>1341</v>
      </c>
      <c r="H929" s="0" t="s">
        <v>48</v>
      </c>
      <c r="L929" s="0" t="n">
        <v>0</v>
      </c>
    </row>
    <row r="930" customFormat="false" ht="12.8" hidden="false" customHeight="true" outlineLevel="0" collapsed="false">
      <c r="A930" s="0" t="s">
        <v>166</v>
      </c>
      <c r="B930" s="0" t="s">
        <v>167</v>
      </c>
      <c r="C930" s="0" t="s">
        <v>21</v>
      </c>
      <c r="D930" s="0" t="s">
        <v>97</v>
      </c>
      <c r="E930" s="0" t="n">
        <v>1772</v>
      </c>
      <c r="G930" s="0" t="s">
        <v>777</v>
      </c>
      <c r="H930" s="0" t="s">
        <v>84</v>
      </c>
      <c r="L930" s="0" t="n">
        <v>0</v>
      </c>
    </row>
    <row r="931" customFormat="false" ht="12.8" hidden="false" customHeight="true" outlineLevel="0" collapsed="false">
      <c r="A931" s="0" t="s">
        <v>166</v>
      </c>
      <c r="B931" s="0" t="s">
        <v>167</v>
      </c>
      <c r="C931" s="0" t="s">
        <v>21</v>
      </c>
      <c r="D931" s="0" t="s">
        <v>97</v>
      </c>
      <c r="E931" s="0" t="n">
        <v>1772</v>
      </c>
      <c r="G931" s="0" t="s">
        <v>687</v>
      </c>
      <c r="H931" s="0" t="s">
        <v>1048</v>
      </c>
      <c r="L931" s="0" t="n">
        <v>0</v>
      </c>
    </row>
    <row r="932" customFormat="false" ht="12.8" hidden="false" customHeight="true" outlineLevel="0" collapsed="false">
      <c r="A932" s="0" t="s">
        <v>166</v>
      </c>
      <c r="B932" s="0" t="s">
        <v>167</v>
      </c>
      <c r="C932" s="0" t="s">
        <v>21</v>
      </c>
      <c r="D932" s="0" t="s">
        <v>97</v>
      </c>
      <c r="E932" s="0" t="n">
        <v>1772</v>
      </c>
      <c r="G932" s="0" t="s">
        <v>1342</v>
      </c>
      <c r="H932" s="0" t="s">
        <v>48</v>
      </c>
      <c r="L932" s="0" t="n">
        <v>0</v>
      </c>
    </row>
    <row r="933" customFormat="false" ht="12.8" hidden="false" customHeight="true" outlineLevel="0" collapsed="false">
      <c r="A933" s="0" t="s">
        <v>166</v>
      </c>
      <c r="B933" s="0" t="s">
        <v>167</v>
      </c>
      <c r="C933" s="0" t="s">
        <v>21</v>
      </c>
      <c r="D933" s="0" t="s">
        <v>97</v>
      </c>
      <c r="E933" s="0" t="n">
        <v>1772</v>
      </c>
      <c r="G933" s="0" t="s">
        <v>1343</v>
      </c>
      <c r="H933" s="0" t="s">
        <v>228</v>
      </c>
      <c r="L933" s="0" t="n">
        <v>0</v>
      </c>
    </row>
    <row r="934" customFormat="false" ht="12.8" hidden="false" customHeight="true" outlineLevel="0" collapsed="false">
      <c r="A934" s="0" t="s">
        <v>166</v>
      </c>
      <c r="B934" s="0" t="s">
        <v>167</v>
      </c>
      <c r="C934" s="0" t="s">
        <v>21</v>
      </c>
      <c r="D934" s="0" t="s">
        <v>899</v>
      </c>
      <c r="E934" s="0" t="n">
        <v>1772</v>
      </c>
      <c r="G934" s="0" t="s">
        <v>1344</v>
      </c>
      <c r="H934" s="0" t="s">
        <v>228</v>
      </c>
      <c r="I934" s="0" t="n">
        <v>0</v>
      </c>
      <c r="J934" s="0" t="n">
        <v>10</v>
      </c>
      <c r="K934" s="0" t="n">
        <v>0</v>
      </c>
      <c r="L934" s="0" t="n">
        <v>120</v>
      </c>
    </row>
    <row r="935" customFormat="false" ht="12.8" hidden="false" customHeight="true" outlineLevel="0" collapsed="false">
      <c r="A935" s="0" t="s">
        <v>166</v>
      </c>
      <c r="B935" s="0" t="s">
        <v>167</v>
      </c>
      <c r="C935" s="0" t="s">
        <v>21</v>
      </c>
      <c r="D935" s="0" t="s">
        <v>526</v>
      </c>
      <c r="E935" s="0" t="n">
        <v>1772</v>
      </c>
      <c r="G935" s="0" t="s">
        <v>1345</v>
      </c>
      <c r="I935" s="0" t="n">
        <v>0</v>
      </c>
      <c r="J935" s="0" t="n">
        <v>4</v>
      </c>
      <c r="K935" s="0" t="n">
        <v>0</v>
      </c>
      <c r="L935" s="0" t="n">
        <v>48</v>
      </c>
    </row>
    <row r="936" customFormat="false" ht="12.8" hidden="false" customHeight="true" outlineLevel="0" collapsed="false">
      <c r="A936" s="0" t="s">
        <v>166</v>
      </c>
      <c r="B936" s="0" t="s">
        <v>167</v>
      </c>
      <c r="C936" s="0" t="s">
        <v>21</v>
      </c>
      <c r="D936" s="0" t="s">
        <v>1346</v>
      </c>
      <c r="E936" s="0" t="n">
        <v>1772</v>
      </c>
      <c r="F936" s="0" t="s">
        <v>1347</v>
      </c>
      <c r="G936" s="0" t="s">
        <v>1345</v>
      </c>
      <c r="I936" s="0" t="n">
        <v>0</v>
      </c>
      <c r="J936" s="0" t="n">
        <v>4</v>
      </c>
      <c r="K936" s="0" t="n">
        <v>0</v>
      </c>
      <c r="L936" s="0" t="n">
        <v>48</v>
      </c>
    </row>
    <row r="937" customFormat="false" ht="12.8" hidden="false" customHeight="true" outlineLevel="0" collapsed="false">
      <c r="A937" s="0" t="s">
        <v>166</v>
      </c>
      <c r="B937" s="0" t="s">
        <v>167</v>
      </c>
      <c r="C937" s="0" t="s">
        <v>21</v>
      </c>
      <c r="D937" s="0" t="s">
        <v>633</v>
      </c>
      <c r="E937" s="0" t="n">
        <v>1772</v>
      </c>
      <c r="F937" s="0" t="s">
        <v>40</v>
      </c>
      <c r="G937" s="0" t="s">
        <v>945</v>
      </c>
      <c r="I937" s="0" t="n">
        <v>0</v>
      </c>
      <c r="J937" s="0" t="n">
        <v>18</v>
      </c>
      <c r="K937" s="0" t="n">
        <v>0</v>
      </c>
      <c r="L937" s="0" t="n">
        <v>216</v>
      </c>
    </row>
    <row r="938" customFormat="false" ht="12.8" hidden="false" customHeight="true" outlineLevel="0" collapsed="false">
      <c r="A938" s="0" t="s">
        <v>166</v>
      </c>
      <c r="B938" s="0" t="s">
        <v>167</v>
      </c>
      <c r="C938" s="0" t="s">
        <v>21</v>
      </c>
      <c r="D938" s="0" t="s">
        <v>633</v>
      </c>
      <c r="E938" s="0" t="n">
        <v>1772</v>
      </c>
      <c r="G938" s="0" t="s">
        <v>670</v>
      </c>
      <c r="H938" s="0" t="s">
        <v>150</v>
      </c>
      <c r="L938" s="0" t="n">
        <v>0</v>
      </c>
    </row>
    <row r="939" customFormat="false" ht="12.8" hidden="false" customHeight="true" outlineLevel="0" collapsed="false">
      <c r="A939" s="0" t="s">
        <v>166</v>
      </c>
      <c r="B939" s="0" t="s">
        <v>167</v>
      </c>
      <c r="C939" s="0" t="s">
        <v>21</v>
      </c>
      <c r="D939" s="0" t="s">
        <v>760</v>
      </c>
      <c r="E939" s="0" t="n">
        <v>1772</v>
      </c>
      <c r="G939" s="0" t="s">
        <v>1348</v>
      </c>
      <c r="H939" s="0" t="s">
        <v>254</v>
      </c>
      <c r="L939" s="0" t="n">
        <v>0</v>
      </c>
    </row>
    <row r="940" customFormat="false" ht="12.8" hidden="false" customHeight="true" outlineLevel="0" collapsed="false">
      <c r="A940" s="0" t="s">
        <v>166</v>
      </c>
      <c r="B940" s="0" t="s">
        <v>167</v>
      </c>
      <c r="C940" s="0" t="s">
        <v>21</v>
      </c>
      <c r="D940" s="0" t="s">
        <v>760</v>
      </c>
      <c r="E940" s="0" t="n">
        <v>1772</v>
      </c>
      <c r="F940" s="0" t="s">
        <v>1349</v>
      </c>
      <c r="G940" s="0" t="s">
        <v>1350</v>
      </c>
      <c r="I940" s="0" t="n">
        <v>0</v>
      </c>
      <c r="J940" s="0" t="n">
        <v>8</v>
      </c>
      <c r="K940" s="0" t="n">
        <v>0</v>
      </c>
      <c r="L940" s="0" t="n">
        <v>96</v>
      </c>
    </row>
    <row r="941" customFormat="false" ht="12.8" hidden="false" customHeight="true" outlineLevel="0" collapsed="false">
      <c r="A941" s="0" t="s">
        <v>166</v>
      </c>
      <c r="B941" s="0" t="s">
        <v>167</v>
      </c>
      <c r="C941" s="0" t="s">
        <v>21</v>
      </c>
      <c r="D941" s="0" t="s">
        <v>760</v>
      </c>
      <c r="E941" s="0" t="n">
        <v>1772</v>
      </c>
      <c r="G941" s="0" t="s">
        <v>855</v>
      </c>
      <c r="I941" s="0" t="n">
        <v>0</v>
      </c>
      <c r="J941" s="0" t="n">
        <v>6</v>
      </c>
      <c r="K941" s="0" t="n">
        <v>0</v>
      </c>
      <c r="L941" s="0" t="n">
        <v>72</v>
      </c>
    </row>
    <row r="942" customFormat="false" ht="12.8" hidden="false" customHeight="true" outlineLevel="0" collapsed="false">
      <c r="A942" s="0" t="s">
        <v>166</v>
      </c>
      <c r="B942" s="0" t="s">
        <v>167</v>
      </c>
      <c r="C942" s="0" t="s">
        <v>21</v>
      </c>
      <c r="D942" s="0" t="s">
        <v>760</v>
      </c>
      <c r="E942" s="0" t="n">
        <v>1772</v>
      </c>
      <c r="G942" s="0" t="s">
        <v>1351</v>
      </c>
      <c r="I942" s="0" t="n">
        <v>0</v>
      </c>
      <c r="J942" s="0" t="n">
        <v>4</v>
      </c>
      <c r="K942" s="0" t="n">
        <v>0</v>
      </c>
      <c r="L942" s="0" t="n">
        <v>48</v>
      </c>
    </row>
    <row r="943" customFormat="false" ht="12.8" hidden="false" customHeight="true" outlineLevel="0" collapsed="false">
      <c r="A943" s="0" t="s">
        <v>166</v>
      </c>
      <c r="B943" s="0" t="s">
        <v>167</v>
      </c>
      <c r="C943" s="0" t="s">
        <v>21</v>
      </c>
      <c r="D943" s="0" t="s">
        <v>760</v>
      </c>
      <c r="E943" s="0" t="n">
        <v>1772</v>
      </c>
      <c r="G943" s="0" t="s">
        <v>1352</v>
      </c>
      <c r="I943" s="0" t="n">
        <v>0</v>
      </c>
      <c r="J943" s="0" t="n">
        <v>0</v>
      </c>
      <c r="K943" s="0" t="n">
        <v>9</v>
      </c>
      <c r="L943" s="0" t="n">
        <v>9</v>
      </c>
    </row>
    <row r="944" customFormat="false" ht="12.8" hidden="false" customHeight="true" outlineLevel="0" collapsed="false">
      <c r="A944" s="0" t="s">
        <v>166</v>
      </c>
      <c r="B944" s="0" t="s">
        <v>167</v>
      </c>
      <c r="C944" s="0" t="s">
        <v>21</v>
      </c>
      <c r="D944" s="0" t="s">
        <v>963</v>
      </c>
      <c r="E944" s="0" t="n">
        <v>1772</v>
      </c>
      <c r="F944" s="0" t="s">
        <v>168</v>
      </c>
      <c r="G944" s="0" t="s">
        <v>1353</v>
      </c>
      <c r="H944" s="0" t="s">
        <v>71</v>
      </c>
      <c r="I944" s="0" t="n">
        <v>1</v>
      </c>
      <c r="J944" s="0" t="n">
        <v>5</v>
      </c>
      <c r="K944" s="0" t="n">
        <v>0</v>
      </c>
      <c r="L944" s="0" t="n">
        <v>300</v>
      </c>
    </row>
    <row r="945" customFormat="false" ht="12.8" hidden="false" customHeight="true" outlineLevel="0" collapsed="false">
      <c r="A945" s="0" t="s">
        <v>166</v>
      </c>
      <c r="B945" s="0" t="s">
        <v>167</v>
      </c>
      <c r="C945" s="0" t="s">
        <v>21</v>
      </c>
      <c r="D945" s="0" t="s">
        <v>963</v>
      </c>
      <c r="E945" s="0" t="n">
        <v>1772</v>
      </c>
      <c r="G945" s="0" t="s">
        <v>1354</v>
      </c>
      <c r="H945" s="0" t="s">
        <v>228</v>
      </c>
      <c r="I945" s="0" t="n">
        <v>0</v>
      </c>
      <c r="J945" s="0" t="n">
        <v>3</v>
      </c>
      <c r="K945" s="0" t="n">
        <v>0</v>
      </c>
      <c r="L945" s="0" t="n">
        <v>36</v>
      </c>
    </row>
    <row r="946" customFormat="false" ht="12.8" hidden="false" customHeight="true" outlineLevel="0" collapsed="false">
      <c r="A946" s="0" t="s">
        <v>166</v>
      </c>
      <c r="B946" s="0" t="s">
        <v>167</v>
      </c>
      <c r="C946" s="0" t="s">
        <v>21</v>
      </c>
      <c r="D946" s="0" t="s">
        <v>963</v>
      </c>
      <c r="E946" s="0" t="n">
        <v>1772</v>
      </c>
      <c r="G946" s="0" t="s">
        <v>1355</v>
      </c>
      <c r="H946" s="0" t="s">
        <v>1150</v>
      </c>
      <c r="I946" s="0" t="n">
        <v>0</v>
      </c>
      <c r="J946" s="0" t="n">
        <v>1</v>
      </c>
      <c r="K946" s="0" t="n">
        <v>10</v>
      </c>
      <c r="L946" s="0" t="n">
        <v>22</v>
      </c>
    </row>
    <row r="947" customFormat="false" ht="12.8" hidden="false" customHeight="true" outlineLevel="0" collapsed="false">
      <c r="A947" s="0" t="s">
        <v>166</v>
      </c>
      <c r="B947" s="0" t="s">
        <v>167</v>
      </c>
      <c r="C947" s="0" t="s">
        <v>21</v>
      </c>
      <c r="D947" s="0" t="s">
        <v>963</v>
      </c>
      <c r="E947" s="0" t="n">
        <v>1772</v>
      </c>
      <c r="G947" s="0" t="s">
        <v>1356</v>
      </c>
      <c r="H947" s="0" t="s">
        <v>248</v>
      </c>
      <c r="I947" s="0" t="n">
        <v>0</v>
      </c>
      <c r="J947" s="0" t="n">
        <v>17</v>
      </c>
      <c r="K947" s="0" t="n">
        <v>6</v>
      </c>
      <c r="L947" s="0" t="n">
        <v>210</v>
      </c>
    </row>
    <row r="948" customFormat="false" ht="12.8" hidden="false" customHeight="true" outlineLevel="0" collapsed="false">
      <c r="A948" s="0" t="s">
        <v>166</v>
      </c>
      <c r="B948" s="0" t="s">
        <v>167</v>
      </c>
      <c r="C948" s="0" t="s">
        <v>21</v>
      </c>
      <c r="D948" s="0" t="s">
        <v>963</v>
      </c>
      <c r="E948" s="0" t="n">
        <v>1772</v>
      </c>
      <c r="G948" s="0" t="s">
        <v>1357</v>
      </c>
      <c r="H948" s="0" t="s">
        <v>228</v>
      </c>
      <c r="I948" s="0" t="n">
        <v>0</v>
      </c>
      <c r="J948" s="0" t="n">
        <v>2</v>
      </c>
      <c r="K948" s="0" t="n">
        <v>3</v>
      </c>
      <c r="L948" s="0" t="n">
        <v>27</v>
      </c>
    </row>
    <row r="949" customFormat="false" ht="12.8" hidden="false" customHeight="true" outlineLevel="0" collapsed="false">
      <c r="A949" s="0" t="s">
        <v>166</v>
      </c>
      <c r="B949" s="0" t="s">
        <v>167</v>
      </c>
      <c r="C949" s="0" t="s">
        <v>21</v>
      </c>
      <c r="D949" s="0" t="s">
        <v>963</v>
      </c>
      <c r="E949" s="0" t="n">
        <v>1772</v>
      </c>
      <c r="G949" s="0" t="s">
        <v>1358</v>
      </c>
      <c r="I949" s="0" t="n">
        <v>0</v>
      </c>
      <c r="J949" s="0" t="n">
        <v>0</v>
      </c>
      <c r="K949" s="0" t="n">
        <v>10</v>
      </c>
      <c r="L949" s="0" t="n">
        <v>10</v>
      </c>
    </row>
    <row r="950" customFormat="false" ht="12.8" hidden="false" customHeight="true" outlineLevel="0" collapsed="false">
      <c r="A950" s="0" t="s">
        <v>166</v>
      </c>
      <c r="B950" s="0" t="s">
        <v>167</v>
      </c>
      <c r="C950" s="0" t="s">
        <v>21</v>
      </c>
      <c r="D950" s="0" t="s">
        <v>963</v>
      </c>
      <c r="E950" s="0" t="n">
        <v>1772</v>
      </c>
      <c r="G950" s="0" t="s">
        <v>1359</v>
      </c>
      <c r="I950" s="0" t="n">
        <v>0</v>
      </c>
      <c r="J950" s="0" t="n">
        <v>0</v>
      </c>
      <c r="K950" s="0" t="n">
        <v>5</v>
      </c>
      <c r="L950" s="0" t="n">
        <v>5</v>
      </c>
    </row>
    <row r="951" customFormat="false" ht="12.8" hidden="false" customHeight="true" outlineLevel="0" collapsed="false">
      <c r="A951" s="0" t="s">
        <v>166</v>
      </c>
      <c r="B951" s="0" t="s">
        <v>167</v>
      </c>
      <c r="C951" s="0" t="s">
        <v>21</v>
      </c>
      <c r="D951" s="0" t="s">
        <v>189</v>
      </c>
      <c r="E951" s="0" t="n">
        <v>1773</v>
      </c>
      <c r="G951" s="0" t="s">
        <v>1295</v>
      </c>
      <c r="H951" s="0" t="s">
        <v>122</v>
      </c>
      <c r="I951" s="0" t="n">
        <v>0</v>
      </c>
      <c r="J951" s="0" t="n">
        <v>7</v>
      </c>
      <c r="K951" s="0" t="n">
        <v>10</v>
      </c>
      <c r="L951" s="0" t="n">
        <v>94</v>
      </c>
    </row>
    <row r="952" customFormat="false" ht="12.8" hidden="false" customHeight="true" outlineLevel="0" collapsed="false">
      <c r="A952" s="0" t="s">
        <v>166</v>
      </c>
      <c r="B952" s="0" t="s">
        <v>167</v>
      </c>
      <c r="C952" s="0" t="s">
        <v>21</v>
      </c>
      <c r="D952" s="0" t="s">
        <v>189</v>
      </c>
      <c r="E952" s="0" t="n">
        <v>1773</v>
      </c>
      <c r="G952" s="0" t="s">
        <v>1360</v>
      </c>
      <c r="H952" s="0" t="s">
        <v>248</v>
      </c>
      <c r="I952" s="0" t="n">
        <v>1</v>
      </c>
      <c r="J952" s="0" t="n">
        <v>10</v>
      </c>
      <c r="K952" s="0" t="n">
        <v>0</v>
      </c>
      <c r="L952" s="0" t="n">
        <v>360</v>
      </c>
    </row>
    <row r="953" customFormat="false" ht="12.8" hidden="false" customHeight="true" outlineLevel="0" collapsed="false">
      <c r="A953" s="0" t="s">
        <v>166</v>
      </c>
      <c r="B953" s="0" t="s">
        <v>167</v>
      </c>
      <c r="C953" s="0" t="s">
        <v>21</v>
      </c>
      <c r="D953" s="0" t="s">
        <v>189</v>
      </c>
      <c r="E953" s="0" t="n">
        <v>1773</v>
      </c>
      <c r="G953" s="0" t="s">
        <v>1361</v>
      </c>
      <c r="H953" s="0" t="s">
        <v>254</v>
      </c>
      <c r="I953" s="0" t="n">
        <v>0</v>
      </c>
      <c r="J953" s="0" t="n">
        <v>6</v>
      </c>
      <c r="K953" s="0" t="n">
        <v>0</v>
      </c>
      <c r="L953" s="0" t="n">
        <v>72</v>
      </c>
    </row>
    <row r="954" customFormat="false" ht="12.8" hidden="false" customHeight="true" outlineLevel="0" collapsed="false">
      <c r="A954" s="0" t="s">
        <v>166</v>
      </c>
      <c r="B954" s="0" t="s">
        <v>167</v>
      </c>
      <c r="C954" s="0" t="s">
        <v>21</v>
      </c>
      <c r="D954" s="0" t="s">
        <v>189</v>
      </c>
      <c r="E954" s="0" t="n">
        <v>1773</v>
      </c>
      <c r="G954" s="0" t="s">
        <v>1362</v>
      </c>
      <c r="H954" s="0" t="s">
        <v>150</v>
      </c>
      <c r="I954" s="0" t="n">
        <v>0</v>
      </c>
      <c r="J954" s="0" t="n">
        <v>3</v>
      </c>
      <c r="K954" s="0" t="n">
        <v>9</v>
      </c>
      <c r="L954" s="0" t="n">
        <v>45</v>
      </c>
    </row>
    <row r="955" customFormat="false" ht="12.8" hidden="false" customHeight="true" outlineLevel="0" collapsed="false">
      <c r="A955" s="0" t="s">
        <v>166</v>
      </c>
      <c r="B955" s="0" t="s">
        <v>167</v>
      </c>
      <c r="C955" s="0" t="s">
        <v>21</v>
      </c>
      <c r="D955" s="0" t="s">
        <v>189</v>
      </c>
      <c r="E955" s="0" t="n">
        <v>1773</v>
      </c>
      <c r="G955" s="0" t="s">
        <v>1357</v>
      </c>
      <c r="H955" s="0" t="s">
        <v>449</v>
      </c>
      <c r="I955" s="0" t="n">
        <v>0</v>
      </c>
      <c r="J955" s="0" t="n">
        <v>1</v>
      </c>
      <c r="K955" s="0" t="n">
        <v>6</v>
      </c>
      <c r="L955" s="0" t="n">
        <v>18</v>
      </c>
    </row>
    <row r="956" customFormat="false" ht="12.8" hidden="false" customHeight="true" outlineLevel="0" collapsed="false">
      <c r="A956" s="0" t="s">
        <v>166</v>
      </c>
      <c r="B956" s="0" t="s">
        <v>167</v>
      </c>
      <c r="C956" s="0" t="s">
        <v>21</v>
      </c>
      <c r="D956" s="0" t="s">
        <v>189</v>
      </c>
      <c r="E956" s="0" t="n">
        <v>1773</v>
      </c>
      <c r="G956" s="0" t="s">
        <v>911</v>
      </c>
      <c r="H956" s="0" t="s">
        <v>449</v>
      </c>
      <c r="I956" s="0" t="n">
        <v>0</v>
      </c>
      <c r="J956" s="0" t="n">
        <v>2</v>
      </c>
      <c r="K956" s="0" t="n">
        <v>0</v>
      </c>
      <c r="L956" s="0" t="n">
        <v>24</v>
      </c>
    </row>
    <row r="957" customFormat="false" ht="12.8" hidden="false" customHeight="true" outlineLevel="0" collapsed="false">
      <c r="A957" s="0" t="s">
        <v>166</v>
      </c>
      <c r="B957" s="0" t="s">
        <v>167</v>
      </c>
      <c r="C957" s="0" t="s">
        <v>21</v>
      </c>
      <c r="D957" s="0" t="s">
        <v>196</v>
      </c>
      <c r="E957" s="0" t="n">
        <v>1773</v>
      </c>
      <c r="G957" s="0" t="s">
        <v>971</v>
      </c>
      <c r="I957" s="0" t="n">
        <v>0</v>
      </c>
      <c r="J957" s="0" t="n">
        <v>2</v>
      </c>
      <c r="K957" s="0" t="n">
        <v>6</v>
      </c>
      <c r="L957" s="0" t="n">
        <v>30</v>
      </c>
    </row>
    <row r="958" customFormat="false" ht="12.8" hidden="false" customHeight="true" outlineLevel="0" collapsed="false">
      <c r="A958" s="0" t="s">
        <v>166</v>
      </c>
      <c r="B958" s="0" t="s">
        <v>167</v>
      </c>
      <c r="C958" s="0" t="s">
        <v>21</v>
      </c>
      <c r="D958" s="0" t="s">
        <v>196</v>
      </c>
      <c r="E958" s="0" t="n">
        <v>1773</v>
      </c>
      <c r="G958" s="0" t="s">
        <v>1363</v>
      </c>
      <c r="I958" s="0" t="n">
        <v>0</v>
      </c>
      <c r="J958" s="0" t="n">
        <v>0</v>
      </c>
      <c r="K958" s="0" t="n">
        <v>6</v>
      </c>
      <c r="L958" s="0" t="n">
        <v>6</v>
      </c>
    </row>
    <row r="959" customFormat="false" ht="12.8" hidden="false" customHeight="true" outlineLevel="0" collapsed="false">
      <c r="A959" s="0" t="s">
        <v>166</v>
      </c>
      <c r="B959" s="0" t="s">
        <v>167</v>
      </c>
      <c r="C959" s="0" t="s">
        <v>21</v>
      </c>
      <c r="D959" s="0" t="s">
        <v>329</v>
      </c>
      <c r="E959" s="0" t="n">
        <v>1773</v>
      </c>
      <c r="G959" s="0" t="s">
        <v>1364</v>
      </c>
      <c r="H959" s="0" t="s">
        <v>84</v>
      </c>
      <c r="I959" s="0" t="n">
        <v>0</v>
      </c>
      <c r="J959" s="0" t="n">
        <v>3</v>
      </c>
      <c r="K959" s="0" t="n">
        <v>9</v>
      </c>
      <c r="L959" s="0" t="n">
        <v>45</v>
      </c>
    </row>
    <row r="960" customFormat="false" ht="12.8" hidden="false" customHeight="true" outlineLevel="0" collapsed="false">
      <c r="A960" s="0" t="s">
        <v>166</v>
      </c>
      <c r="B960" s="0" t="s">
        <v>167</v>
      </c>
      <c r="C960" s="0" t="s">
        <v>21</v>
      </c>
      <c r="D960" s="0" t="s">
        <v>329</v>
      </c>
      <c r="E960" s="0" t="n">
        <v>1773</v>
      </c>
      <c r="G960" s="0" t="s">
        <v>1365</v>
      </c>
      <c r="I960" s="0" t="n">
        <v>0</v>
      </c>
      <c r="J960" s="0" t="n">
        <v>9</v>
      </c>
      <c r="K960" s="0" t="n">
        <v>0</v>
      </c>
      <c r="L960" s="0" t="n">
        <v>108</v>
      </c>
    </row>
    <row r="961" customFormat="false" ht="12.8" hidden="false" customHeight="true" outlineLevel="0" collapsed="false">
      <c r="A961" s="0" t="s">
        <v>166</v>
      </c>
      <c r="B961" s="0" t="s">
        <v>167</v>
      </c>
      <c r="C961" s="0" t="s">
        <v>21</v>
      </c>
      <c r="D961" s="0" t="s">
        <v>329</v>
      </c>
      <c r="E961" s="0" t="n">
        <v>1773</v>
      </c>
      <c r="G961" s="0" t="s">
        <v>1366</v>
      </c>
      <c r="I961" s="0" t="n">
        <v>0</v>
      </c>
      <c r="J961" s="0" t="n">
        <v>1</v>
      </c>
      <c r="K961" s="0" t="n">
        <v>0</v>
      </c>
      <c r="L961" s="0" t="n">
        <v>12</v>
      </c>
    </row>
    <row r="962" customFormat="false" ht="12.8" hidden="false" customHeight="true" outlineLevel="0" collapsed="false">
      <c r="A962" s="0" t="s">
        <v>28</v>
      </c>
      <c r="B962" s="0" t="s">
        <v>29</v>
      </c>
      <c r="C962" s="0" t="s">
        <v>15</v>
      </c>
      <c r="D962" s="0" t="s">
        <v>529</v>
      </c>
      <c r="E962" s="0" t="n">
        <v>1772</v>
      </c>
      <c r="G962" s="0" t="s">
        <v>1367</v>
      </c>
      <c r="I962" s="0" t="n">
        <v>1</v>
      </c>
      <c r="J962" s="0" t="n">
        <v>16</v>
      </c>
      <c r="K962" s="0" t="n">
        <v>0</v>
      </c>
      <c r="L962" s="0" t="n">
        <v>432</v>
      </c>
    </row>
    <row r="963" customFormat="false" ht="12.8" hidden="false" customHeight="true" outlineLevel="0" collapsed="false">
      <c r="A963" s="0" t="s">
        <v>28</v>
      </c>
      <c r="B963" s="0" t="s">
        <v>29</v>
      </c>
      <c r="C963" s="0" t="s">
        <v>15</v>
      </c>
      <c r="D963" s="0" t="s">
        <v>1228</v>
      </c>
      <c r="E963" s="0" t="n">
        <v>1772</v>
      </c>
      <c r="F963" s="0" t="s">
        <v>168</v>
      </c>
      <c r="G963" s="0" t="s">
        <v>605</v>
      </c>
      <c r="H963" s="0" t="s">
        <v>84</v>
      </c>
      <c r="I963" s="0" t="n">
        <v>0</v>
      </c>
      <c r="J963" s="0" t="n">
        <v>12</v>
      </c>
      <c r="K963" s="0" t="n">
        <v>0</v>
      </c>
      <c r="L963" s="0" t="n">
        <v>144</v>
      </c>
    </row>
    <row r="964" customFormat="false" ht="12.8" hidden="false" customHeight="true" outlineLevel="0" collapsed="false">
      <c r="A964" s="0" t="s">
        <v>28</v>
      </c>
      <c r="B964" s="0" t="s">
        <v>29</v>
      </c>
      <c r="C964" s="0" t="s">
        <v>15</v>
      </c>
      <c r="D964" s="0" t="s">
        <v>879</v>
      </c>
      <c r="E964" s="0" t="n">
        <v>1772</v>
      </c>
      <c r="F964" s="0" t="s">
        <v>320</v>
      </c>
      <c r="G964" s="0" t="s">
        <v>1368</v>
      </c>
      <c r="H964" s="0" t="s">
        <v>84</v>
      </c>
      <c r="I964" s="0" t="n">
        <v>0</v>
      </c>
      <c r="J964" s="0" t="n">
        <v>15</v>
      </c>
      <c r="K964" s="0" t="n">
        <v>0</v>
      </c>
      <c r="L964" s="0" t="n">
        <v>180</v>
      </c>
    </row>
    <row r="965" customFormat="false" ht="12.8" hidden="false" customHeight="true" outlineLevel="0" collapsed="false">
      <c r="A965" s="0" t="s">
        <v>28</v>
      </c>
      <c r="B965" s="0" t="s">
        <v>29</v>
      </c>
      <c r="C965" s="0" t="s">
        <v>15</v>
      </c>
      <c r="D965" s="0" t="s">
        <v>1193</v>
      </c>
      <c r="E965" s="0" t="n">
        <v>1772</v>
      </c>
      <c r="G965" s="0" t="s">
        <v>414</v>
      </c>
      <c r="I965" s="0" t="n">
        <v>0</v>
      </c>
      <c r="J965" s="0" t="n">
        <v>4</v>
      </c>
      <c r="K965" s="0" t="n">
        <v>6</v>
      </c>
      <c r="L965" s="0" t="n">
        <v>54</v>
      </c>
    </row>
    <row r="966" customFormat="false" ht="12.8" hidden="false" customHeight="true" outlineLevel="0" collapsed="false">
      <c r="A966" s="0" t="s">
        <v>28</v>
      </c>
      <c r="B966" s="0" t="s">
        <v>29</v>
      </c>
      <c r="C966" s="0" t="s">
        <v>15</v>
      </c>
      <c r="D966" s="0" t="s">
        <v>1193</v>
      </c>
      <c r="E966" s="0" t="n">
        <v>1772</v>
      </c>
      <c r="G966" s="0" t="s">
        <v>1167</v>
      </c>
      <c r="H966" s="0" t="s">
        <v>1150</v>
      </c>
      <c r="L966" s="0" t="n">
        <v>0</v>
      </c>
    </row>
    <row r="967" customFormat="false" ht="12.8" hidden="false" customHeight="true" outlineLevel="0" collapsed="false">
      <c r="A967" s="0" t="s">
        <v>28</v>
      </c>
      <c r="B967" s="0" t="s">
        <v>29</v>
      </c>
      <c r="C967" s="0" t="s">
        <v>15</v>
      </c>
      <c r="D967" s="0" t="s">
        <v>1193</v>
      </c>
      <c r="E967" s="0" t="n">
        <v>1772</v>
      </c>
      <c r="G967" s="0" t="s">
        <v>1369</v>
      </c>
      <c r="H967" s="0" t="s">
        <v>1150</v>
      </c>
      <c r="L967" s="0" t="n">
        <v>0</v>
      </c>
    </row>
    <row r="968" customFormat="false" ht="12.8" hidden="false" customHeight="true" outlineLevel="0" collapsed="false">
      <c r="A968" s="0" t="s">
        <v>28</v>
      </c>
      <c r="B968" s="0" t="s">
        <v>29</v>
      </c>
      <c r="C968" s="0" t="s">
        <v>15</v>
      </c>
      <c r="D968" s="0" t="s">
        <v>1370</v>
      </c>
      <c r="E968" s="0" t="n">
        <v>1772</v>
      </c>
      <c r="G968" s="0" t="s">
        <v>1371</v>
      </c>
      <c r="I968" s="0" t="n">
        <v>0</v>
      </c>
      <c r="J968" s="0" t="n">
        <v>2</v>
      </c>
      <c r="K968" s="0" t="n">
        <v>6</v>
      </c>
      <c r="L968" s="0" t="n">
        <v>30</v>
      </c>
    </row>
    <row r="969" customFormat="false" ht="12.8" hidden="false" customHeight="true" outlineLevel="0" collapsed="false">
      <c r="A969" s="0" t="s">
        <v>28</v>
      </c>
      <c r="B969" s="0" t="s">
        <v>29</v>
      </c>
      <c r="C969" s="0" t="s">
        <v>15</v>
      </c>
      <c r="D969" s="0" t="s">
        <v>722</v>
      </c>
      <c r="E969" s="0" t="n">
        <v>1772</v>
      </c>
      <c r="F969" s="0" t="s">
        <v>320</v>
      </c>
      <c r="G969" s="0" t="s">
        <v>1293</v>
      </c>
      <c r="I969" s="0" t="n">
        <v>0</v>
      </c>
      <c r="J969" s="0" t="n">
        <v>4</v>
      </c>
      <c r="K969" s="0" t="n">
        <v>0</v>
      </c>
      <c r="L969" s="0" t="n">
        <v>48</v>
      </c>
    </row>
    <row r="970" customFormat="false" ht="12.8" hidden="false" customHeight="true" outlineLevel="0" collapsed="false">
      <c r="A970" s="0" t="s">
        <v>28</v>
      </c>
      <c r="B970" s="0" t="s">
        <v>29</v>
      </c>
      <c r="C970" s="0" t="s">
        <v>15</v>
      </c>
      <c r="D970" s="0" t="s">
        <v>722</v>
      </c>
      <c r="E970" s="0" t="n">
        <v>1772</v>
      </c>
      <c r="F970" s="0" t="s">
        <v>320</v>
      </c>
      <c r="G970" s="0" t="s">
        <v>1372</v>
      </c>
      <c r="I970" s="0" t="n">
        <v>0</v>
      </c>
      <c r="J970" s="0" t="n">
        <v>1</v>
      </c>
      <c r="K970" s="0" t="n">
        <v>6</v>
      </c>
      <c r="L970" s="0" t="n">
        <v>18</v>
      </c>
    </row>
    <row r="971" customFormat="false" ht="12.8" hidden="false" customHeight="true" outlineLevel="0" collapsed="false">
      <c r="A971" s="0" t="s">
        <v>28</v>
      </c>
      <c r="B971" s="0" t="s">
        <v>29</v>
      </c>
      <c r="C971" s="0" t="s">
        <v>15</v>
      </c>
      <c r="D971" s="0" t="s">
        <v>722</v>
      </c>
      <c r="E971" s="0" t="n">
        <v>1772</v>
      </c>
      <c r="F971" s="0" t="s">
        <v>320</v>
      </c>
      <c r="G971" s="0" t="s">
        <v>1373</v>
      </c>
      <c r="I971" s="0" t="n">
        <v>0</v>
      </c>
      <c r="J971" s="0" t="n">
        <v>1</v>
      </c>
      <c r="K971" s="0" t="n">
        <v>0</v>
      </c>
      <c r="L971" s="0" t="n">
        <v>12</v>
      </c>
    </row>
    <row r="972" customFormat="false" ht="12.8" hidden="false" customHeight="true" outlineLevel="0" collapsed="false">
      <c r="A972" s="0" t="s">
        <v>28</v>
      </c>
      <c r="B972" s="0" t="s">
        <v>29</v>
      </c>
      <c r="C972" s="0" t="s">
        <v>15</v>
      </c>
      <c r="D972" s="0" t="s">
        <v>722</v>
      </c>
      <c r="E972" s="0" t="n">
        <v>1772</v>
      </c>
      <c r="G972" s="0" t="s">
        <v>1374</v>
      </c>
      <c r="I972" s="0" t="n">
        <v>0</v>
      </c>
      <c r="J972" s="0" t="n">
        <v>0</v>
      </c>
      <c r="K972" s="0" t="n">
        <v>2</v>
      </c>
      <c r="L972" s="0" t="n">
        <v>2</v>
      </c>
    </row>
    <row r="973" customFormat="false" ht="12.8" hidden="false" customHeight="true" outlineLevel="0" collapsed="false">
      <c r="A973" s="0" t="s">
        <v>28</v>
      </c>
      <c r="B973" s="0" t="s">
        <v>29</v>
      </c>
      <c r="C973" s="0" t="s">
        <v>15</v>
      </c>
      <c r="D973" s="0" t="s">
        <v>722</v>
      </c>
      <c r="E973" s="0" t="n">
        <v>1772</v>
      </c>
      <c r="G973" s="0" t="s">
        <v>1375</v>
      </c>
      <c r="I973" s="0" t="n">
        <v>0</v>
      </c>
      <c r="J973" s="0" t="n">
        <v>0</v>
      </c>
      <c r="K973" s="0" t="n">
        <v>4</v>
      </c>
      <c r="L973" s="0" t="n">
        <v>4</v>
      </c>
    </row>
    <row r="974" customFormat="false" ht="12.8" hidden="false" customHeight="true" outlineLevel="0" collapsed="false">
      <c r="A974" s="0" t="s">
        <v>28</v>
      </c>
      <c r="B974" s="0" t="s">
        <v>29</v>
      </c>
      <c r="C974" s="0" t="s">
        <v>15</v>
      </c>
      <c r="D974" s="0" t="s">
        <v>118</v>
      </c>
      <c r="E974" s="0" t="n">
        <v>1772</v>
      </c>
      <c r="F974" s="0" t="s">
        <v>320</v>
      </c>
      <c r="G974" s="0" t="s">
        <v>414</v>
      </c>
      <c r="I974" s="0" t="n">
        <v>0</v>
      </c>
      <c r="J974" s="0" t="n">
        <v>4</v>
      </c>
      <c r="K974" s="0" t="n">
        <v>6</v>
      </c>
      <c r="L974" s="0" t="n">
        <v>54</v>
      </c>
    </row>
    <row r="975" customFormat="false" ht="12.8" hidden="false" customHeight="true" outlineLevel="0" collapsed="false">
      <c r="A975" s="0" t="s">
        <v>28</v>
      </c>
      <c r="B975" s="0" t="s">
        <v>29</v>
      </c>
      <c r="C975" s="0" t="s">
        <v>15</v>
      </c>
      <c r="D975" s="0" t="s">
        <v>118</v>
      </c>
      <c r="E975" s="0" t="n">
        <v>1772</v>
      </c>
      <c r="G975" s="0" t="s">
        <v>775</v>
      </c>
      <c r="I975" s="0" t="n">
        <v>0</v>
      </c>
      <c r="J975" s="0" t="n">
        <v>4</v>
      </c>
      <c r="K975" s="0" t="n">
        <v>0</v>
      </c>
      <c r="L975" s="0" t="n">
        <v>48</v>
      </c>
    </row>
    <row r="976" customFormat="false" ht="12.8" hidden="false" customHeight="true" outlineLevel="0" collapsed="false">
      <c r="A976" s="0" t="s">
        <v>28</v>
      </c>
      <c r="B976" s="0" t="s">
        <v>29</v>
      </c>
      <c r="C976" s="0" t="s">
        <v>15</v>
      </c>
      <c r="D976" s="0" t="s">
        <v>983</v>
      </c>
      <c r="E976" s="0" t="n">
        <v>1773</v>
      </c>
      <c r="F976" s="0" t="s">
        <v>320</v>
      </c>
      <c r="G976" s="0" t="s">
        <v>780</v>
      </c>
      <c r="I976" s="0" t="n">
        <v>0</v>
      </c>
      <c r="J976" s="0" t="n">
        <v>8</v>
      </c>
      <c r="K976" s="0" t="n">
        <v>0</v>
      </c>
      <c r="L976" s="0" t="n">
        <v>96</v>
      </c>
    </row>
    <row r="977" customFormat="false" ht="12.8" hidden="false" customHeight="true" outlineLevel="0" collapsed="false">
      <c r="A977" s="0" t="s">
        <v>28</v>
      </c>
      <c r="B977" s="0" t="s">
        <v>29</v>
      </c>
      <c r="C977" s="0" t="s">
        <v>15</v>
      </c>
      <c r="D977" s="0" t="s">
        <v>983</v>
      </c>
      <c r="E977" s="0" t="n">
        <v>1773</v>
      </c>
      <c r="G977" s="0" t="s">
        <v>1221</v>
      </c>
      <c r="I977" s="0" t="n">
        <v>0</v>
      </c>
      <c r="J977" s="0" t="n">
        <v>0</v>
      </c>
      <c r="K977" s="0" t="n">
        <v>4</v>
      </c>
      <c r="L977" s="0" t="n">
        <v>4</v>
      </c>
    </row>
    <row r="978" customFormat="false" ht="12.8" hidden="false" customHeight="true" outlineLevel="0" collapsed="false">
      <c r="A978" s="0" t="s">
        <v>28</v>
      </c>
      <c r="B978" s="0" t="s">
        <v>29</v>
      </c>
      <c r="C978" s="0" t="s">
        <v>15</v>
      </c>
      <c r="D978" s="0" t="s">
        <v>441</v>
      </c>
      <c r="E978" s="0" t="n">
        <v>1773</v>
      </c>
      <c r="F978" s="0" t="s">
        <v>320</v>
      </c>
      <c r="G978" s="0" t="s">
        <v>1244</v>
      </c>
      <c r="I978" s="0" t="n">
        <v>0</v>
      </c>
      <c r="J978" s="0" t="n">
        <v>2</v>
      </c>
      <c r="K978" s="0" t="n">
        <v>3</v>
      </c>
      <c r="L978" s="0" t="n">
        <v>27</v>
      </c>
    </row>
    <row r="979" customFormat="false" ht="12.8" hidden="false" customHeight="true" outlineLevel="0" collapsed="false">
      <c r="A979" s="0" t="s">
        <v>28</v>
      </c>
      <c r="B979" s="0" t="s">
        <v>29</v>
      </c>
      <c r="C979" s="0" t="s">
        <v>15</v>
      </c>
      <c r="D979" s="0" t="s">
        <v>441</v>
      </c>
      <c r="E979" s="0" t="n">
        <v>1773</v>
      </c>
      <c r="G979" s="0" t="s">
        <v>1376</v>
      </c>
      <c r="H979" s="0" t="s">
        <v>84</v>
      </c>
      <c r="I979" s="0" t="n">
        <v>0</v>
      </c>
      <c r="J979" s="0" t="n">
        <v>6</v>
      </c>
      <c r="K979" s="0" t="n">
        <v>0</v>
      </c>
      <c r="L979" s="0" t="n">
        <v>72</v>
      </c>
    </row>
    <row r="980" customFormat="false" ht="12.8" hidden="false" customHeight="true" outlineLevel="0" collapsed="false">
      <c r="A980" s="0" t="s">
        <v>28</v>
      </c>
      <c r="B980" s="0" t="s">
        <v>29</v>
      </c>
      <c r="C980" s="0" t="s">
        <v>15</v>
      </c>
      <c r="D980" s="0" t="s">
        <v>30</v>
      </c>
      <c r="E980" s="0" t="n">
        <v>1773</v>
      </c>
      <c r="F980" s="0" t="s">
        <v>320</v>
      </c>
      <c r="G980" s="0" t="s">
        <v>716</v>
      </c>
      <c r="I980" s="0" t="n">
        <v>0</v>
      </c>
      <c r="J980" s="0" t="n">
        <v>8</v>
      </c>
      <c r="K980" s="0" t="n">
        <v>0</v>
      </c>
      <c r="L980" s="0" t="n">
        <v>96</v>
      </c>
    </row>
    <row r="981" customFormat="false" ht="12.8" hidden="false" customHeight="true" outlineLevel="0" collapsed="false">
      <c r="A981" s="0" t="s">
        <v>28</v>
      </c>
      <c r="B981" s="0" t="s">
        <v>29</v>
      </c>
      <c r="C981" s="0" t="s">
        <v>15</v>
      </c>
      <c r="D981" s="0" t="s">
        <v>615</v>
      </c>
      <c r="E981" s="0" t="n">
        <v>1773</v>
      </c>
      <c r="F981" s="0" t="s">
        <v>320</v>
      </c>
      <c r="G981" s="0" t="s">
        <v>1377</v>
      </c>
      <c r="I981" s="0" t="n">
        <v>0</v>
      </c>
      <c r="J981" s="0" t="n">
        <v>6</v>
      </c>
      <c r="K981" s="0" t="n">
        <v>0</v>
      </c>
      <c r="L981" s="0" t="n">
        <v>72</v>
      </c>
    </row>
    <row r="982" customFormat="false" ht="12.8" hidden="false" customHeight="true" outlineLevel="0" collapsed="false">
      <c r="A982" s="0" t="s">
        <v>28</v>
      </c>
      <c r="B982" s="0" t="s">
        <v>29</v>
      </c>
      <c r="C982" s="0" t="s">
        <v>15</v>
      </c>
      <c r="D982" s="0" t="s">
        <v>319</v>
      </c>
      <c r="E982" s="0" t="n">
        <v>1773</v>
      </c>
      <c r="G982" s="0" t="s">
        <v>605</v>
      </c>
      <c r="H982" s="0" t="s">
        <v>84</v>
      </c>
      <c r="I982" s="0" t="n">
        <v>0</v>
      </c>
      <c r="J982" s="0" t="n">
        <v>12</v>
      </c>
      <c r="K982" s="0" t="n">
        <v>0</v>
      </c>
      <c r="L982" s="0" t="n">
        <v>144</v>
      </c>
    </row>
    <row r="983" customFormat="false" ht="12.8" hidden="false" customHeight="true" outlineLevel="0" collapsed="false">
      <c r="A983" s="0" t="s">
        <v>28</v>
      </c>
      <c r="B983" s="0" t="s">
        <v>29</v>
      </c>
      <c r="C983" s="0" t="s">
        <v>15</v>
      </c>
      <c r="D983" s="0" t="s">
        <v>54</v>
      </c>
      <c r="E983" s="0" t="n">
        <v>1773</v>
      </c>
      <c r="F983" s="0" t="s">
        <v>320</v>
      </c>
      <c r="G983" s="0" t="s">
        <v>1378</v>
      </c>
      <c r="I983" s="0" t="n">
        <v>0</v>
      </c>
      <c r="J983" s="0" t="n">
        <v>2</v>
      </c>
      <c r="K983" s="0" t="n">
        <v>0</v>
      </c>
      <c r="L983" s="0" t="n">
        <v>24</v>
      </c>
    </row>
    <row r="984" customFormat="false" ht="12.8" hidden="false" customHeight="true" outlineLevel="0" collapsed="false">
      <c r="A984" s="0" t="s">
        <v>28</v>
      </c>
      <c r="B984" s="0" t="s">
        <v>29</v>
      </c>
      <c r="C984" s="0" t="s">
        <v>15</v>
      </c>
      <c r="D984" s="0" t="s">
        <v>148</v>
      </c>
      <c r="E984" s="0" t="n">
        <v>1773</v>
      </c>
      <c r="G984" s="0" t="s">
        <v>1379</v>
      </c>
      <c r="I984" s="0" t="n">
        <v>0</v>
      </c>
      <c r="J984" s="0" t="n">
        <v>16</v>
      </c>
      <c r="K984" s="0" t="n">
        <v>0</v>
      </c>
      <c r="L984" s="0" t="n">
        <v>192</v>
      </c>
    </row>
    <row r="985" customFormat="false" ht="12.8" hidden="false" customHeight="true" outlineLevel="0" collapsed="false">
      <c r="A985" s="0" t="s">
        <v>28</v>
      </c>
      <c r="B985" s="0" t="s">
        <v>29</v>
      </c>
      <c r="C985" s="0" t="s">
        <v>15</v>
      </c>
      <c r="D985" s="0" t="s">
        <v>148</v>
      </c>
      <c r="E985" s="0" t="n">
        <v>1773</v>
      </c>
      <c r="F985" s="0" t="s">
        <v>320</v>
      </c>
      <c r="G985" s="0" t="s">
        <v>1380</v>
      </c>
      <c r="H985" s="0" t="s">
        <v>449</v>
      </c>
      <c r="I985" s="0" t="n">
        <v>0</v>
      </c>
      <c r="J985" s="0" t="n">
        <v>3</v>
      </c>
      <c r="K985" s="0" t="n">
        <v>0</v>
      </c>
      <c r="L985" s="0" t="n">
        <v>36</v>
      </c>
    </row>
    <row r="986" customFormat="false" ht="12.8" hidden="false" customHeight="true" outlineLevel="0" collapsed="false">
      <c r="A986" s="0" t="s">
        <v>28</v>
      </c>
      <c r="B986" s="0" t="s">
        <v>29</v>
      </c>
      <c r="C986" s="0" t="s">
        <v>15</v>
      </c>
      <c r="D986" s="0" t="s">
        <v>148</v>
      </c>
      <c r="E986" s="0" t="n">
        <v>1773</v>
      </c>
      <c r="G986" s="0" t="s">
        <v>1381</v>
      </c>
      <c r="I986" s="0" t="n">
        <v>0</v>
      </c>
      <c r="J986" s="0" t="n">
        <v>6</v>
      </c>
      <c r="K986" s="0" t="n">
        <v>0</v>
      </c>
      <c r="L986" s="0" t="n">
        <v>72</v>
      </c>
    </row>
    <row r="987" customFormat="false" ht="12.8" hidden="false" customHeight="true" outlineLevel="0" collapsed="false">
      <c r="A987" s="0" t="s">
        <v>28</v>
      </c>
      <c r="B987" s="0" t="s">
        <v>29</v>
      </c>
      <c r="C987" s="0" t="s">
        <v>15</v>
      </c>
      <c r="D987" s="0" t="s">
        <v>148</v>
      </c>
      <c r="E987" s="0" t="n">
        <v>1773</v>
      </c>
      <c r="G987" s="0" t="s">
        <v>1382</v>
      </c>
      <c r="I987" s="0" t="n">
        <v>0</v>
      </c>
      <c r="J987" s="0" t="n">
        <v>5</v>
      </c>
      <c r="K987" s="0" t="n">
        <v>9</v>
      </c>
      <c r="L987" s="0" t="n">
        <v>69</v>
      </c>
    </row>
    <row r="988" customFormat="false" ht="12.8" hidden="false" customHeight="true" outlineLevel="0" collapsed="false">
      <c r="A988" s="0" t="s">
        <v>28</v>
      </c>
      <c r="B988" s="0" t="s">
        <v>29</v>
      </c>
      <c r="C988" s="0" t="s">
        <v>15</v>
      </c>
      <c r="D988" s="0" t="s">
        <v>148</v>
      </c>
      <c r="E988" s="0" t="n">
        <v>1773</v>
      </c>
      <c r="G988" s="0" t="s">
        <v>1383</v>
      </c>
      <c r="H988" s="0" t="s">
        <v>48</v>
      </c>
      <c r="L988" s="0" t="n">
        <v>0</v>
      </c>
    </row>
    <row r="989" customFormat="false" ht="12.8" hidden="false" customHeight="true" outlineLevel="0" collapsed="false">
      <c r="A989" s="0" t="s">
        <v>28</v>
      </c>
      <c r="B989" s="0" t="s">
        <v>29</v>
      </c>
      <c r="C989" s="0" t="s">
        <v>15</v>
      </c>
      <c r="D989" s="0" t="s">
        <v>148</v>
      </c>
      <c r="E989" s="0" t="n">
        <v>1773</v>
      </c>
      <c r="G989" s="0" t="s">
        <v>1163</v>
      </c>
      <c r="H989" s="0" t="s">
        <v>228</v>
      </c>
      <c r="L989" s="0" t="n">
        <v>0</v>
      </c>
    </row>
    <row r="990" customFormat="false" ht="12.8" hidden="false" customHeight="true" outlineLevel="0" collapsed="false">
      <c r="A990" s="0" t="s">
        <v>28</v>
      </c>
      <c r="B990" s="0" t="s">
        <v>29</v>
      </c>
      <c r="C990" s="0" t="s">
        <v>15</v>
      </c>
      <c r="D990" s="0" t="s">
        <v>148</v>
      </c>
      <c r="E990" s="0" t="n">
        <v>1773</v>
      </c>
      <c r="G990" s="0" t="s">
        <v>1163</v>
      </c>
      <c r="H990" s="0" t="s">
        <v>598</v>
      </c>
      <c r="L990" s="0" t="n">
        <v>0</v>
      </c>
    </row>
    <row r="991" customFormat="false" ht="12.8" hidden="false" customHeight="true" outlineLevel="0" collapsed="false">
      <c r="A991" s="0" t="s">
        <v>28</v>
      </c>
      <c r="B991" s="0" t="s">
        <v>29</v>
      </c>
      <c r="C991" s="0" t="s">
        <v>15</v>
      </c>
      <c r="D991" s="0" t="s">
        <v>148</v>
      </c>
      <c r="E991" s="0" t="n">
        <v>1773</v>
      </c>
      <c r="G991" s="0" t="s">
        <v>1384</v>
      </c>
      <c r="L991" s="0" t="n">
        <v>0</v>
      </c>
    </row>
    <row r="992" customFormat="false" ht="12.8" hidden="false" customHeight="true" outlineLevel="0" collapsed="false">
      <c r="A992" s="0" t="s">
        <v>92</v>
      </c>
      <c r="B992" s="0" t="s">
        <v>93</v>
      </c>
      <c r="C992" s="0" t="s">
        <v>38</v>
      </c>
      <c r="D992" s="0" t="s">
        <v>110</v>
      </c>
      <c r="E992" s="0" t="n">
        <v>1772</v>
      </c>
      <c r="G992" s="0" t="s">
        <v>1385</v>
      </c>
      <c r="H992" s="0" t="s">
        <v>1386</v>
      </c>
      <c r="L992" s="0" t="n">
        <v>0</v>
      </c>
    </row>
    <row r="993" customFormat="false" ht="12.8" hidden="false" customHeight="true" outlineLevel="0" collapsed="false">
      <c r="A993" s="0" t="s">
        <v>92</v>
      </c>
      <c r="B993" s="0" t="s">
        <v>93</v>
      </c>
      <c r="C993" s="0" t="s">
        <v>38</v>
      </c>
      <c r="D993" s="0" t="s">
        <v>480</v>
      </c>
      <c r="E993" s="0" t="n">
        <v>1772</v>
      </c>
      <c r="G993" s="0" t="s">
        <v>1104</v>
      </c>
      <c r="I993" s="0" t="n">
        <v>0</v>
      </c>
      <c r="J993" s="0" t="n">
        <v>12</v>
      </c>
      <c r="K993" s="0" t="n">
        <v>0</v>
      </c>
      <c r="L993" s="0" t="n">
        <v>144</v>
      </c>
    </row>
    <row r="994" customFormat="false" ht="12.8" hidden="false" customHeight="true" outlineLevel="0" collapsed="false">
      <c r="A994" s="0" t="s">
        <v>92</v>
      </c>
      <c r="B994" s="0" t="s">
        <v>93</v>
      </c>
      <c r="C994" s="0" t="s">
        <v>38</v>
      </c>
      <c r="D994" s="0" t="s">
        <v>480</v>
      </c>
      <c r="E994" s="0" t="n">
        <v>1772</v>
      </c>
      <c r="G994" s="0" t="s">
        <v>1387</v>
      </c>
      <c r="I994" s="0" t="n">
        <v>0</v>
      </c>
      <c r="J994" s="0" t="n">
        <v>10</v>
      </c>
      <c r="K994" s="0" t="n">
        <v>0</v>
      </c>
      <c r="L994" s="0" t="n">
        <v>120</v>
      </c>
    </row>
    <row r="995" customFormat="false" ht="12.8" hidden="false" customHeight="true" outlineLevel="0" collapsed="false">
      <c r="A995" s="0" t="s">
        <v>92</v>
      </c>
      <c r="B995" s="0" t="s">
        <v>93</v>
      </c>
      <c r="C995" s="0" t="s">
        <v>38</v>
      </c>
      <c r="D995" s="0" t="s">
        <v>480</v>
      </c>
      <c r="E995" s="0" t="n">
        <v>1772</v>
      </c>
      <c r="G995" s="0" t="s">
        <v>1388</v>
      </c>
      <c r="I995" s="0" t="n">
        <v>0</v>
      </c>
      <c r="J995" s="0" t="n">
        <v>1</v>
      </c>
      <c r="K995" s="0" t="n">
        <v>0</v>
      </c>
      <c r="L995" s="0" t="n">
        <v>12</v>
      </c>
    </row>
    <row r="996" customFormat="false" ht="12.8" hidden="false" customHeight="true" outlineLevel="0" collapsed="false">
      <c r="A996" s="0" t="s">
        <v>92</v>
      </c>
      <c r="B996" s="0" t="s">
        <v>93</v>
      </c>
      <c r="C996" s="0" t="s">
        <v>38</v>
      </c>
      <c r="D996" s="0" t="s">
        <v>480</v>
      </c>
      <c r="E996" s="0" t="n">
        <v>1772</v>
      </c>
      <c r="G996" s="0" t="s">
        <v>1389</v>
      </c>
      <c r="H996" s="0" t="s">
        <v>48</v>
      </c>
      <c r="I996" s="0" t="n">
        <v>0</v>
      </c>
      <c r="J996" s="0" t="n">
        <v>8</v>
      </c>
      <c r="K996" s="0" t="n">
        <v>0</v>
      </c>
      <c r="L996" s="0" t="n">
        <v>96</v>
      </c>
    </row>
    <row r="997" customFormat="false" ht="12.8" hidden="false" customHeight="true" outlineLevel="0" collapsed="false">
      <c r="A997" s="0" t="s">
        <v>92</v>
      </c>
      <c r="B997" s="0" t="s">
        <v>93</v>
      </c>
      <c r="C997" s="0" t="s">
        <v>38</v>
      </c>
      <c r="D997" s="0" t="s">
        <v>480</v>
      </c>
      <c r="E997" s="0" t="n">
        <v>1772</v>
      </c>
      <c r="G997" s="0" t="s">
        <v>1390</v>
      </c>
      <c r="I997" s="0" t="n">
        <v>0</v>
      </c>
      <c r="J997" s="0" t="n">
        <v>6</v>
      </c>
      <c r="K997" s="0" t="n">
        <v>0</v>
      </c>
      <c r="L997" s="0" t="n">
        <v>72</v>
      </c>
    </row>
    <row r="998" customFormat="false" ht="12.8" hidden="false" customHeight="true" outlineLevel="0" collapsed="false">
      <c r="A998" s="0" t="s">
        <v>92</v>
      </c>
      <c r="B998" s="0" t="s">
        <v>93</v>
      </c>
      <c r="C998" s="0" t="s">
        <v>38</v>
      </c>
      <c r="D998" s="0" t="s">
        <v>480</v>
      </c>
      <c r="E998" s="0" t="n">
        <v>1772</v>
      </c>
      <c r="G998" s="0" t="s">
        <v>1060</v>
      </c>
      <c r="H998" s="0" t="s">
        <v>122</v>
      </c>
      <c r="I998" s="0" t="n">
        <v>0</v>
      </c>
      <c r="J998" s="0" t="n">
        <v>5</v>
      </c>
      <c r="K998" s="0" t="n">
        <v>3</v>
      </c>
      <c r="L998" s="0" t="n">
        <v>63</v>
      </c>
    </row>
    <row r="999" customFormat="false" ht="12.8" hidden="false" customHeight="true" outlineLevel="0" collapsed="false">
      <c r="A999" s="0" t="s">
        <v>92</v>
      </c>
      <c r="B999" s="0" t="s">
        <v>93</v>
      </c>
      <c r="C999" s="0" t="s">
        <v>38</v>
      </c>
      <c r="D999" s="0" t="s">
        <v>480</v>
      </c>
      <c r="E999" s="0" t="n">
        <v>1772</v>
      </c>
      <c r="G999" s="0" t="s">
        <v>777</v>
      </c>
      <c r="I999" s="0" t="n">
        <v>0</v>
      </c>
      <c r="J999" s="0" t="n">
        <v>5</v>
      </c>
      <c r="K999" s="0" t="n">
        <v>6</v>
      </c>
      <c r="L999" s="0" t="n">
        <v>66</v>
      </c>
    </row>
    <row r="1000" customFormat="false" ht="12.8" hidden="false" customHeight="true" outlineLevel="0" collapsed="false">
      <c r="A1000" s="0" t="s">
        <v>92</v>
      </c>
      <c r="B1000" s="0" t="s">
        <v>93</v>
      </c>
      <c r="C1000" s="0" t="s">
        <v>38</v>
      </c>
      <c r="D1000" s="0" t="s">
        <v>480</v>
      </c>
      <c r="E1000" s="0" t="n">
        <v>1772</v>
      </c>
      <c r="G1000" s="0" t="s">
        <v>1391</v>
      </c>
      <c r="I1000" s="0" t="n">
        <v>0</v>
      </c>
      <c r="J1000" s="0" t="n">
        <v>6</v>
      </c>
      <c r="K1000" s="0" t="n">
        <v>0</v>
      </c>
      <c r="L1000" s="0" t="n">
        <v>72</v>
      </c>
    </row>
    <row r="1001" customFormat="false" ht="12.8" hidden="false" customHeight="true" outlineLevel="0" collapsed="false">
      <c r="A1001" s="0" t="s">
        <v>92</v>
      </c>
      <c r="B1001" s="0" t="s">
        <v>93</v>
      </c>
      <c r="C1001" s="0" t="s">
        <v>38</v>
      </c>
      <c r="D1001" s="0" t="s">
        <v>480</v>
      </c>
      <c r="E1001" s="0" t="n">
        <v>1772</v>
      </c>
      <c r="G1001" s="0" t="s">
        <v>627</v>
      </c>
      <c r="H1001" s="0" t="s">
        <v>254</v>
      </c>
      <c r="L1001" s="0" t="n">
        <v>0</v>
      </c>
    </row>
    <row r="1002" customFormat="false" ht="12.8" hidden="false" customHeight="true" outlineLevel="0" collapsed="false">
      <c r="A1002" s="0" t="s">
        <v>92</v>
      </c>
      <c r="B1002" s="0" t="s">
        <v>93</v>
      </c>
      <c r="C1002" s="0" t="s">
        <v>38</v>
      </c>
      <c r="D1002" s="0" t="s">
        <v>480</v>
      </c>
      <c r="E1002" s="0" t="n">
        <v>1772</v>
      </c>
      <c r="G1002" s="0" t="s">
        <v>1392</v>
      </c>
      <c r="H1002" s="0" t="s">
        <v>48</v>
      </c>
      <c r="L1002" s="0" t="n">
        <v>0</v>
      </c>
    </row>
    <row r="1003" customFormat="false" ht="12.8" hidden="false" customHeight="true" outlineLevel="0" collapsed="false">
      <c r="A1003" s="0" t="s">
        <v>92</v>
      </c>
      <c r="B1003" s="0" t="s">
        <v>93</v>
      </c>
      <c r="C1003" s="0" t="s">
        <v>38</v>
      </c>
      <c r="D1003" s="0" t="s">
        <v>1393</v>
      </c>
      <c r="E1003" s="0" t="n">
        <v>1772</v>
      </c>
      <c r="G1003" s="0" t="s">
        <v>716</v>
      </c>
      <c r="H1003" s="0" t="s">
        <v>51</v>
      </c>
      <c r="L1003" s="0" t="n">
        <v>0</v>
      </c>
    </row>
    <row r="1004" customFormat="false" ht="12.8" hidden="false" customHeight="true" outlineLevel="0" collapsed="false">
      <c r="A1004" s="0" t="s">
        <v>92</v>
      </c>
      <c r="B1004" s="0" t="s">
        <v>93</v>
      </c>
      <c r="C1004" s="0" t="s">
        <v>38</v>
      </c>
      <c r="D1004" s="0" t="s">
        <v>1393</v>
      </c>
      <c r="E1004" s="0" t="n">
        <v>1772</v>
      </c>
      <c r="G1004" s="0" t="s">
        <v>1392</v>
      </c>
      <c r="H1004" s="0" t="s">
        <v>48</v>
      </c>
      <c r="L1004" s="0" t="n">
        <v>0</v>
      </c>
    </row>
    <row r="1005" customFormat="false" ht="12.8" hidden="false" customHeight="true" outlineLevel="0" collapsed="false">
      <c r="A1005" s="0" t="s">
        <v>92</v>
      </c>
      <c r="B1005" s="0" t="s">
        <v>93</v>
      </c>
      <c r="C1005" s="0" t="s">
        <v>38</v>
      </c>
      <c r="D1005" s="0" t="s">
        <v>633</v>
      </c>
      <c r="E1005" s="0" t="n">
        <v>1772</v>
      </c>
      <c r="F1005" s="0" t="s">
        <v>1394</v>
      </c>
      <c r="G1005" s="0" t="s">
        <v>1395</v>
      </c>
      <c r="I1005" s="0" t="n">
        <v>0</v>
      </c>
      <c r="J1005" s="0" t="n">
        <v>18</v>
      </c>
      <c r="K1005" s="0" t="n">
        <v>0</v>
      </c>
      <c r="L1005" s="0" t="n">
        <v>216</v>
      </c>
    </row>
    <row r="1006" customFormat="false" ht="12.8" hidden="false" customHeight="true" outlineLevel="0" collapsed="false">
      <c r="A1006" s="0" t="s">
        <v>92</v>
      </c>
      <c r="B1006" s="0" t="s">
        <v>93</v>
      </c>
      <c r="C1006" s="0" t="s">
        <v>38</v>
      </c>
      <c r="D1006" s="0" t="s">
        <v>633</v>
      </c>
      <c r="E1006" s="0" t="n">
        <v>1772</v>
      </c>
      <c r="G1006" s="0" t="s">
        <v>1396</v>
      </c>
      <c r="I1006" s="0" t="n">
        <v>0</v>
      </c>
      <c r="J1006" s="0" t="n">
        <v>9</v>
      </c>
      <c r="K1006" s="0" t="n">
        <v>0</v>
      </c>
      <c r="L1006" s="0" t="n">
        <v>108</v>
      </c>
    </row>
    <row r="1007" customFormat="false" ht="12.8" hidden="false" customHeight="true" outlineLevel="0" collapsed="false">
      <c r="A1007" s="0" t="s">
        <v>92</v>
      </c>
      <c r="B1007" s="0" t="s">
        <v>93</v>
      </c>
      <c r="C1007" s="0" t="s">
        <v>38</v>
      </c>
      <c r="D1007" s="0" t="s">
        <v>1107</v>
      </c>
      <c r="E1007" s="0" t="n">
        <v>1772</v>
      </c>
      <c r="F1007" s="0" t="s">
        <v>1397</v>
      </c>
      <c r="G1007" s="0" t="s">
        <v>1345</v>
      </c>
      <c r="I1007" s="0" t="n">
        <v>0</v>
      </c>
      <c r="J1007" s="0" t="n">
        <v>4</v>
      </c>
      <c r="K1007" s="0" t="n">
        <v>0</v>
      </c>
      <c r="L1007" s="0" t="n">
        <v>48</v>
      </c>
    </row>
    <row r="1008" customFormat="false" ht="12.8" hidden="false" customHeight="true" outlineLevel="0" collapsed="false">
      <c r="A1008" s="0" t="s">
        <v>92</v>
      </c>
      <c r="B1008" s="0" t="s">
        <v>93</v>
      </c>
      <c r="C1008" s="0" t="s">
        <v>38</v>
      </c>
      <c r="D1008" s="0" t="s">
        <v>1398</v>
      </c>
      <c r="E1008" s="0" t="n">
        <v>1772</v>
      </c>
      <c r="F1008" s="0" t="s">
        <v>168</v>
      </c>
      <c r="G1008" s="0" t="s">
        <v>1399</v>
      </c>
      <c r="I1008" s="0" t="n">
        <v>0</v>
      </c>
      <c r="J1008" s="0" t="n">
        <v>3</v>
      </c>
      <c r="K1008" s="0" t="n">
        <v>0</v>
      </c>
      <c r="L1008" s="0" t="n">
        <v>36</v>
      </c>
    </row>
    <row r="1009" customFormat="false" ht="12.8" hidden="false" customHeight="true" outlineLevel="0" collapsed="false">
      <c r="A1009" s="0" t="s">
        <v>92</v>
      </c>
      <c r="B1009" s="0" t="s">
        <v>93</v>
      </c>
      <c r="C1009" s="0" t="s">
        <v>38</v>
      </c>
      <c r="D1009" s="0" t="s">
        <v>1400</v>
      </c>
      <c r="E1009" s="0" t="n">
        <v>1772</v>
      </c>
      <c r="G1009" s="0" t="s">
        <v>1401</v>
      </c>
      <c r="I1009" s="0" t="n">
        <v>0</v>
      </c>
      <c r="J1009" s="0" t="n">
        <v>4</v>
      </c>
      <c r="K1009" s="0" t="n">
        <v>0</v>
      </c>
      <c r="L1009" s="0" t="n">
        <v>48</v>
      </c>
    </row>
    <row r="1010" customFormat="false" ht="12.8" hidden="false" customHeight="true" outlineLevel="0" collapsed="false">
      <c r="A1010" s="0" t="s">
        <v>92</v>
      </c>
      <c r="B1010" s="0" t="s">
        <v>93</v>
      </c>
      <c r="C1010" s="0" t="s">
        <v>38</v>
      </c>
      <c r="D1010" s="0" t="s">
        <v>1400</v>
      </c>
      <c r="E1010" s="0" t="n">
        <v>1772</v>
      </c>
      <c r="G1010" s="0" t="s">
        <v>1402</v>
      </c>
      <c r="I1010" s="0" t="n">
        <v>0</v>
      </c>
      <c r="J1010" s="0" t="n">
        <v>3</v>
      </c>
      <c r="K1010" s="0" t="n">
        <v>6</v>
      </c>
      <c r="L1010" s="0" t="n">
        <v>42</v>
      </c>
    </row>
    <row r="1011" customFormat="false" ht="12.8" hidden="false" customHeight="true" outlineLevel="0" collapsed="false">
      <c r="A1011" s="0" t="s">
        <v>92</v>
      </c>
      <c r="B1011" s="0" t="s">
        <v>93</v>
      </c>
      <c r="C1011" s="0" t="s">
        <v>38</v>
      </c>
      <c r="D1011" s="0" t="s">
        <v>336</v>
      </c>
      <c r="E1011" s="0" t="n">
        <v>1772</v>
      </c>
      <c r="G1011" s="0" t="s">
        <v>1403</v>
      </c>
      <c r="I1011" s="0" t="n">
        <v>0</v>
      </c>
      <c r="J1011" s="0" t="n">
        <v>16</v>
      </c>
      <c r="K1011" s="0" t="n">
        <v>0</v>
      </c>
      <c r="L1011" s="0" t="n">
        <v>192</v>
      </c>
    </row>
    <row r="1012" customFormat="false" ht="12.8" hidden="false" customHeight="true" outlineLevel="0" collapsed="false">
      <c r="A1012" s="0" t="s">
        <v>92</v>
      </c>
      <c r="B1012" s="0" t="s">
        <v>93</v>
      </c>
      <c r="C1012" s="0" t="s">
        <v>38</v>
      </c>
      <c r="D1012" s="0" t="s">
        <v>336</v>
      </c>
      <c r="E1012" s="0" t="n">
        <v>1772</v>
      </c>
      <c r="G1012" s="0" t="s">
        <v>1404</v>
      </c>
      <c r="H1012" s="0" t="s">
        <v>83</v>
      </c>
      <c r="I1012" s="0" t="n">
        <v>0</v>
      </c>
      <c r="J1012" s="0" t="n">
        <v>6</v>
      </c>
      <c r="K1012" s="0" t="n">
        <v>3</v>
      </c>
      <c r="L1012" s="0" t="n">
        <v>75</v>
      </c>
    </row>
    <row r="1013" customFormat="false" ht="12.8" hidden="false" customHeight="true" outlineLevel="0" collapsed="false">
      <c r="A1013" s="0" t="s">
        <v>92</v>
      </c>
      <c r="B1013" s="0" t="s">
        <v>93</v>
      </c>
      <c r="C1013" s="0" t="s">
        <v>38</v>
      </c>
      <c r="D1013" s="0" t="s">
        <v>336</v>
      </c>
      <c r="E1013" s="0" t="n">
        <v>1772</v>
      </c>
      <c r="G1013" s="0" t="s">
        <v>1405</v>
      </c>
      <c r="I1013" s="0" t="n">
        <v>0</v>
      </c>
      <c r="J1013" s="0" t="n">
        <v>1</v>
      </c>
      <c r="K1013" s="0" t="n">
        <v>0</v>
      </c>
      <c r="L1013" s="0" t="n">
        <v>12</v>
      </c>
    </row>
    <row r="1014" customFormat="false" ht="12.8" hidden="false" customHeight="true" outlineLevel="0" collapsed="false">
      <c r="A1014" s="0" t="s">
        <v>92</v>
      </c>
      <c r="B1014" s="0" t="s">
        <v>93</v>
      </c>
      <c r="C1014" s="0" t="s">
        <v>38</v>
      </c>
      <c r="D1014" s="0" t="s">
        <v>336</v>
      </c>
      <c r="E1014" s="0" t="n">
        <v>1772</v>
      </c>
      <c r="G1014" s="0" t="s">
        <v>1406</v>
      </c>
      <c r="I1014" s="0" t="n">
        <v>0</v>
      </c>
      <c r="J1014" s="0" t="n">
        <v>4</v>
      </c>
      <c r="K1014" s="0" t="n">
        <v>0</v>
      </c>
      <c r="L1014" s="0" t="n">
        <v>48</v>
      </c>
    </row>
    <row r="1015" customFormat="false" ht="12.8" hidden="false" customHeight="true" outlineLevel="0" collapsed="false">
      <c r="A1015" s="0" t="s">
        <v>92</v>
      </c>
      <c r="B1015" s="0" t="s">
        <v>93</v>
      </c>
      <c r="C1015" s="0" t="s">
        <v>38</v>
      </c>
      <c r="D1015" s="0" t="s">
        <v>336</v>
      </c>
      <c r="E1015" s="0" t="n">
        <v>1772</v>
      </c>
      <c r="G1015" s="0" t="s">
        <v>661</v>
      </c>
      <c r="I1015" s="0" t="n">
        <v>0</v>
      </c>
      <c r="J1015" s="0" t="n">
        <v>0</v>
      </c>
      <c r="K1015" s="0" t="n">
        <v>6</v>
      </c>
      <c r="L1015" s="0" t="n">
        <v>6</v>
      </c>
    </row>
    <row r="1016" customFormat="false" ht="12.8" hidden="false" customHeight="true" outlineLevel="0" collapsed="false">
      <c r="A1016" s="0" t="s">
        <v>92</v>
      </c>
      <c r="B1016" s="0" t="s">
        <v>93</v>
      </c>
      <c r="C1016" s="0" t="s">
        <v>38</v>
      </c>
      <c r="D1016" s="0" t="s">
        <v>1407</v>
      </c>
      <c r="E1016" s="0" t="n">
        <v>1773</v>
      </c>
      <c r="G1016" s="0" t="s">
        <v>1408</v>
      </c>
      <c r="I1016" s="0" t="n">
        <v>0</v>
      </c>
      <c r="J1016" s="0" t="n">
        <v>13</v>
      </c>
      <c r="K1016" s="0" t="n">
        <v>0</v>
      </c>
      <c r="L1016" s="0" t="n">
        <v>156</v>
      </c>
    </row>
    <row r="1017" customFormat="false" ht="12.8" hidden="false" customHeight="true" outlineLevel="0" collapsed="false">
      <c r="A1017" s="0" t="s">
        <v>92</v>
      </c>
      <c r="B1017" s="0" t="s">
        <v>93</v>
      </c>
      <c r="C1017" s="0" t="s">
        <v>38</v>
      </c>
      <c r="D1017" s="0" t="s">
        <v>81</v>
      </c>
      <c r="E1017" s="0" t="n">
        <v>1773</v>
      </c>
      <c r="G1017" s="0" t="s">
        <v>1409</v>
      </c>
      <c r="L1017" s="0" t="n">
        <v>0</v>
      </c>
    </row>
    <row r="1018" customFormat="false" ht="12.8" hidden="false" customHeight="true" outlineLevel="0" collapsed="false">
      <c r="A1018" s="0" t="s">
        <v>92</v>
      </c>
      <c r="B1018" s="0" t="s">
        <v>93</v>
      </c>
      <c r="C1018" s="0" t="s">
        <v>38</v>
      </c>
      <c r="D1018" s="0" t="s">
        <v>230</v>
      </c>
      <c r="E1018" s="0" t="n">
        <v>1773</v>
      </c>
      <c r="G1018" s="0" t="s">
        <v>1410</v>
      </c>
      <c r="I1018" s="0" t="n">
        <v>0</v>
      </c>
      <c r="J1018" s="0" t="n">
        <v>6</v>
      </c>
      <c r="K1018" s="0" t="n">
        <v>0</v>
      </c>
      <c r="L1018" s="0" t="n">
        <v>72</v>
      </c>
    </row>
    <row r="1019" customFormat="false" ht="12.8" hidden="false" customHeight="true" outlineLevel="0" collapsed="false">
      <c r="A1019" s="0" t="s">
        <v>92</v>
      </c>
      <c r="B1019" s="0" t="s">
        <v>93</v>
      </c>
      <c r="C1019" s="0" t="s">
        <v>38</v>
      </c>
      <c r="D1019" s="0" t="s">
        <v>230</v>
      </c>
      <c r="E1019" s="0" t="n">
        <v>1773</v>
      </c>
      <c r="G1019" s="0" t="s">
        <v>1411</v>
      </c>
      <c r="I1019" s="0" t="n">
        <v>0</v>
      </c>
      <c r="J1019" s="0" t="n">
        <v>6</v>
      </c>
      <c r="K1019" s="0" t="n">
        <v>0</v>
      </c>
      <c r="L1019" s="0" t="n">
        <v>72</v>
      </c>
    </row>
    <row r="1020" customFormat="false" ht="12.8" hidden="false" customHeight="true" outlineLevel="0" collapsed="false">
      <c r="A1020" s="0" t="s">
        <v>92</v>
      </c>
      <c r="B1020" s="0" t="s">
        <v>93</v>
      </c>
      <c r="C1020" s="0" t="s">
        <v>38</v>
      </c>
      <c r="D1020" s="0" t="s">
        <v>430</v>
      </c>
      <c r="E1020" s="0" t="n">
        <v>1773</v>
      </c>
      <c r="G1020" s="0" t="s">
        <v>1243</v>
      </c>
      <c r="I1020" s="0" t="n">
        <v>0</v>
      </c>
      <c r="J1020" s="0" t="n">
        <v>2</v>
      </c>
      <c r="K1020" s="0" t="n">
        <v>0</v>
      </c>
      <c r="L1020" s="0" t="n">
        <v>24</v>
      </c>
    </row>
    <row r="1021" customFormat="false" ht="12.8" hidden="false" customHeight="true" outlineLevel="0" collapsed="false">
      <c r="A1021" s="0" t="s">
        <v>92</v>
      </c>
      <c r="B1021" s="0" t="s">
        <v>93</v>
      </c>
      <c r="C1021" s="0" t="s">
        <v>38</v>
      </c>
      <c r="D1021" s="0" t="s">
        <v>430</v>
      </c>
      <c r="E1021" s="0" t="n">
        <v>1773</v>
      </c>
      <c r="G1021" s="0" t="s">
        <v>680</v>
      </c>
      <c r="I1021" s="0" t="n">
        <v>0</v>
      </c>
      <c r="J1021" s="0" t="n">
        <v>1</v>
      </c>
      <c r="K1021" s="0" t="n">
        <v>9</v>
      </c>
      <c r="L1021" s="0" t="n">
        <v>21</v>
      </c>
    </row>
    <row r="1022" customFormat="false" ht="12.8" hidden="false" customHeight="true" outlineLevel="0" collapsed="false">
      <c r="A1022" s="0" t="s">
        <v>79</v>
      </c>
      <c r="B1022" s="0" t="s">
        <v>80</v>
      </c>
      <c r="C1022" s="0" t="s">
        <v>21</v>
      </c>
      <c r="D1022" s="0" t="s">
        <v>568</v>
      </c>
      <c r="E1022" s="0" t="n">
        <v>1772</v>
      </c>
      <c r="G1022" s="0" t="s">
        <v>1412</v>
      </c>
      <c r="I1022" s="0" t="n">
        <v>0</v>
      </c>
      <c r="J1022" s="0" t="n">
        <v>1</v>
      </c>
      <c r="K1022" s="0" t="n">
        <v>0</v>
      </c>
      <c r="L1022" s="0" t="n">
        <v>12</v>
      </c>
    </row>
    <row r="1023" customFormat="false" ht="12.8" hidden="false" customHeight="true" outlineLevel="0" collapsed="false">
      <c r="A1023" s="0" t="s">
        <v>79</v>
      </c>
      <c r="B1023" s="0" t="s">
        <v>80</v>
      </c>
      <c r="C1023" s="0" t="s">
        <v>21</v>
      </c>
      <c r="D1023" s="0" t="s">
        <v>644</v>
      </c>
      <c r="E1023" s="0" t="n">
        <v>1772</v>
      </c>
      <c r="G1023" s="0" t="s">
        <v>414</v>
      </c>
      <c r="I1023" s="0" t="n">
        <v>0</v>
      </c>
      <c r="J1023" s="0" t="n">
        <v>1</v>
      </c>
      <c r="K1023" s="0" t="n">
        <v>6</v>
      </c>
      <c r="L1023" s="0" t="n">
        <v>18</v>
      </c>
    </row>
    <row r="1024" customFormat="false" ht="12.8" hidden="false" customHeight="true" outlineLevel="0" collapsed="false">
      <c r="A1024" s="0" t="s">
        <v>79</v>
      </c>
      <c r="B1024" s="0" t="s">
        <v>80</v>
      </c>
      <c r="C1024" s="0" t="s">
        <v>21</v>
      </c>
      <c r="D1024" s="0" t="s">
        <v>298</v>
      </c>
      <c r="E1024" s="0" t="n">
        <v>1772</v>
      </c>
      <c r="G1024" s="0" t="s">
        <v>1104</v>
      </c>
      <c r="I1024" s="0" t="n">
        <v>0</v>
      </c>
      <c r="J1024" s="0" t="n">
        <v>12</v>
      </c>
      <c r="K1024" s="0" t="n">
        <v>0</v>
      </c>
      <c r="L1024" s="0" t="n">
        <v>144</v>
      </c>
    </row>
    <row r="1025" customFormat="false" ht="12.8" hidden="false" customHeight="true" outlineLevel="0" collapsed="false">
      <c r="A1025" s="0" t="s">
        <v>79</v>
      </c>
      <c r="B1025" s="0" t="s">
        <v>80</v>
      </c>
      <c r="C1025" s="0" t="s">
        <v>21</v>
      </c>
      <c r="D1025" s="0" t="s">
        <v>118</v>
      </c>
      <c r="E1025" s="0" t="n">
        <v>1772</v>
      </c>
      <c r="F1025" s="0" t="s">
        <v>388</v>
      </c>
      <c r="G1025" s="0" t="s">
        <v>822</v>
      </c>
      <c r="I1025" s="0" t="n">
        <v>0</v>
      </c>
      <c r="J1025" s="0" t="n">
        <v>4</v>
      </c>
      <c r="K1025" s="0" t="n">
        <v>0</v>
      </c>
      <c r="L1025" s="0" t="n">
        <v>48</v>
      </c>
    </row>
    <row r="1026" customFormat="false" ht="12.8" hidden="false" customHeight="true" outlineLevel="0" collapsed="false">
      <c r="A1026" s="0" t="s">
        <v>79</v>
      </c>
      <c r="B1026" s="0" t="s">
        <v>80</v>
      </c>
      <c r="C1026" s="0" t="s">
        <v>21</v>
      </c>
      <c r="D1026" s="0" t="s">
        <v>118</v>
      </c>
      <c r="E1026" s="0" t="n">
        <v>1772</v>
      </c>
      <c r="G1026" s="0" t="s">
        <v>1413</v>
      </c>
      <c r="I1026" s="0" t="n">
        <v>0</v>
      </c>
      <c r="J1026" s="0" t="n">
        <v>6</v>
      </c>
      <c r="K1026" s="0" t="n">
        <v>0</v>
      </c>
      <c r="L1026" s="0" t="n">
        <v>72</v>
      </c>
    </row>
    <row r="1027" customFormat="false" ht="12.8" hidden="false" customHeight="true" outlineLevel="0" collapsed="false">
      <c r="A1027" s="0" t="s">
        <v>79</v>
      </c>
      <c r="B1027" s="0" t="s">
        <v>80</v>
      </c>
      <c r="C1027" s="0" t="s">
        <v>21</v>
      </c>
      <c r="D1027" s="0" t="s">
        <v>876</v>
      </c>
      <c r="E1027" s="0" t="n">
        <v>1773</v>
      </c>
      <c r="F1027" s="0" t="s">
        <v>388</v>
      </c>
      <c r="G1027" s="0" t="s">
        <v>1414</v>
      </c>
      <c r="I1027" s="0" t="n">
        <v>0</v>
      </c>
      <c r="J1027" s="0" t="n">
        <v>16</v>
      </c>
      <c r="K1027" s="0" t="n">
        <v>0</v>
      </c>
      <c r="L1027" s="0" t="n">
        <v>192</v>
      </c>
    </row>
    <row r="1028" customFormat="false" ht="12.8" hidden="false" customHeight="true" outlineLevel="0" collapsed="false">
      <c r="A1028" s="0" t="s">
        <v>79</v>
      </c>
      <c r="B1028" s="0" t="s">
        <v>80</v>
      </c>
      <c r="C1028" s="0" t="s">
        <v>21</v>
      </c>
      <c r="D1028" s="0" t="s">
        <v>387</v>
      </c>
      <c r="E1028" s="0" t="n">
        <v>1773</v>
      </c>
      <c r="F1028" s="0" t="s">
        <v>388</v>
      </c>
      <c r="G1028" s="0" t="s">
        <v>1408</v>
      </c>
      <c r="I1028" s="0" t="n">
        <v>0</v>
      </c>
      <c r="J1028" s="0" t="n">
        <v>14</v>
      </c>
      <c r="K1028" s="0" t="n">
        <v>0</v>
      </c>
      <c r="L1028" s="0" t="n">
        <v>168</v>
      </c>
    </row>
    <row r="1029" customFormat="false" ht="12.8" hidden="false" customHeight="true" outlineLevel="0" collapsed="false">
      <c r="A1029" s="0" t="s">
        <v>79</v>
      </c>
      <c r="B1029" s="0" t="s">
        <v>80</v>
      </c>
      <c r="C1029" s="0" t="s">
        <v>21</v>
      </c>
      <c r="D1029" s="0" t="s">
        <v>387</v>
      </c>
      <c r="E1029" s="0" t="n">
        <v>1773</v>
      </c>
      <c r="G1029" s="0" t="s">
        <v>132</v>
      </c>
      <c r="I1029" s="0" t="n">
        <v>0</v>
      </c>
      <c r="J1029" s="0" t="n">
        <v>4</v>
      </c>
      <c r="K1029" s="0" t="n">
        <v>0</v>
      </c>
      <c r="L1029" s="0" t="n">
        <v>48</v>
      </c>
    </row>
    <row r="1030" customFormat="false" ht="12.8" hidden="false" customHeight="true" outlineLevel="0" collapsed="false">
      <c r="A1030" s="0" t="s">
        <v>79</v>
      </c>
      <c r="B1030" s="0" t="s">
        <v>80</v>
      </c>
      <c r="C1030" s="0" t="s">
        <v>21</v>
      </c>
      <c r="D1030" s="0" t="s">
        <v>387</v>
      </c>
      <c r="E1030" s="0" t="n">
        <v>1773</v>
      </c>
      <c r="G1030" s="0" t="s">
        <v>1415</v>
      </c>
      <c r="I1030" s="0" t="n">
        <v>0</v>
      </c>
      <c r="J1030" s="0" t="n">
        <v>6</v>
      </c>
      <c r="K1030" s="0" t="n">
        <v>0</v>
      </c>
      <c r="L1030" s="0" t="n">
        <v>72</v>
      </c>
    </row>
    <row r="1031" customFormat="false" ht="12.8" hidden="false" customHeight="true" outlineLevel="0" collapsed="false">
      <c r="A1031" s="0" t="s">
        <v>79</v>
      </c>
      <c r="B1031" s="0" t="s">
        <v>80</v>
      </c>
      <c r="C1031" s="0" t="s">
        <v>21</v>
      </c>
      <c r="D1031" s="0" t="s">
        <v>387</v>
      </c>
      <c r="E1031" s="0" t="n">
        <v>1773</v>
      </c>
      <c r="G1031" s="0" t="s">
        <v>1416</v>
      </c>
      <c r="H1031" s="0" t="s">
        <v>228</v>
      </c>
      <c r="I1031" s="0" t="n">
        <v>0</v>
      </c>
      <c r="J1031" s="0" t="n">
        <v>2</v>
      </c>
      <c r="K1031" s="0" t="n">
        <v>3</v>
      </c>
      <c r="L1031" s="0" t="n">
        <v>27</v>
      </c>
    </row>
    <row r="1032" customFormat="false" ht="12.8" hidden="false" customHeight="true" outlineLevel="0" collapsed="false">
      <c r="A1032" s="0" t="s">
        <v>79</v>
      </c>
      <c r="B1032" s="0" t="s">
        <v>80</v>
      </c>
      <c r="C1032" s="0" t="s">
        <v>21</v>
      </c>
      <c r="D1032" s="0" t="s">
        <v>387</v>
      </c>
      <c r="E1032" s="0" t="n">
        <v>1773</v>
      </c>
      <c r="G1032" s="0" t="s">
        <v>1417</v>
      </c>
      <c r="H1032" s="0" t="s">
        <v>228</v>
      </c>
      <c r="I1032" s="0" t="n">
        <v>0</v>
      </c>
      <c r="J1032" s="0" t="n">
        <v>1</v>
      </c>
      <c r="K1032" s="0" t="n">
        <v>10</v>
      </c>
      <c r="L1032" s="0" t="n">
        <v>22</v>
      </c>
    </row>
    <row r="1033" customFormat="false" ht="12.8" hidden="false" customHeight="true" outlineLevel="0" collapsed="false">
      <c r="A1033" s="0" t="s">
        <v>79</v>
      </c>
      <c r="B1033" s="0" t="s">
        <v>80</v>
      </c>
      <c r="C1033" s="0" t="s">
        <v>21</v>
      </c>
      <c r="D1033" s="0" t="s">
        <v>81</v>
      </c>
      <c r="E1033" s="0" t="n">
        <v>1773</v>
      </c>
      <c r="F1033" s="0" t="s">
        <v>1418</v>
      </c>
      <c r="G1033" s="0" t="s">
        <v>1419</v>
      </c>
      <c r="I1033" s="0" t="n">
        <v>0</v>
      </c>
      <c r="J1033" s="0" t="n">
        <v>15</v>
      </c>
      <c r="K1033" s="0" t="n">
        <v>0</v>
      </c>
      <c r="L1033" s="0" t="n">
        <v>180</v>
      </c>
    </row>
    <row r="1034" customFormat="false" ht="12.8" hidden="false" customHeight="true" outlineLevel="0" collapsed="false">
      <c r="A1034" s="0" t="s">
        <v>79</v>
      </c>
      <c r="B1034" s="0" t="s">
        <v>80</v>
      </c>
      <c r="C1034" s="0" t="s">
        <v>21</v>
      </c>
      <c r="D1034" s="0" t="s">
        <v>81</v>
      </c>
      <c r="E1034" s="0" t="n">
        <v>1773</v>
      </c>
      <c r="G1034" s="0" t="s">
        <v>1420</v>
      </c>
      <c r="H1034" s="0" t="s">
        <v>84</v>
      </c>
      <c r="I1034" s="0" t="n">
        <v>0</v>
      </c>
      <c r="J1034" s="0" t="n">
        <v>12</v>
      </c>
      <c r="K1034" s="0" t="n">
        <v>0</v>
      </c>
      <c r="L1034" s="0" t="n">
        <v>144</v>
      </c>
    </row>
    <row r="1035" customFormat="false" ht="12.8" hidden="false" customHeight="true" outlineLevel="0" collapsed="false">
      <c r="A1035" s="0" t="s">
        <v>79</v>
      </c>
      <c r="B1035" s="0" t="s">
        <v>80</v>
      </c>
      <c r="C1035" s="0" t="s">
        <v>21</v>
      </c>
      <c r="D1035" s="0" t="s">
        <v>81</v>
      </c>
      <c r="E1035" s="0" t="n">
        <v>1773</v>
      </c>
      <c r="G1035" s="0" t="s">
        <v>1421</v>
      </c>
      <c r="H1035" s="0" t="s">
        <v>83</v>
      </c>
      <c r="I1035" s="0" t="n">
        <v>0</v>
      </c>
      <c r="J1035" s="0" t="n">
        <v>8</v>
      </c>
      <c r="K1035" s="0" t="n">
        <v>9</v>
      </c>
      <c r="L1035" s="0" t="n">
        <v>105</v>
      </c>
    </row>
    <row r="1036" customFormat="false" ht="12.8" hidden="false" customHeight="true" outlineLevel="0" collapsed="false">
      <c r="A1036" s="0" t="s">
        <v>79</v>
      </c>
      <c r="B1036" s="0" t="s">
        <v>80</v>
      </c>
      <c r="C1036" s="0" t="s">
        <v>21</v>
      </c>
      <c r="D1036" s="0" t="s">
        <v>81</v>
      </c>
      <c r="E1036" s="0" t="n">
        <v>1773</v>
      </c>
      <c r="G1036" s="0" t="s">
        <v>1422</v>
      </c>
      <c r="I1036" s="0" t="n">
        <v>0</v>
      </c>
      <c r="J1036" s="0" t="n">
        <v>2</v>
      </c>
      <c r="K1036" s="0" t="n">
        <v>0</v>
      </c>
      <c r="L1036" s="0" t="n">
        <v>24</v>
      </c>
    </row>
    <row r="1037" customFormat="false" ht="12.8" hidden="false" customHeight="true" outlineLevel="0" collapsed="false">
      <c r="A1037" s="0" t="s">
        <v>79</v>
      </c>
      <c r="B1037" s="0" t="s">
        <v>80</v>
      </c>
      <c r="C1037" s="0" t="s">
        <v>21</v>
      </c>
      <c r="D1037" s="0" t="s">
        <v>81</v>
      </c>
      <c r="E1037" s="0" t="n">
        <v>1773</v>
      </c>
      <c r="G1037" s="0" t="s">
        <v>1423</v>
      </c>
      <c r="I1037" s="0" t="n">
        <v>0</v>
      </c>
      <c r="J1037" s="0" t="n">
        <v>4</v>
      </c>
      <c r="K1037" s="0" t="n">
        <v>0</v>
      </c>
      <c r="L1037" s="0" t="n">
        <v>48</v>
      </c>
    </row>
    <row r="1038" customFormat="false" ht="12.8" hidden="false" customHeight="true" outlineLevel="0" collapsed="false">
      <c r="A1038" s="0" t="s">
        <v>79</v>
      </c>
      <c r="B1038" s="0" t="s">
        <v>80</v>
      </c>
      <c r="C1038" s="0" t="s">
        <v>21</v>
      </c>
      <c r="D1038" s="0" t="s">
        <v>81</v>
      </c>
      <c r="E1038" s="0" t="n">
        <v>1773</v>
      </c>
      <c r="G1038" s="0" t="s">
        <v>1424</v>
      </c>
      <c r="I1038" s="0" t="n">
        <v>0</v>
      </c>
      <c r="J1038" s="0" t="n">
        <v>3</v>
      </c>
      <c r="K1038" s="0" t="n">
        <v>0</v>
      </c>
      <c r="L1038" s="0" t="n">
        <v>36</v>
      </c>
    </row>
    <row r="1039" customFormat="false" ht="12.8" hidden="false" customHeight="true" outlineLevel="0" collapsed="false">
      <c r="A1039" s="0" t="s">
        <v>79</v>
      </c>
      <c r="B1039" s="0" t="s">
        <v>80</v>
      </c>
      <c r="C1039" s="0" t="s">
        <v>21</v>
      </c>
      <c r="D1039" s="0" t="s">
        <v>81</v>
      </c>
      <c r="E1039" s="0" t="n">
        <v>1773</v>
      </c>
      <c r="G1039" s="0" t="s">
        <v>1425</v>
      </c>
      <c r="I1039" s="0" t="n">
        <v>0</v>
      </c>
      <c r="J1039" s="0" t="n">
        <v>6</v>
      </c>
      <c r="K1039" s="0" t="n">
        <v>0</v>
      </c>
      <c r="L1039" s="0" t="n">
        <v>72</v>
      </c>
    </row>
    <row r="1040" customFormat="false" ht="12.8" hidden="false" customHeight="true" outlineLevel="0" collapsed="false">
      <c r="A1040" s="0" t="s">
        <v>79</v>
      </c>
      <c r="B1040" s="0" t="s">
        <v>80</v>
      </c>
      <c r="C1040" s="0" t="s">
        <v>21</v>
      </c>
      <c r="D1040" s="0" t="s">
        <v>81</v>
      </c>
      <c r="E1040" s="0" t="n">
        <v>1773</v>
      </c>
      <c r="G1040" s="0" t="s">
        <v>692</v>
      </c>
      <c r="I1040" s="0" t="n">
        <v>0</v>
      </c>
      <c r="J1040" s="0" t="n">
        <v>1</v>
      </c>
      <c r="K1040" s="0" t="n">
        <v>6</v>
      </c>
      <c r="L1040" s="0" t="n">
        <v>18</v>
      </c>
    </row>
    <row r="1041" customFormat="false" ht="12.8" hidden="false" customHeight="true" outlineLevel="0" collapsed="false">
      <c r="A1041" s="0" t="s">
        <v>79</v>
      </c>
      <c r="B1041" s="0" t="s">
        <v>80</v>
      </c>
      <c r="C1041" s="0" t="s">
        <v>21</v>
      </c>
      <c r="D1041" s="0" t="s">
        <v>81</v>
      </c>
      <c r="E1041" s="0" t="n">
        <v>1773</v>
      </c>
      <c r="G1041" s="0" t="s">
        <v>1426</v>
      </c>
      <c r="I1041" s="0" t="n">
        <v>0</v>
      </c>
      <c r="J1041" s="0" t="n">
        <v>0</v>
      </c>
      <c r="K1041" s="0" t="n">
        <v>6</v>
      </c>
      <c r="L1041" s="0" t="n">
        <v>6</v>
      </c>
    </row>
    <row r="1042" customFormat="false" ht="12.8" hidden="false" customHeight="true" outlineLevel="0" collapsed="false">
      <c r="A1042" s="0" t="s">
        <v>79</v>
      </c>
      <c r="B1042" s="0" t="s">
        <v>80</v>
      </c>
      <c r="C1042" s="0" t="s">
        <v>21</v>
      </c>
      <c r="D1042" s="0" t="s">
        <v>1147</v>
      </c>
      <c r="E1042" s="0" t="n">
        <v>1773</v>
      </c>
      <c r="F1042" s="0" t="s">
        <v>952</v>
      </c>
      <c r="G1042" s="0" t="s">
        <v>1427</v>
      </c>
      <c r="I1042" s="0" t="n">
        <v>0</v>
      </c>
      <c r="J1042" s="0" t="n">
        <v>15</v>
      </c>
      <c r="K1042" s="0" t="n">
        <v>0</v>
      </c>
      <c r="L1042" s="0" t="n">
        <v>180</v>
      </c>
    </row>
    <row r="1043" customFormat="false" ht="12.8" hidden="false" customHeight="true" outlineLevel="0" collapsed="false">
      <c r="A1043" s="0" t="s">
        <v>79</v>
      </c>
      <c r="B1043" s="0" t="s">
        <v>80</v>
      </c>
      <c r="C1043" s="0" t="s">
        <v>21</v>
      </c>
      <c r="D1043" s="0" t="s">
        <v>1147</v>
      </c>
      <c r="E1043" s="0" t="n">
        <v>1773</v>
      </c>
      <c r="G1043" s="0" t="s">
        <v>1428</v>
      </c>
      <c r="I1043" s="0" t="n">
        <v>0</v>
      </c>
      <c r="J1043" s="0" t="n">
        <v>3</v>
      </c>
      <c r="K1043" s="0" t="n">
        <v>0</v>
      </c>
      <c r="L1043" s="0" t="n">
        <v>36</v>
      </c>
    </row>
    <row r="1044" customFormat="false" ht="12.8" hidden="false" customHeight="true" outlineLevel="0" collapsed="false">
      <c r="A1044" s="0" t="s">
        <v>79</v>
      </c>
      <c r="B1044" s="0" t="s">
        <v>80</v>
      </c>
      <c r="C1044" s="0" t="s">
        <v>21</v>
      </c>
      <c r="D1044" s="0" t="s">
        <v>1429</v>
      </c>
      <c r="E1044" s="0" t="n">
        <v>1773</v>
      </c>
      <c r="G1044" s="0" t="s">
        <v>1430</v>
      </c>
      <c r="H1044" s="0" t="s">
        <v>51</v>
      </c>
      <c r="I1044" s="0" t="n">
        <v>1</v>
      </c>
      <c r="J1044" s="0" t="n">
        <v>4</v>
      </c>
      <c r="K1044" s="0" t="n">
        <v>0</v>
      </c>
      <c r="L1044" s="0" t="n">
        <v>288</v>
      </c>
    </row>
    <row r="1045" customFormat="false" ht="12.8" hidden="false" customHeight="true" outlineLevel="0" collapsed="false">
      <c r="A1045" s="0" t="s">
        <v>79</v>
      </c>
      <c r="B1045" s="0" t="s">
        <v>80</v>
      </c>
      <c r="C1045" s="0" t="s">
        <v>21</v>
      </c>
      <c r="D1045" s="0" t="s">
        <v>1429</v>
      </c>
      <c r="E1045" s="0" t="n">
        <v>1773</v>
      </c>
      <c r="G1045" s="0" t="s">
        <v>1354</v>
      </c>
      <c r="I1045" s="0" t="n">
        <v>0</v>
      </c>
      <c r="J1045" s="0" t="n">
        <v>2</v>
      </c>
      <c r="K1045" s="0" t="n">
        <v>0</v>
      </c>
      <c r="L1045" s="0" t="n">
        <v>24</v>
      </c>
    </row>
    <row r="1046" customFormat="false" ht="12.8" hidden="false" customHeight="true" outlineLevel="0" collapsed="false">
      <c r="A1046" s="0" t="s">
        <v>79</v>
      </c>
      <c r="B1046" s="0" t="s">
        <v>80</v>
      </c>
      <c r="C1046" s="0" t="s">
        <v>21</v>
      </c>
      <c r="D1046" s="0" t="s">
        <v>1429</v>
      </c>
      <c r="E1046" s="0" t="n">
        <v>1773</v>
      </c>
      <c r="G1046" s="0" t="s">
        <v>1431</v>
      </c>
      <c r="H1046" s="0" t="s">
        <v>1150</v>
      </c>
      <c r="I1046" s="0" t="n">
        <v>0</v>
      </c>
      <c r="J1046" s="0" t="n">
        <v>2</v>
      </c>
      <c r="K1046" s="0" t="n">
        <v>0</v>
      </c>
      <c r="L1046" s="0" t="n">
        <v>24</v>
      </c>
    </row>
    <row r="1047" customFormat="false" ht="12.8" hidden="false" customHeight="true" outlineLevel="0" collapsed="false">
      <c r="A1047" s="0" t="s">
        <v>79</v>
      </c>
      <c r="B1047" s="0" t="s">
        <v>80</v>
      </c>
      <c r="C1047" s="0" t="s">
        <v>21</v>
      </c>
      <c r="D1047" s="0" t="s">
        <v>1429</v>
      </c>
      <c r="E1047" s="0" t="n">
        <v>1773</v>
      </c>
      <c r="G1047" s="0" t="s">
        <v>1432</v>
      </c>
      <c r="I1047" s="0" t="n">
        <v>0</v>
      </c>
      <c r="J1047" s="0" t="n">
        <v>0</v>
      </c>
      <c r="K1047" s="0" t="n">
        <v>9</v>
      </c>
      <c r="L1047" s="0" t="n">
        <v>9</v>
      </c>
    </row>
    <row r="1048" customFormat="false" ht="12.8" hidden="false" customHeight="true" outlineLevel="0" collapsed="false">
      <c r="A1048" s="0" t="s">
        <v>79</v>
      </c>
      <c r="B1048" s="0" t="s">
        <v>80</v>
      </c>
      <c r="C1048" s="0" t="s">
        <v>21</v>
      </c>
      <c r="D1048" s="0" t="s">
        <v>865</v>
      </c>
      <c r="E1048" s="0" t="n">
        <v>1773</v>
      </c>
      <c r="F1048" s="0" t="s">
        <v>168</v>
      </c>
      <c r="G1048" s="0" t="s">
        <v>914</v>
      </c>
      <c r="I1048" s="0" t="n">
        <v>0</v>
      </c>
      <c r="J1048" s="0" t="n">
        <v>0</v>
      </c>
      <c r="K1048" s="0" t="n">
        <v>9</v>
      </c>
      <c r="L1048" s="0" t="n">
        <v>9</v>
      </c>
    </row>
    <row r="1049" customFormat="false" ht="12.8" hidden="false" customHeight="true" outlineLevel="0" collapsed="false">
      <c r="A1049" s="0" t="s">
        <v>79</v>
      </c>
      <c r="B1049" s="0" t="s">
        <v>80</v>
      </c>
      <c r="C1049" s="0" t="s">
        <v>21</v>
      </c>
      <c r="D1049" s="0" t="s">
        <v>865</v>
      </c>
      <c r="E1049" s="0" t="n">
        <v>1773</v>
      </c>
      <c r="G1049" s="0" t="s">
        <v>1433</v>
      </c>
      <c r="H1049" s="0" t="s">
        <v>84</v>
      </c>
      <c r="L1049" s="0" t="n">
        <v>0</v>
      </c>
    </row>
    <row r="1050" customFormat="false" ht="12.8" hidden="false" customHeight="true" outlineLevel="0" collapsed="false">
      <c r="A1050" s="0" t="s">
        <v>79</v>
      </c>
      <c r="B1050" s="0" t="s">
        <v>80</v>
      </c>
      <c r="C1050" s="0" t="s">
        <v>21</v>
      </c>
      <c r="D1050" s="0" t="s">
        <v>865</v>
      </c>
      <c r="E1050" s="0" t="n">
        <v>1773</v>
      </c>
      <c r="G1050" s="0" t="s">
        <v>1434</v>
      </c>
      <c r="H1050" s="0" t="s">
        <v>254</v>
      </c>
      <c r="L1050" s="0" t="n">
        <v>0</v>
      </c>
    </row>
    <row r="1051" customFormat="false" ht="12.8" hidden="false" customHeight="true" outlineLevel="0" collapsed="false">
      <c r="A1051" s="0" t="s">
        <v>79</v>
      </c>
      <c r="B1051" s="0" t="s">
        <v>80</v>
      </c>
      <c r="C1051" s="0" t="s">
        <v>21</v>
      </c>
      <c r="D1051" s="0" t="s">
        <v>865</v>
      </c>
      <c r="E1051" s="0" t="n">
        <v>1773</v>
      </c>
      <c r="G1051" s="0" t="s">
        <v>1435</v>
      </c>
      <c r="H1051" s="0" t="s">
        <v>51</v>
      </c>
      <c r="L1051" s="0" t="n">
        <v>0</v>
      </c>
    </row>
    <row r="1052" customFormat="false" ht="12.8" hidden="false" customHeight="true" outlineLevel="0" collapsed="false">
      <c r="A1052" s="0" t="s">
        <v>79</v>
      </c>
      <c r="B1052" s="0" t="s">
        <v>80</v>
      </c>
      <c r="C1052" s="0" t="s">
        <v>21</v>
      </c>
      <c r="D1052" s="0" t="s">
        <v>865</v>
      </c>
      <c r="E1052" s="0" t="n">
        <v>1773</v>
      </c>
      <c r="G1052" s="0" t="s">
        <v>1436</v>
      </c>
      <c r="L1052" s="0" t="n">
        <v>0</v>
      </c>
    </row>
    <row r="1053" customFormat="false" ht="12.8" hidden="false" customHeight="true" outlineLevel="0" collapsed="false">
      <c r="A1053" s="0" t="s">
        <v>371</v>
      </c>
      <c r="B1053" s="0" t="s">
        <v>372</v>
      </c>
      <c r="C1053" s="0" t="s">
        <v>15</v>
      </c>
      <c r="D1053" s="0" t="s">
        <v>30</v>
      </c>
      <c r="E1053" s="0" t="n">
        <v>1772</v>
      </c>
      <c r="G1053" s="0" t="s">
        <v>1243</v>
      </c>
      <c r="I1053" s="0" t="n">
        <v>0</v>
      </c>
      <c r="J1053" s="0" t="n">
        <v>2</v>
      </c>
      <c r="K1053" s="0" t="n">
        <v>6</v>
      </c>
      <c r="L1053" s="0" t="n">
        <v>30</v>
      </c>
    </row>
    <row r="1054" customFormat="false" ht="12.8" hidden="false" customHeight="true" outlineLevel="0" collapsed="false">
      <c r="A1054" s="0" t="s">
        <v>371</v>
      </c>
      <c r="B1054" s="0" t="s">
        <v>372</v>
      </c>
      <c r="C1054" s="0" t="s">
        <v>15</v>
      </c>
      <c r="D1054" s="0" t="s">
        <v>30</v>
      </c>
      <c r="E1054" s="0" t="n">
        <v>1772</v>
      </c>
      <c r="G1054" s="0" t="s">
        <v>702</v>
      </c>
      <c r="I1054" s="0" t="n">
        <v>0</v>
      </c>
      <c r="J1054" s="0" t="n">
        <v>1</v>
      </c>
      <c r="K1054" s="0" t="n">
        <v>6</v>
      </c>
      <c r="L1054" s="0" t="n">
        <v>18</v>
      </c>
    </row>
    <row r="1055" customFormat="false" ht="12.8" hidden="false" customHeight="true" outlineLevel="0" collapsed="false">
      <c r="A1055" s="0" t="s">
        <v>371</v>
      </c>
      <c r="B1055" s="0" t="s">
        <v>372</v>
      </c>
      <c r="C1055" s="0" t="s">
        <v>15</v>
      </c>
      <c r="D1055" s="0" t="s">
        <v>1437</v>
      </c>
      <c r="E1055" s="0" t="n">
        <v>1772</v>
      </c>
      <c r="F1055" s="0" t="s">
        <v>1438</v>
      </c>
      <c r="G1055" s="0" t="s">
        <v>609</v>
      </c>
      <c r="I1055" s="0" t="n">
        <v>0</v>
      </c>
      <c r="J1055" s="0" t="n">
        <v>1</v>
      </c>
      <c r="K1055" s="0" t="n">
        <v>3</v>
      </c>
      <c r="L1055" s="0" t="n">
        <v>15</v>
      </c>
    </row>
    <row r="1056" customFormat="false" ht="12.8" hidden="false" customHeight="true" outlineLevel="0" collapsed="false">
      <c r="A1056" s="0" t="s">
        <v>371</v>
      </c>
      <c r="B1056" s="0" t="s">
        <v>372</v>
      </c>
      <c r="C1056" s="0" t="s">
        <v>15</v>
      </c>
      <c r="D1056" s="0" t="s">
        <v>1439</v>
      </c>
      <c r="E1056" s="0" t="n">
        <v>1772</v>
      </c>
      <c r="G1056" s="0" t="s">
        <v>1204</v>
      </c>
      <c r="I1056" s="0" t="n">
        <v>0</v>
      </c>
      <c r="J1056" s="0" t="n">
        <v>2</v>
      </c>
      <c r="K1056" s="0" t="n">
        <v>3</v>
      </c>
      <c r="L1056" s="0" t="n">
        <v>27</v>
      </c>
    </row>
    <row r="1057" customFormat="false" ht="12.8" hidden="false" customHeight="true" outlineLevel="0" collapsed="false">
      <c r="A1057" s="0" t="s">
        <v>371</v>
      </c>
      <c r="B1057" s="0" t="s">
        <v>372</v>
      </c>
      <c r="C1057" s="0" t="s">
        <v>15</v>
      </c>
      <c r="D1057" s="0" t="s">
        <v>1370</v>
      </c>
      <c r="E1057" s="0" t="n">
        <v>1772</v>
      </c>
      <c r="G1057" s="0" t="s">
        <v>1371</v>
      </c>
      <c r="I1057" s="0" t="n">
        <v>0</v>
      </c>
      <c r="J1057" s="0" t="n">
        <v>2</v>
      </c>
      <c r="K1057" s="0" t="n">
        <v>6</v>
      </c>
      <c r="L1057" s="0" t="n">
        <v>30</v>
      </c>
    </row>
    <row r="1058" customFormat="false" ht="12.8" hidden="false" customHeight="true" outlineLevel="0" collapsed="false">
      <c r="A1058" s="0" t="s">
        <v>371</v>
      </c>
      <c r="B1058" s="0" t="s">
        <v>372</v>
      </c>
      <c r="C1058" s="0" t="s">
        <v>15</v>
      </c>
      <c r="D1058" s="0" t="s">
        <v>1440</v>
      </c>
      <c r="E1058" s="0" t="n">
        <v>1775</v>
      </c>
      <c r="G1058" s="0" t="s">
        <v>1441</v>
      </c>
      <c r="I1058" s="0" t="n">
        <v>0</v>
      </c>
      <c r="J1058" s="0" t="n">
        <v>4</v>
      </c>
      <c r="K1058" s="0" t="n">
        <v>0</v>
      </c>
      <c r="L1058" s="0" t="n">
        <v>48</v>
      </c>
    </row>
    <row r="1059" customFormat="false" ht="12.8" hidden="false" customHeight="true" outlineLevel="0" collapsed="false">
      <c r="A1059" s="0" t="s">
        <v>584</v>
      </c>
      <c r="B1059" s="0" t="s">
        <v>372</v>
      </c>
      <c r="C1059" s="0" t="s">
        <v>21</v>
      </c>
      <c r="D1059" s="0" t="s">
        <v>585</v>
      </c>
      <c r="E1059" s="0" t="n">
        <v>1775</v>
      </c>
      <c r="G1059" s="0" t="s">
        <v>1415</v>
      </c>
      <c r="I1059" s="0" t="n">
        <v>0</v>
      </c>
      <c r="J1059" s="0" t="n">
        <v>6</v>
      </c>
      <c r="K1059" s="0" t="n">
        <v>0</v>
      </c>
      <c r="L1059" s="0" t="n">
        <v>72</v>
      </c>
    </row>
    <row r="1060" customFormat="false" ht="12.8" hidden="false" customHeight="true" outlineLevel="0" collapsed="false">
      <c r="A1060" s="0" t="s">
        <v>584</v>
      </c>
      <c r="B1060" s="0" t="s">
        <v>372</v>
      </c>
      <c r="C1060" s="0" t="s">
        <v>21</v>
      </c>
      <c r="D1060" s="0" t="s">
        <v>585</v>
      </c>
      <c r="E1060" s="0" t="n">
        <v>1775</v>
      </c>
      <c r="G1060" s="0" t="s">
        <v>1442</v>
      </c>
      <c r="H1060" s="0" t="s">
        <v>228</v>
      </c>
      <c r="I1060" s="0" t="n">
        <v>0</v>
      </c>
      <c r="J1060" s="0" t="n">
        <v>8</v>
      </c>
      <c r="K1060" s="0" t="n">
        <v>0</v>
      </c>
      <c r="L1060" s="0" t="n">
        <v>96</v>
      </c>
    </row>
    <row r="1061" customFormat="false" ht="12.8" hidden="false" customHeight="true" outlineLevel="0" collapsed="false">
      <c r="A1061" s="0" t="s">
        <v>584</v>
      </c>
      <c r="B1061" s="0" t="s">
        <v>372</v>
      </c>
      <c r="C1061" s="0" t="s">
        <v>21</v>
      </c>
      <c r="D1061" s="0" t="s">
        <v>585</v>
      </c>
      <c r="E1061" s="0" t="n">
        <v>1775</v>
      </c>
      <c r="F1061" s="0" t="s">
        <v>1443</v>
      </c>
      <c r="G1061" s="0" t="s">
        <v>862</v>
      </c>
      <c r="I1061" s="0" t="n">
        <v>0</v>
      </c>
      <c r="J1061" s="0" t="n">
        <v>3</v>
      </c>
      <c r="K1061" s="0" t="n">
        <v>0</v>
      </c>
      <c r="L1061" s="0" t="n">
        <v>36</v>
      </c>
    </row>
    <row r="1062" customFormat="false" ht="12.8" hidden="false" customHeight="true" outlineLevel="0" collapsed="false">
      <c r="A1062" s="0" t="s">
        <v>420</v>
      </c>
      <c r="B1062" s="0" t="s">
        <v>421</v>
      </c>
      <c r="C1062" s="0" t="s">
        <v>21</v>
      </c>
      <c r="D1062" s="0" t="s">
        <v>159</v>
      </c>
      <c r="E1062" s="0" t="n">
        <v>1772</v>
      </c>
      <c r="G1062" s="0" t="s">
        <v>1425</v>
      </c>
      <c r="I1062" s="0" t="n">
        <v>0</v>
      </c>
      <c r="J1062" s="0" t="n">
        <v>6</v>
      </c>
      <c r="K1062" s="0" t="n">
        <v>0</v>
      </c>
      <c r="L1062" s="0" t="n">
        <v>72</v>
      </c>
    </row>
    <row r="1063" customFormat="false" ht="12.8" hidden="false" customHeight="true" outlineLevel="0" collapsed="false">
      <c r="A1063" s="0" t="s">
        <v>420</v>
      </c>
      <c r="B1063" s="0" t="s">
        <v>421</v>
      </c>
      <c r="C1063" s="0" t="s">
        <v>21</v>
      </c>
      <c r="D1063" s="0" t="s">
        <v>159</v>
      </c>
      <c r="E1063" s="0" t="n">
        <v>1772</v>
      </c>
      <c r="G1063" s="0" t="s">
        <v>1190</v>
      </c>
      <c r="I1063" s="0" t="n">
        <v>0</v>
      </c>
      <c r="J1063" s="0" t="n">
        <v>4</v>
      </c>
      <c r="K1063" s="0" t="n">
        <v>0</v>
      </c>
      <c r="L1063" s="0" t="n">
        <v>48</v>
      </c>
    </row>
    <row r="1064" customFormat="false" ht="12.8" hidden="false" customHeight="true" outlineLevel="0" collapsed="false">
      <c r="A1064" s="0" t="s">
        <v>420</v>
      </c>
      <c r="B1064" s="0" t="s">
        <v>421</v>
      </c>
      <c r="C1064" s="0" t="s">
        <v>21</v>
      </c>
      <c r="D1064" s="0" t="s">
        <v>1189</v>
      </c>
      <c r="E1064" s="0" t="n">
        <v>1772</v>
      </c>
      <c r="G1064" s="0" t="s">
        <v>953</v>
      </c>
      <c r="H1064" s="0" t="s">
        <v>228</v>
      </c>
      <c r="I1064" s="0" t="n">
        <v>0</v>
      </c>
      <c r="J1064" s="0" t="n">
        <v>3</v>
      </c>
      <c r="K1064" s="0" t="n">
        <v>0</v>
      </c>
      <c r="L1064" s="0" t="n">
        <v>36</v>
      </c>
    </row>
    <row r="1065" customFormat="false" ht="12.8" hidden="false" customHeight="true" outlineLevel="0" collapsed="false">
      <c r="A1065" s="0" t="s">
        <v>420</v>
      </c>
      <c r="B1065" s="0" t="s">
        <v>421</v>
      </c>
      <c r="C1065" s="0" t="s">
        <v>21</v>
      </c>
      <c r="D1065" s="0" t="s">
        <v>1189</v>
      </c>
      <c r="E1065" s="0" t="n">
        <v>1772</v>
      </c>
      <c r="G1065" s="0" t="s">
        <v>914</v>
      </c>
      <c r="I1065" s="0" t="n">
        <v>0</v>
      </c>
      <c r="J1065" s="0" t="n">
        <v>0</v>
      </c>
      <c r="K1065" s="0" t="n">
        <v>9</v>
      </c>
      <c r="L1065" s="0" t="n">
        <v>9</v>
      </c>
    </row>
    <row r="1066" customFormat="false" ht="12.8" hidden="false" customHeight="true" outlineLevel="0" collapsed="false">
      <c r="A1066" s="0" t="s">
        <v>420</v>
      </c>
      <c r="B1066" s="0" t="s">
        <v>421</v>
      </c>
      <c r="C1066" s="0" t="s">
        <v>21</v>
      </c>
      <c r="D1066" s="0" t="s">
        <v>1444</v>
      </c>
      <c r="E1066" s="0" t="n">
        <v>1772</v>
      </c>
      <c r="F1066" s="0" t="s">
        <v>40</v>
      </c>
      <c r="G1066" s="0" t="s">
        <v>1395</v>
      </c>
      <c r="I1066" s="0" t="n">
        <v>1</v>
      </c>
      <c r="J1066" s="0" t="n">
        <v>0</v>
      </c>
      <c r="K1066" s="0" t="n">
        <v>0</v>
      </c>
      <c r="L1066" s="0" t="n">
        <v>240</v>
      </c>
    </row>
    <row r="1067" customFormat="false" ht="12.8" hidden="false" customHeight="true" outlineLevel="0" collapsed="false">
      <c r="A1067" s="0" t="s">
        <v>420</v>
      </c>
      <c r="B1067" s="0" t="s">
        <v>421</v>
      </c>
      <c r="C1067" s="0" t="s">
        <v>21</v>
      </c>
      <c r="D1067" s="0" t="s">
        <v>1444</v>
      </c>
      <c r="E1067" s="0" t="n">
        <v>1772</v>
      </c>
      <c r="G1067" s="0" t="s">
        <v>627</v>
      </c>
      <c r="I1067" s="0" t="n">
        <v>0</v>
      </c>
      <c r="J1067" s="0" t="n">
        <v>6</v>
      </c>
      <c r="K1067" s="0" t="n">
        <v>0</v>
      </c>
      <c r="L1067" s="0" t="n">
        <v>72</v>
      </c>
    </row>
    <row r="1068" customFormat="false" ht="12.8" hidden="false" customHeight="true" outlineLevel="0" collapsed="false">
      <c r="A1068" s="0" t="s">
        <v>420</v>
      </c>
      <c r="B1068" s="0" t="s">
        <v>421</v>
      </c>
      <c r="C1068" s="0" t="s">
        <v>21</v>
      </c>
      <c r="D1068" s="0" t="s">
        <v>1445</v>
      </c>
      <c r="E1068" s="0" t="n">
        <v>1772</v>
      </c>
      <c r="G1068" s="0" t="s">
        <v>1446</v>
      </c>
      <c r="I1068" s="0" t="n">
        <v>0</v>
      </c>
      <c r="J1068" s="0" t="n">
        <v>3</v>
      </c>
      <c r="K1068" s="0" t="n">
        <v>9</v>
      </c>
      <c r="L1068" s="0" t="n">
        <v>45</v>
      </c>
    </row>
    <row r="1069" customFormat="false" ht="12.8" hidden="false" customHeight="true" outlineLevel="0" collapsed="false">
      <c r="A1069" s="0" t="s">
        <v>420</v>
      </c>
      <c r="B1069" s="0" t="s">
        <v>421</v>
      </c>
      <c r="C1069" s="0" t="s">
        <v>21</v>
      </c>
      <c r="D1069" s="0" t="s">
        <v>1134</v>
      </c>
      <c r="E1069" s="0" t="n">
        <v>1772</v>
      </c>
      <c r="F1069" s="0" t="s">
        <v>1447</v>
      </c>
      <c r="G1069" s="0" t="s">
        <v>698</v>
      </c>
      <c r="I1069" s="0" t="n">
        <v>0</v>
      </c>
      <c r="J1069" s="0" t="n">
        <v>4</v>
      </c>
      <c r="K1069" s="0" t="n">
        <v>0</v>
      </c>
      <c r="L1069" s="0" t="n">
        <v>48</v>
      </c>
    </row>
    <row r="1070" customFormat="false" ht="12.8" hidden="false" customHeight="true" outlineLevel="0" collapsed="false">
      <c r="A1070" s="0" t="s">
        <v>420</v>
      </c>
      <c r="B1070" s="0" t="s">
        <v>421</v>
      </c>
      <c r="C1070" s="0" t="s">
        <v>21</v>
      </c>
      <c r="D1070" s="0" t="s">
        <v>659</v>
      </c>
      <c r="E1070" s="0" t="n">
        <v>1772</v>
      </c>
      <c r="F1070" s="0" t="s">
        <v>40</v>
      </c>
      <c r="G1070" s="0" t="s">
        <v>627</v>
      </c>
      <c r="I1070" s="0" t="n">
        <v>0</v>
      </c>
      <c r="J1070" s="0" t="n">
        <v>4</v>
      </c>
      <c r="K1070" s="0" t="n">
        <v>0</v>
      </c>
      <c r="L1070" s="0" t="n">
        <v>48</v>
      </c>
    </row>
    <row r="1071" customFormat="false" ht="12.8" hidden="false" customHeight="true" outlineLevel="0" collapsed="false">
      <c r="A1071" s="0" t="s">
        <v>420</v>
      </c>
      <c r="B1071" s="0" t="s">
        <v>421</v>
      </c>
      <c r="C1071" s="0" t="s">
        <v>21</v>
      </c>
      <c r="D1071" s="0" t="s">
        <v>633</v>
      </c>
      <c r="E1071" s="0" t="n">
        <v>1772</v>
      </c>
      <c r="F1071" s="0" t="s">
        <v>1448</v>
      </c>
      <c r="G1071" s="0" t="s">
        <v>627</v>
      </c>
      <c r="I1071" s="0" t="n">
        <v>0</v>
      </c>
      <c r="J1071" s="0" t="n">
        <v>4</v>
      </c>
      <c r="K1071" s="0" t="n">
        <v>0</v>
      </c>
      <c r="L1071" s="0" t="n">
        <v>48</v>
      </c>
    </row>
    <row r="1072" customFormat="false" ht="12.8" hidden="false" customHeight="true" outlineLevel="0" collapsed="false">
      <c r="A1072" s="0" t="s">
        <v>420</v>
      </c>
      <c r="B1072" s="0" t="s">
        <v>421</v>
      </c>
      <c r="C1072" s="0" t="s">
        <v>21</v>
      </c>
      <c r="D1072" s="0" t="s">
        <v>633</v>
      </c>
      <c r="E1072" s="0" t="n">
        <v>1772</v>
      </c>
      <c r="G1072" s="0" t="s">
        <v>939</v>
      </c>
      <c r="I1072" s="0" t="n">
        <v>0</v>
      </c>
      <c r="J1072" s="0" t="n">
        <v>18</v>
      </c>
      <c r="K1072" s="0" t="n">
        <v>0</v>
      </c>
      <c r="L1072" s="0" t="n">
        <v>216</v>
      </c>
    </row>
    <row r="1073" customFormat="false" ht="12.8" hidden="false" customHeight="true" outlineLevel="0" collapsed="false">
      <c r="A1073" s="0" t="s">
        <v>420</v>
      </c>
      <c r="B1073" s="0" t="s">
        <v>421</v>
      </c>
      <c r="C1073" s="0" t="s">
        <v>21</v>
      </c>
      <c r="D1073" s="0" t="s">
        <v>633</v>
      </c>
      <c r="E1073" s="0" t="n">
        <v>1772</v>
      </c>
      <c r="G1073" s="0" t="s">
        <v>1449</v>
      </c>
      <c r="I1073" s="0" t="n">
        <v>0</v>
      </c>
      <c r="J1073" s="0" t="n">
        <v>6</v>
      </c>
      <c r="K1073" s="0" t="n">
        <v>0</v>
      </c>
      <c r="L1073" s="0" t="n">
        <v>72</v>
      </c>
    </row>
    <row r="1074" customFormat="false" ht="12.8" hidden="false" customHeight="true" outlineLevel="0" collapsed="false">
      <c r="A1074" s="0" t="s">
        <v>420</v>
      </c>
      <c r="B1074" s="0" t="s">
        <v>421</v>
      </c>
      <c r="C1074" s="0" t="s">
        <v>21</v>
      </c>
      <c r="D1074" s="0" t="s">
        <v>633</v>
      </c>
      <c r="E1074" s="0" t="n">
        <v>1772</v>
      </c>
      <c r="G1074" s="0" t="s">
        <v>1396</v>
      </c>
      <c r="H1074" s="0" t="s">
        <v>84</v>
      </c>
      <c r="I1074" s="0" t="n">
        <v>0</v>
      </c>
      <c r="J1074" s="0" t="n">
        <v>9</v>
      </c>
      <c r="K1074" s="0" t="n">
        <v>0</v>
      </c>
      <c r="L1074" s="0" t="n">
        <v>108</v>
      </c>
    </row>
    <row r="1075" customFormat="false" ht="12.8" hidden="false" customHeight="true" outlineLevel="0" collapsed="false">
      <c r="A1075" s="0" t="s">
        <v>420</v>
      </c>
      <c r="B1075" s="0" t="s">
        <v>421</v>
      </c>
      <c r="C1075" s="0" t="s">
        <v>21</v>
      </c>
      <c r="D1075" s="0" t="s">
        <v>1312</v>
      </c>
      <c r="E1075" s="0" t="n">
        <v>1772</v>
      </c>
      <c r="G1075" s="0" t="s">
        <v>1450</v>
      </c>
      <c r="H1075" s="0" t="s">
        <v>122</v>
      </c>
      <c r="I1075" s="0" t="n">
        <v>0</v>
      </c>
      <c r="J1075" s="0" t="n">
        <v>12</v>
      </c>
      <c r="K1075" s="0" t="n">
        <v>3</v>
      </c>
      <c r="L1075" s="0" t="n">
        <v>147</v>
      </c>
    </row>
    <row r="1076" customFormat="false" ht="12.8" hidden="false" customHeight="true" outlineLevel="0" collapsed="false">
      <c r="A1076" s="0" t="s">
        <v>420</v>
      </c>
      <c r="B1076" s="0" t="s">
        <v>421</v>
      </c>
      <c r="C1076" s="0" t="s">
        <v>21</v>
      </c>
      <c r="D1076" s="0" t="s">
        <v>287</v>
      </c>
      <c r="E1076" s="0" t="n">
        <v>1772</v>
      </c>
      <c r="F1076" s="0" t="s">
        <v>1451</v>
      </c>
      <c r="G1076" s="0" t="s">
        <v>791</v>
      </c>
      <c r="I1076" s="0" t="n">
        <v>0</v>
      </c>
      <c r="J1076" s="0" t="n">
        <v>3</v>
      </c>
      <c r="K1076" s="0" t="n">
        <v>0</v>
      </c>
      <c r="L1076" s="0" t="n">
        <v>36</v>
      </c>
    </row>
    <row r="1077" customFormat="false" ht="12.8" hidden="false" customHeight="true" outlineLevel="0" collapsed="false">
      <c r="A1077" s="0" t="s">
        <v>420</v>
      </c>
      <c r="B1077" s="0" t="s">
        <v>421</v>
      </c>
      <c r="C1077" s="0" t="s">
        <v>21</v>
      </c>
      <c r="D1077" s="0" t="s">
        <v>287</v>
      </c>
      <c r="E1077" s="0" t="n">
        <v>1772</v>
      </c>
      <c r="G1077" s="0" t="s">
        <v>1141</v>
      </c>
      <c r="I1077" s="0" t="n">
        <v>0</v>
      </c>
      <c r="J1077" s="0" t="n">
        <v>0</v>
      </c>
      <c r="K1077" s="0" t="n">
        <v>9</v>
      </c>
      <c r="L1077" s="0" t="n">
        <v>9</v>
      </c>
    </row>
    <row r="1078" customFormat="false" ht="12.8" hidden="false" customHeight="true" outlineLevel="0" collapsed="false">
      <c r="A1078" s="0" t="s">
        <v>420</v>
      </c>
      <c r="B1078" s="0" t="s">
        <v>421</v>
      </c>
      <c r="C1078" s="0" t="s">
        <v>21</v>
      </c>
      <c r="D1078" s="0" t="s">
        <v>1240</v>
      </c>
      <c r="E1078" s="0" t="n">
        <v>1772</v>
      </c>
      <c r="F1078" s="0" t="s">
        <v>168</v>
      </c>
      <c r="G1078" s="0" t="s">
        <v>1290</v>
      </c>
      <c r="I1078" s="0" t="n">
        <v>0</v>
      </c>
      <c r="J1078" s="0" t="n">
        <v>13</v>
      </c>
      <c r="K1078" s="0" t="n">
        <v>0</v>
      </c>
      <c r="L1078" s="0" t="n">
        <v>156</v>
      </c>
    </row>
    <row r="1079" customFormat="false" ht="12.8" hidden="false" customHeight="true" outlineLevel="0" collapsed="false">
      <c r="A1079" s="0" t="s">
        <v>420</v>
      </c>
      <c r="B1079" s="0" t="s">
        <v>421</v>
      </c>
      <c r="C1079" s="0" t="s">
        <v>21</v>
      </c>
      <c r="D1079" s="0" t="s">
        <v>1452</v>
      </c>
      <c r="E1079" s="0" t="n">
        <v>1772</v>
      </c>
      <c r="G1079" s="0" t="s">
        <v>1453</v>
      </c>
      <c r="I1079" s="0" t="n">
        <v>0</v>
      </c>
      <c r="J1079" s="0" t="n">
        <v>8</v>
      </c>
      <c r="K1079" s="0" t="n">
        <v>0</v>
      </c>
      <c r="L1079" s="0" t="n">
        <v>96</v>
      </c>
    </row>
    <row r="1080" customFormat="false" ht="12.8" hidden="false" customHeight="true" outlineLevel="0" collapsed="false">
      <c r="A1080" s="0" t="s">
        <v>420</v>
      </c>
      <c r="B1080" s="0" t="s">
        <v>421</v>
      </c>
      <c r="C1080" s="0" t="s">
        <v>21</v>
      </c>
      <c r="D1080" s="0" t="s">
        <v>1452</v>
      </c>
      <c r="E1080" s="0" t="n">
        <v>1772</v>
      </c>
      <c r="G1080" s="0" t="s">
        <v>1401</v>
      </c>
      <c r="I1080" s="0" t="n">
        <v>0</v>
      </c>
      <c r="J1080" s="0" t="n">
        <v>4</v>
      </c>
      <c r="K1080" s="0" t="n">
        <v>0</v>
      </c>
      <c r="L1080" s="0" t="n">
        <v>48</v>
      </c>
    </row>
    <row r="1081" customFormat="false" ht="12.8" hidden="false" customHeight="true" outlineLevel="0" collapsed="false">
      <c r="A1081" s="0" t="s">
        <v>420</v>
      </c>
      <c r="B1081" s="0" t="s">
        <v>421</v>
      </c>
      <c r="C1081" s="0" t="s">
        <v>21</v>
      </c>
      <c r="D1081" s="0" t="s">
        <v>1452</v>
      </c>
      <c r="E1081" s="0" t="n">
        <v>1772</v>
      </c>
      <c r="G1081" s="0" t="s">
        <v>1454</v>
      </c>
      <c r="I1081" s="0" t="n">
        <v>0</v>
      </c>
      <c r="J1081" s="0" t="n">
        <v>0</v>
      </c>
      <c r="K1081" s="0" t="n">
        <v>11</v>
      </c>
      <c r="L1081" s="0" t="n">
        <v>11</v>
      </c>
    </row>
    <row r="1082" customFormat="false" ht="12.8" hidden="false" customHeight="true" outlineLevel="0" collapsed="false">
      <c r="A1082" s="0" t="s">
        <v>420</v>
      </c>
      <c r="B1082" s="0" t="s">
        <v>421</v>
      </c>
      <c r="C1082" s="0" t="s">
        <v>21</v>
      </c>
      <c r="D1082" s="0" t="s">
        <v>1242</v>
      </c>
      <c r="E1082" s="0" t="n">
        <v>1772</v>
      </c>
      <c r="F1082" s="0" t="s">
        <v>40</v>
      </c>
      <c r="G1082" s="0" t="s">
        <v>924</v>
      </c>
      <c r="I1082" s="0" t="n">
        <v>0</v>
      </c>
      <c r="J1082" s="0" t="n">
        <v>5</v>
      </c>
      <c r="K1082" s="0" t="n">
        <v>0</v>
      </c>
      <c r="L1082" s="0" t="n">
        <v>60</v>
      </c>
    </row>
    <row r="1083" customFormat="false" ht="12.8" hidden="false" customHeight="true" outlineLevel="0" collapsed="false">
      <c r="A1083" s="0" t="s">
        <v>420</v>
      </c>
      <c r="B1083" s="0" t="s">
        <v>421</v>
      </c>
      <c r="C1083" s="0" t="s">
        <v>21</v>
      </c>
      <c r="D1083" s="0" t="s">
        <v>1242</v>
      </c>
      <c r="E1083" s="0" t="n">
        <v>1772</v>
      </c>
      <c r="G1083" s="0" t="s">
        <v>1455</v>
      </c>
      <c r="I1083" s="0" t="n">
        <v>0</v>
      </c>
      <c r="J1083" s="0" t="n">
        <v>1</v>
      </c>
      <c r="K1083" s="0" t="n">
        <v>0</v>
      </c>
      <c r="L1083" s="0" t="n">
        <v>12</v>
      </c>
    </row>
    <row r="1084" customFormat="false" ht="12.8" hidden="false" customHeight="true" outlineLevel="0" collapsed="false">
      <c r="A1084" s="0" t="s">
        <v>420</v>
      </c>
      <c r="B1084" s="0" t="s">
        <v>421</v>
      </c>
      <c r="C1084" s="0" t="s">
        <v>21</v>
      </c>
      <c r="D1084" s="0" t="s">
        <v>1235</v>
      </c>
      <c r="E1084" s="0" t="n">
        <v>1772</v>
      </c>
      <c r="G1084" s="0" t="s">
        <v>1456</v>
      </c>
      <c r="I1084" s="0" t="n">
        <v>0</v>
      </c>
      <c r="J1084" s="0" t="n">
        <v>8</v>
      </c>
      <c r="K1084" s="0" t="n">
        <v>0</v>
      </c>
      <c r="L1084" s="0" t="n">
        <v>96</v>
      </c>
    </row>
    <row r="1085" customFormat="false" ht="12.8" hidden="false" customHeight="true" outlineLevel="0" collapsed="false">
      <c r="A1085" s="0" t="s">
        <v>420</v>
      </c>
      <c r="B1085" s="0" t="s">
        <v>421</v>
      </c>
      <c r="C1085" s="0" t="s">
        <v>21</v>
      </c>
      <c r="D1085" s="0" t="s">
        <v>1457</v>
      </c>
      <c r="E1085" s="0" t="n">
        <v>1772</v>
      </c>
      <c r="F1085" s="0" t="s">
        <v>40</v>
      </c>
      <c r="G1085" s="0" t="s">
        <v>1458</v>
      </c>
      <c r="H1085" s="0" t="s">
        <v>127</v>
      </c>
      <c r="I1085" s="0" t="n">
        <v>0</v>
      </c>
      <c r="J1085" s="0" t="n">
        <v>6</v>
      </c>
      <c r="K1085" s="0" t="n">
        <v>6</v>
      </c>
      <c r="L1085" s="0" t="n">
        <v>78</v>
      </c>
    </row>
    <row r="1086" customFormat="false" ht="12.8" hidden="false" customHeight="true" outlineLevel="0" collapsed="false">
      <c r="A1086" s="0" t="s">
        <v>420</v>
      </c>
      <c r="B1086" s="0" t="s">
        <v>421</v>
      </c>
      <c r="C1086" s="0" t="s">
        <v>21</v>
      </c>
      <c r="D1086" s="0" t="s">
        <v>1457</v>
      </c>
      <c r="E1086" s="0" t="n">
        <v>1772</v>
      </c>
      <c r="G1086" s="0" t="s">
        <v>1459</v>
      </c>
      <c r="I1086" s="0" t="n">
        <v>0</v>
      </c>
      <c r="J1086" s="0" t="n">
        <v>1</v>
      </c>
      <c r="K1086" s="0" t="n">
        <v>0</v>
      </c>
      <c r="L1086" s="0" t="n">
        <v>12</v>
      </c>
    </row>
    <row r="1087" customFormat="false" ht="12.8" hidden="false" customHeight="true" outlineLevel="0" collapsed="false">
      <c r="A1087" s="0" t="s">
        <v>420</v>
      </c>
      <c r="B1087" s="0" t="s">
        <v>421</v>
      </c>
      <c r="C1087" s="0" t="s">
        <v>21</v>
      </c>
      <c r="D1087" s="0" t="s">
        <v>422</v>
      </c>
      <c r="E1087" s="0" t="n">
        <v>1772</v>
      </c>
      <c r="G1087" s="0" t="s">
        <v>1460</v>
      </c>
      <c r="H1087" s="0" t="s">
        <v>83</v>
      </c>
      <c r="I1087" s="0" t="n">
        <v>0</v>
      </c>
      <c r="J1087" s="0" t="n">
        <v>7</v>
      </c>
      <c r="K1087" s="0" t="n">
        <v>6</v>
      </c>
      <c r="L1087" s="0" t="n">
        <v>90</v>
      </c>
    </row>
    <row r="1088" customFormat="false" ht="12.8" hidden="false" customHeight="true" outlineLevel="0" collapsed="false">
      <c r="A1088" s="0" t="s">
        <v>420</v>
      </c>
      <c r="B1088" s="0" t="s">
        <v>421</v>
      </c>
      <c r="C1088" s="0" t="s">
        <v>21</v>
      </c>
      <c r="D1088" s="0" t="s">
        <v>422</v>
      </c>
      <c r="E1088" s="0" t="n">
        <v>1772</v>
      </c>
      <c r="G1088" s="0" t="s">
        <v>1461</v>
      </c>
      <c r="H1088" s="0" t="s">
        <v>122</v>
      </c>
      <c r="I1088" s="0" t="n">
        <v>0</v>
      </c>
      <c r="J1088" s="0" t="n">
        <v>10</v>
      </c>
      <c r="K1088" s="0" t="n">
        <v>6</v>
      </c>
      <c r="L1088" s="0" t="n">
        <v>126</v>
      </c>
    </row>
    <row r="1089" customFormat="false" ht="12.8" hidden="false" customHeight="true" outlineLevel="0" collapsed="false">
      <c r="A1089" s="0" t="s">
        <v>420</v>
      </c>
      <c r="B1089" s="0" t="s">
        <v>421</v>
      </c>
      <c r="C1089" s="0" t="s">
        <v>21</v>
      </c>
      <c r="D1089" s="0" t="s">
        <v>422</v>
      </c>
      <c r="E1089" s="0" t="n">
        <v>1772</v>
      </c>
      <c r="G1089" s="0" t="s">
        <v>1462</v>
      </c>
      <c r="H1089" s="0" t="s">
        <v>254</v>
      </c>
      <c r="I1089" s="0" t="n">
        <v>0</v>
      </c>
      <c r="J1089" s="0" t="n">
        <v>6</v>
      </c>
      <c r="K1089" s="0" t="n">
        <v>0</v>
      </c>
      <c r="L1089" s="0" t="n">
        <v>72</v>
      </c>
    </row>
    <row r="1090" customFormat="false" ht="12.8" hidden="false" customHeight="true" outlineLevel="0" collapsed="false">
      <c r="A1090" s="0" t="s">
        <v>420</v>
      </c>
      <c r="B1090" s="0" t="s">
        <v>421</v>
      </c>
      <c r="C1090" s="0" t="s">
        <v>21</v>
      </c>
      <c r="D1090" s="0" t="s">
        <v>422</v>
      </c>
      <c r="E1090" s="0" t="n">
        <v>1772</v>
      </c>
      <c r="G1090" s="0" t="s">
        <v>642</v>
      </c>
      <c r="I1090" s="0" t="n">
        <v>0</v>
      </c>
      <c r="J1090" s="0" t="n">
        <v>2</v>
      </c>
      <c r="K1090" s="0" t="n">
        <v>0</v>
      </c>
      <c r="L1090" s="0" t="n">
        <v>24</v>
      </c>
    </row>
    <row r="1091" customFormat="false" ht="12.8" hidden="false" customHeight="true" outlineLevel="0" collapsed="false">
      <c r="A1091" s="0" t="s">
        <v>420</v>
      </c>
      <c r="B1091" s="0" t="s">
        <v>421</v>
      </c>
      <c r="C1091" s="0" t="s">
        <v>21</v>
      </c>
      <c r="D1091" s="0" t="s">
        <v>422</v>
      </c>
      <c r="E1091" s="0" t="n">
        <v>1772</v>
      </c>
      <c r="G1091" s="0" t="s">
        <v>1463</v>
      </c>
      <c r="I1091" s="0" t="n">
        <v>0</v>
      </c>
      <c r="J1091" s="0" t="n">
        <v>2</v>
      </c>
      <c r="K1091" s="0" t="n">
        <v>6</v>
      </c>
      <c r="L1091" s="0" t="n">
        <v>30</v>
      </c>
    </row>
    <row r="1092" customFormat="false" ht="12.8" hidden="false" customHeight="true" outlineLevel="0" collapsed="false">
      <c r="A1092" s="0" t="s">
        <v>420</v>
      </c>
      <c r="B1092" s="0" t="s">
        <v>421</v>
      </c>
      <c r="C1092" s="0" t="s">
        <v>21</v>
      </c>
      <c r="D1092" s="0" t="s">
        <v>422</v>
      </c>
      <c r="E1092" s="0" t="n">
        <v>1772</v>
      </c>
      <c r="G1092" s="0" t="s">
        <v>1464</v>
      </c>
      <c r="I1092" s="0" t="n">
        <v>0</v>
      </c>
      <c r="J1092" s="0" t="n">
        <v>0</v>
      </c>
      <c r="K1092" s="0" t="n">
        <v>9</v>
      </c>
      <c r="L1092" s="0" t="n">
        <v>9</v>
      </c>
    </row>
    <row r="1093" customFormat="false" ht="12.8" hidden="false" customHeight="true" outlineLevel="0" collapsed="false">
      <c r="A1093" s="0" t="s">
        <v>420</v>
      </c>
      <c r="B1093" s="0" t="s">
        <v>421</v>
      </c>
      <c r="C1093" s="0" t="s">
        <v>21</v>
      </c>
      <c r="D1093" s="0" t="s">
        <v>422</v>
      </c>
      <c r="E1093" s="0" t="n">
        <v>1772</v>
      </c>
      <c r="G1093" s="0" t="s">
        <v>791</v>
      </c>
      <c r="I1093" s="0" t="n">
        <v>0</v>
      </c>
      <c r="J1093" s="0" t="n">
        <v>3</v>
      </c>
      <c r="K1093" s="0" t="n">
        <v>3</v>
      </c>
      <c r="L1093" s="0" t="n">
        <v>39</v>
      </c>
    </row>
    <row r="1094" customFormat="false" ht="12.8" hidden="false" customHeight="true" outlineLevel="0" collapsed="false">
      <c r="A1094" s="0" t="s">
        <v>176</v>
      </c>
      <c r="B1094" s="0" t="s">
        <v>177</v>
      </c>
      <c r="C1094" s="0" t="s">
        <v>21</v>
      </c>
      <c r="D1094" s="0" t="s">
        <v>178</v>
      </c>
      <c r="E1094" s="0" t="n">
        <v>1772</v>
      </c>
      <c r="G1094" s="0" t="s">
        <v>1250</v>
      </c>
      <c r="I1094" s="0" t="n">
        <v>0</v>
      </c>
      <c r="J1094" s="0" t="n">
        <v>0</v>
      </c>
      <c r="K1094" s="0" t="n">
        <v>9</v>
      </c>
      <c r="L1094" s="0" t="n">
        <v>9</v>
      </c>
    </row>
    <row r="1095" customFormat="false" ht="12.8" hidden="false" customHeight="true" outlineLevel="0" collapsed="false">
      <c r="A1095" s="0" t="s">
        <v>176</v>
      </c>
      <c r="B1095" s="0" t="s">
        <v>177</v>
      </c>
      <c r="C1095" s="0" t="s">
        <v>21</v>
      </c>
      <c r="D1095" s="0" t="s">
        <v>178</v>
      </c>
      <c r="E1095" s="0" t="n">
        <v>1772</v>
      </c>
      <c r="G1095" s="0" t="s">
        <v>1465</v>
      </c>
      <c r="I1095" s="0" t="n">
        <v>1</v>
      </c>
      <c r="J1095" s="0" t="n">
        <v>10</v>
      </c>
      <c r="K1095" s="0" t="n">
        <v>0</v>
      </c>
      <c r="L1095" s="0" t="n">
        <v>360</v>
      </c>
    </row>
    <row r="1096" customFormat="false" ht="12.8" hidden="false" customHeight="true" outlineLevel="0" collapsed="false">
      <c r="A1096" s="0" t="s">
        <v>176</v>
      </c>
      <c r="B1096" s="0" t="s">
        <v>177</v>
      </c>
      <c r="C1096" s="0" t="s">
        <v>21</v>
      </c>
      <c r="D1096" s="0" t="s">
        <v>39</v>
      </c>
      <c r="E1096" s="0" t="n">
        <v>1772</v>
      </c>
      <c r="G1096" s="0" t="s">
        <v>605</v>
      </c>
      <c r="H1096" s="0" t="s">
        <v>255</v>
      </c>
      <c r="I1096" s="0" t="n">
        <v>0</v>
      </c>
      <c r="J1096" s="0" t="n">
        <v>12</v>
      </c>
      <c r="K1096" s="0" t="n">
        <v>0</v>
      </c>
      <c r="L1096" s="0" t="n">
        <v>144</v>
      </c>
    </row>
    <row r="1097" customFormat="false" ht="12.8" hidden="false" customHeight="true" outlineLevel="0" collapsed="false">
      <c r="A1097" s="0" t="s">
        <v>176</v>
      </c>
      <c r="B1097" s="0" t="s">
        <v>177</v>
      </c>
      <c r="C1097" s="0" t="s">
        <v>21</v>
      </c>
      <c r="D1097" s="0" t="s">
        <v>1466</v>
      </c>
      <c r="E1097" s="0" t="n">
        <v>1772</v>
      </c>
      <c r="G1097" s="0" t="s">
        <v>1467</v>
      </c>
      <c r="I1097" s="0" t="n">
        <v>0</v>
      </c>
      <c r="J1097" s="0" t="n">
        <v>3</v>
      </c>
      <c r="K1097" s="0" t="n">
        <v>6</v>
      </c>
      <c r="L1097" s="0" t="n">
        <v>42</v>
      </c>
    </row>
    <row r="1098" customFormat="false" ht="12.8" hidden="false" customHeight="true" outlineLevel="0" collapsed="false">
      <c r="A1098" s="0" t="s">
        <v>176</v>
      </c>
      <c r="B1098" s="0" t="s">
        <v>177</v>
      </c>
      <c r="C1098" s="0" t="s">
        <v>21</v>
      </c>
      <c r="D1098" s="0" t="s">
        <v>644</v>
      </c>
      <c r="E1098" s="0" t="n">
        <v>1772</v>
      </c>
      <c r="G1098" s="0" t="s">
        <v>1468</v>
      </c>
      <c r="I1098" s="0" t="n">
        <v>0</v>
      </c>
      <c r="J1098" s="0" t="n">
        <v>6</v>
      </c>
      <c r="K1098" s="0" t="n">
        <v>0</v>
      </c>
      <c r="L1098" s="0" t="n">
        <v>72</v>
      </c>
    </row>
    <row r="1099" customFormat="false" ht="12.8" hidden="false" customHeight="true" outlineLevel="0" collapsed="false">
      <c r="A1099" s="0" t="s">
        <v>176</v>
      </c>
      <c r="B1099" s="0" t="s">
        <v>177</v>
      </c>
      <c r="C1099" s="0" t="s">
        <v>21</v>
      </c>
      <c r="D1099" s="0" t="s">
        <v>287</v>
      </c>
      <c r="E1099" s="0" t="n">
        <v>1772</v>
      </c>
      <c r="G1099" s="0" t="s">
        <v>1469</v>
      </c>
      <c r="I1099" s="0" t="n">
        <v>0</v>
      </c>
      <c r="J1099" s="0" t="n">
        <v>8</v>
      </c>
      <c r="K1099" s="0" t="n">
        <v>0</v>
      </c>
      <c r="L1099" s="0" t="n">
        <v>96</v>
      </c>
    </row>
    <row r="1100" customFormat="false" ht="12.8" hidden="false" customHeight="true" outlineLevel="0" collapsed="false">
      <c r="A1100" s="0" t="s">
        <v>176</v>
      </c>
      <c r="B1100" s="0" t="s">
        <v>177</v>
      </c>
      <c r="C1100" s="0" t="s">
        <v>21</v>
      </c>
      <c r="D1100" s="0" t="s">
        <v>287</v>
      </c>
      <c r="E1100" s="0" t="n">
        <v>1772</v>
      </c>
      <c r="G1100" s="0" t="s">
        <v>1470</v>
      </c>
      <c r="I1100" s="0" t="n">
        <v>0</v>
      </c>
      <c r="J1100" s="0" t="n">
        <v>6</v>
      </c>
      <c r="K1100" s="0" t="n">
        <v>0</v>
      </c>
      <c r="L1100" s="0" t="n">
        <v>72</v>
      </c>
    </row>
    <row r="1101" customFormat="false" ht="12.8" hidden="false" customHeight="true" outlineLevel="0" collapsed="false">
      <c r="A1101" s="0" t="s">
        <v>176</v>
      </c>
      <c r="B1101" s="0" t="s">
        <v>177</v>
      </c>
      <c r="C1101" s="0" t="s">
        <v>21</v>
      </c>
      <c r="D1101" s="0" t="s">
        <v>1240</v>
      </c>
      <c r="E1101" s="0" t="n">
        <v>1772</v>
      </c>
      <c r="G1101" s="0" t="s">
        <v>1471</v>
      </c>
      <c r="I1101" s="0" t="n">
        <v>0</v>
      </c>
      <c r="J1101" s="0" t="n">
        <v>3</v>
      </c>
      <c r="K1101" s="0" t="n">
        <v>0</v>
      </c>
      <c r="L1101" s="0" t="n">
        <v>36</v>
      </c>
    </row>
    <row r="1102" customFormat="false" ht="12.8" hidden="false" customHeight="true" outlineLevel="0" collapsed="false">
      <c r="A1102" s="0" t="s">
        <v>176</v>
      </c>
      <c r="B1102" s="0" t="s">
        <v>177</v>
      </c>
      <c r="C1102" s="0" t="s">
        <v>21</v>
      </c>
      <c r="D1102" s="0" t="s">
        <v>256</v>
      </c>
      <c r="E1102" s="0" t="n">
        <v>1772</v>
      </c>
      <c r="G1102" s="0" t="s">
        <v>1472</v>
      </c>
      <c r="I1102" s="0" t="n">
        <v>0</v>
      </c>
      <c r="J1102" s="0" t="n">
        <v>1</v>
      </c>
      <c r="K1102" s="0" t="n">
        <v>6</v>
      </c>
      <c r="L1102" s="0" t="n">
        <v>18</v>
      </c>
    </row>
    <row r="1103" customFormat="false" ht="12.8" hidden="false" customHeight="true" outlineLevel="0" collapsed="false">
      <c r="A1103" s="0" t="s">
        <v>176</v>
      </c>
      <c r="B1103" s="0" t="s">
        <v>177</v>
      </c>
      <c r="C1103" s="0" t="s">
        <v>21</v>
      </c>
      <c r="D1103" s="0" t="s">
        <v>256</v>
      </c>
      <c r="E1103" s="0" t="n">
        <v>1772</v>
      </c>
      <c r="G1103" s="0" t="s">
        <v>1473</v>
      </c>
      <c r="H1103" s="0" t="s">
        <v>138</v>
      </c>
      <c r="I1103" s="0" t="n">
        <v>0</v>
      </c>
      <c r="J1103" s="0" t="n">
        <v>1</v>
      </c>
      <c r="K1103" s="0" t="n">
        <v>0</v>
      </c>
      <c r="L1103" s="0" t="n">
        <v>12</v>
      </c>
    </row>
    <row r="1104" customFormat="false" ht="12.8" hidden="false" customHeight="true" outlineLevel="0" collapsed="false">
      <c r="A1104" s="0" t="s">
        <v>176</v>
      </c>
      <c r="B1104" s="0" t="s">
        <v>177</v>
      </c>
      <c r="C1104" s="0" t="s">
        <v>21</v>
      </c>
      <c r="D1104" s="0" t="s">
        <v>1474</v>
      </c>
      <c r="E1104" s="0" t="n">
        <v>1772</v>
      </c>
      <c r="G1104" s="0" t="s">
        <v>434</v>
      </c>
      <c r="I1104" s="0" t="n">
        <v>0</v>
      </c>
      <c r="J1104" s="0" t="n">
        <v>3</v>
      </c>
      <c r="K1104" s="0" t="n">
        <v>0</v>
      </c>
      <c r="L1104" s="0" t="n">
        <v>36</v>
      </c>
    </row>
    <row r="1105" customFormat="false" ht="12.8" hidden="false" customHeight="true" outlineLevel="0" collapsed="false">
      <c r="A1105" s="0" t="s">
        <v>176</v>
      </c>
      <c r="B1105" s="0" t="s">
        <v>177</v>
      </c>
      <c r="C1105" s="0" t="s">
        <v>21</v>
      </c>
      <c r="D1105" s="0" t="s">
        <v>417</v>
      </c>
      <c r="E1105" s="0" t="n">
        <v>1772</v>
      </c>
      <c r="G1105" s="0" t="s">
        <v>775</v>
      </c>
      <c r="I1105" s="0" t="n">
        <v>0</v>
      </c>
      <c r="J1105" s="0" t="n">
        <v>4</v>
      </c>
      <c r="K1105" s="0" t="n">
        <v>0</v>
      </c>
      <c r="L1105" s="0" t="n">
        <v>48</v>
      </c>
    </row>
    <row r="1106" customFormat="false" ht="12.8" hidden="false" customHeight="true" outlineLevel="0" collapsed="false">
      <c r="A1106" s="0" t="s">
        <v>176</v>
      </c>
      <c r="B1106" s="0" t="s">
        <v>177</v>
      </c>
      <c r="C1106" s="0" t="s">
        <v>21</v>
      </c>
      <c r="D1106" s="0" t="s">
        <v>417</v>
      </c>
      <c r="E1106" s="0" t="n">
        <v>1772</v>
      </c>
      <c r="G1106" s="0" t="s">
        <v>656</v>
      </c>
      <c r="I1106" s="0" t="n">
        <v>0</v>
      </c>
      <c r="J1106" s="0" t="n">
        <v>7</v>
      </c>
      <c r="K1106" s="0" t="n">
        <v>0</v>
      </c>
      <c r="L1106" s="0" t="n">
        <v>84</v>
      </c>
    </row>
    <row r="1107" customFormat="false" ht="12.8" hidden="false" customHeight="true" outlineLevel="0" collapsed="false">
      <c r="A1107" s="0" t="s">
        <v>176</v>
      </c>
      <c r="B1107" s="0" t="s">
        <v>177</v>
      </c>
      <c r="C1107" s="0" t="s">
        <v>21</v>
      </c>
      <c r="D1107" s="0" t="s">
        <v>876</v>
      </c>
      <c r="E1107" s="0" t="n">
        <v>1773</v>
      </c>
      <c r="G1107" s="0" t="s">
        <v>1475</v>
      </c>
      <c r="H1107" s="0" t="s">
        <v>449</v>
      </c>
      <c r="I1107" s="0" t="n">
        <v>0</v>
      </c>
      <c r="J1107" s="0" t="n">
        <v>4</v>
      </c>
      <c r="K1107" s="0" t="n">
        <v>0</v>
      </c>
      <c r="L1107" s="0" t="n">
        <v>48</v>
      </c>
    </row>
    <row r="1108" customFormat="false" ht="12.8" hidden="false" customHeight="true" outlineLevel="0" collapsed="false">
      <c r="A1108" s="0" t="s">
        <v>176</v>
      </c>
      <c r="B1108" s="0" t="s">
        <v>177</v>
      </c>
      <c r="C1108" s="0" t="s">
        <v>21</v>
      </c>
      <c r="D1108" s="0" t="s">
        <v>876</v>
      </c>
      <c r="E1108" s="0" t="n">
        <v>1773</v>
      </c>
      <c r="G1108" s="0" t="s">
        <v>1476</v>
      </c>
      <c r="I1108" s="0" t="n">
        <v>0</v>
      </c>
      <c r="J1108" s="0" t="n">
        <v>3</v>
      </c>
      <c r="K1108" s="0" t="n">
        <v>0</v>
      </c>
      <c r="L1108" s="0" t="n">
        <v>36</v>
      </c>
    </row>
    <row r="1109" customFormat="false" ht="12.8" hidden="false" customHeight="true" outlineLevel="0" collapsed="false">
      <c r="A1109" s="0" t="s">
        <v>176</v>
      </c>
      <c r="B1109" s="0" t="s">
        <v>177</v>
      </c>
      <c r="C1109" s="0" t="s">
        <v>21</v>
      </c>
      <c r="D1109" s="0" t="s">
        <v>876</v>
      </c>
      <c r="E1109" s="0" t="n">
        <v>1773</v>
      </c>
      <c r="G1109" s="0" t="s">
        <v>1477</v>
      </c>
      <c r="H1109" s="0" t="s">
        <v>620</v>
      </c>
      <c r="I1109" s="0" t="n">
        <v>0</v>
      </c>
      <c r="J1109" s="0" t="n">
        <v>3</v>
      </c>
      <c r="K1109" s="0" t="n">
        <v>9</v>
      </c>
      <c r="L1109" s="0" t="n">
        <v>45</v>
      </c>
    </row>
    <row r="1110" customFormat="false" ht="12.8" hidden="false" customHeight="true" outlineLevel="0" collapsed="false">
      <c r="A1110" s="0" t="s">
        <v>176</v>
      </c>
      <c r="B1110" s="0" t="s">
        <v>177</v>
      </c>
      <c r="C1110" s="0" t="s">
        <v>21</v>
      </c>
      <c r="D1110" s="0" t="s">
        <v>1478</v>
      </c>
      <c r="E1110" s="0" t="n">
        <v>1773</v>
      </c>
      <c r="G1110" s="0" t="s">
        <v>1479</v>
      </c>
      <c r="I1110" s="0" t="n">
        <v>0</v>
      </c>
      <c r="J1110" s="0" t="n">
        <v>2</v>
      </c>
      <c r="K1110" s="0" t="n">
        <v>0</v>
      </c>
      <c r="L1110" s="0" t="n">
        <v>24</v>
      </c>
    </row>
    <row r="1111" customFormat="false" ht="12.8" hidden="false" customHeight="true" outlineLevel="0" collapsed="false">
      <c r="A1111" s="0" t="s">
        <v>176</v>
      </c>
      <c r="B1111" s="0" t="s">
        <v>177</v>
      </c>
      <c r="C1111" s="0" t="s">
        <v>21</v>
      </c>
      <c r="D1111" s="0" t="s">
        <v>106</v>
      </c>
      <c r="E1111" s="0" t="n">
        <v>1773</v>
      </c>
      <c r="G1111" s="0" t="s">
        <v>1480</v>
      </c>
      <c r="I1111" s="0" t="n">
        <v>0</v>
      </c>
      <c r="J1111" s="0" t="n">
        <v>1</v>
      </c>
      <c r="K1111" s="0" t="n">
        <v>0</v>
      </c>
      <c r="L1111" s="0" t="n">
        <v>12</v>
      </c>
    </row>
    <row r="1112" customFormat="false" ht="12.8" hidden="false" customHeight="true" outlineLevel="0" collapsed="false">
      <c r="A1112" s="0" t="s">
        <v>176</v>
      </c>
      <c r="B1112" s="0" t="s">
        <v>177</v>
      </c>
      <c r="C1112" s="0" t="s">
        <v>21</v>
      </c>
      <c r="D1112" s="0" t="s">
        <v>985</v>
      </c>
      <c r="E1112" s="0" t="n">
        <v>1773</v>
      </c>
      <c r="G1112" s="0" t="s">
        <v>775</v>
      </c>
      <c r="I1112" s="0" t="n">
        <v>0</v>
      </c>
      <c r="J1112" s="0" t="n">
        <v>4</v>
      </c>
      <c r="K1112" s="0" t="n">
        <v>0</v>
      </c>
      <c r="L1112" s="0" t="n">
        <v>48</v>
      </c>
    </row>
    <row r="1113" customFormat="false" ht="12.8" hidden="false" customHeight="true" outlineLevel="0" collapsed="false">
      <c r="A1113" s="0" t="s">
        <v>176</v>
      </c>
      <c r="B1113" s="0" t="s">
        <v>177</v>
      </c>
      <c r="C1113" s="0" t="s">
        <v>21</v>
      </c>
      <c r="D1113" s="0" t="s">
        <v>985</v>
      </c>
      <c r="E1113" s="0" t="n">
        <v>1773</v>
      </c>
      <c r="G1113" s="0" t="s">
        <v>1446</v>
      </c>
      <c r="I1113" s="0" t="n">
        <v>0</v>
      </c>
      <c r="J1113" s="0" t="n">
        <v>1</v>
      </c>
      <c r="K1113" s="0" t="n">
        <v>0</v>
      </c>
      <c r="L1113" s="0" t="n">
        <v>12</v>
      </c>
    </row>
    <row r="1114" customFormat="false" ht="12.8" hidden="false" customHeight="true" outlineLevel="0" collapsed="false">
      <c r="A1114" s="0" t="s">
        <v>176</v>
      </c>
      <c r="B1114" s="0" t="s">
        <v>177</v>
      </c>
      <c r="C1114" s="0" t="s">
        <v>21</v>
      </c>
      <c r="D1114" s="0" t="s">
        <v>693</v>
      </c>
      <c r="E1114" s="0" t="n">
        <v>1773</v>
      </c>
      <c r="G1114" s="0" t="s">
        <v>1481</v>
      </c>
      <c r="I1114" s="0" t="n">
        <v>0</v>
      </c>
      <c r="J1114" s="0" t="n">
        <v>2</v>
      </c>
      <c r="K1114" s="0" t="n">
        <v>0</v>
      </c>
      <c r="L1114" s="0" t="n">
        <v>24</v>
      </c>
    </row>
    <row r="1115" customFormat="false" ht="12.8" hidden="false" customHeight="true" outlineLevel="0" collapsed="false">
      <c r="A1115" s="0" t="s">
        <v>176</v>
      </c>
      <c r="B1115" s="0" t="s">
        <v>177</v>
      </c>
      <c r="C1115" s="0" t="s">
        <v>21</v>
      </c>
      <c r="D1115" s="0" t="s">
        <v>1482</v>
      </c>
      <c r="E1115" s="0" t="n">
        <v>1773</v>
      </c>
      <c r="G1115" s="0" t="s">
        <v>1483</v>
      </c>
      <c r="I1115" s="0" t="n">
        <v>0</v>
      </c>
      <c r="J1115" s="0" t="n">
        <v>3</v>
      </c>
      <c r="K1115" s="0" t="n">
        <v>0</v>
      </c>
      <c r="L1115" s="0" t="n">
        <v>36</v>
      </c>
    </row>
    <row r="1116" customFormat="false" ht="12.8" hidden="false" customHeight="true" outlineLevel="0" collapsed="false">
      <c r="A1116" s="0" t="s">
        <v>176</v>
      </c>
      <c r="B1116" s="0" t="s">
        <v>177</v>
      </c>
      <c r="C1116" s="0" t="s">
        <v>21</v>
      </c>
      <c r="D1116" s="0" t="s">
        <v>852</v>
      </c>
      <c r="E1116" s="0" t="n">
        <v>1773</v>
      </c>
      <c r="G1116" s="0" t="s">
        <v>822</v>
      </c>
      <c r="I1116" s="0" t="n">
        <v>0</v>
      </c>
      <c r="J1116" s="0" t="n">
        <v>4</v>
      </c>
      <c r="K1116" s="0" t="n">
        <v>0</v>
      </c>
      <c r="L1116" s="0" t="n">
        <v>48</v>
      </c>
    </row>
    <row r="1117" customFormat="false" ht="12.8" hidden="false" customHeight="true" outlineLevel="0" collapsed="false">
      <c r="A1117" s="0" t="s">
        <v>176</v>
      </c>
      <c r="B1117" s="0" t="s">
        <v>177</v>
      </c>
      <c r="C1117" s="0" t="s">
        <v>21</v>
      </c>
      <c r="D1117" s="0" t="s">
        <v>1484</v>
      </c>
      <c r="E1117" s="0" t="n">
        <v>1773</v>
      </c>
      <c r="G1117" s="0" t="s">
        <v>1485</v>
      </c>
      <c r="I1117" s="0" t="n">
        <v>0</v>
      </c>
      <c r="J1117" s="0" t="n">
        <v>6</v>
      </c>
      <c r="K1117" s="0" t="n">
        <v>0</v>
      </c>
      <c r="L1117" s="0" t="n">
        <v>72</v>
      </c>
    </row>
    <row r="1118" customFormat="false" ht="12.8" hidden="false" customHeight="true" outlineLevel="0" collapsed="false">
      <c r="A1118" s="0" t="s">
        <v>176</v>
      </c>
      <c r="B1118" s="0" t="s">
        <v>177</v>
      </c>
      <c r="C1118" s="0" t="s">
        <v>21</v>
      </c>
      <c r="D1118" s="0" t="s">
        <v>1484</v>
      </c>
      <c r="E1118" s="0" t="n">
        <v>1773</v>
      </c>
      <c r="G1118" s="0" t="s">
        <v>1486</v>
      </c>
      <c r="I1118" s="0" t="n">
        <v>0</v>
      </c>
      <c r="J1118" s="0" t="n">
        <v>9</v>
      </c>
      <c r="K1118" s="0" t="n">
        <v>0</v>
      </c>
      <c r="L1118" s="0" t="n">
        <v>108</v>
      </c>
    </row>
    <row r="1119" customFormat="false" ht="12.8" hidden="false" customHeight="true" outlineLevel="0" collapsed="false">
      <c r="A1119" s="0" t="s">
        <v>176</v>
      </c>
      <c r="B1119" s="0" t="s">
        <v>177</v>
      </c>
      <c r="C1119" s="0" t="s">
        <v>21</v>
      </c>
      <c r="D1119" s="0" t="s">
        <v>1484</v>
      </c>
      <c r="E1119" s="0" t="n">
        <v>1773</v>
      </c>
      <c r="G1119" s="0" t="s">
        <v>1487</v>
      </c>
      <c r="I1119" s="0" t="n">
        <v>0</v>
      </c>
      <c r="J1119" s="0" t="n">
        <v>4</v>
      </c>
      <c r="K1119" s="0" t="n">
        <v>0</v>
      </c>
      <c r="L1119" s="0" t="n">
        <v>48</v>
      </c>
    </row>
    <row r="1120" customFormat="false" ht="12.8" hidden="false" customHeight="true" outlineLevel="0" collapsed="false">
      <c r="A1120" s="0" t="s">
        <v>176</v>
      </c>
      <c r="B1120" s="0" t="s">
        <v>177</v>
      </c>
      <c r="C1120" s="0" t="s">
        <v>21</v>
      </c>
      <c r="D1120" s="0" t="s">
        <v>1484</v>
      </c>
      <c r="E1120" s="0" t="n">
        <v>1773</v>
      </c>
      <c r="G1120" s="0" t="s">
        <v>1187</v>
      </c>
      <c r="I1120" s="0" t="n">
        <v>0</v>
      </c>
      <c r="J1120" s="0" t="n">
        <v>6</v>
      </c>
      <c r="K1120" s="0" t="n">
        <v>0</v>
      </c>
      <c r="L1120" s="0" t="n">
        <v>72</v>
      </c>
    </row>
    <row r="1121" customFormat="false" ht="12.8" hidden="false" customHeight="true" outlineLevel="0" collapsed="false">
      <c r="A1121" s="0" t="s">
        <v>176</v>
      </c>
      <c r="B1121" s="0" t="s">
        <v>177</v>
      </c>
      <c r="C1121" s="0" t="s">
        <v>21</v>
      </c>
      <c r="D1121" s="0" t="s">
        <v>1437</v>
      </c>
      <c r="E1121" s="0" t="n">
        <v>1773</v>
      </c>
      <c r="G1121" s="0" t="s">
        <v>766</v>
      </c>
      <c r="H1121" s="0" t="s">
        <v>83</v>
      </c>
      <c r="I1121" s="0" t="n">
        <v>0</v>
      </c>
      <c r="J1121" s="0" t="n">
        <v>10</v>
      </c>
      <c r="K1121" s="0" t="n">
        <v>0</v>
      </c>
      <c r="L1121" s="0" t="n">
        <v>120</v>
      </c>
    </row>
    <row r="1122" customFormat="false" ht="12.8" hidden="false" customHeight="true" outlineLevel="0" collapsed="false">
      <c r="A1122" s="0" t="s">
        <v>176</v>
      </c>
      <c r="B1122" s="0" t="s">
        <v>177</v>
      </c>
      <c r="C1122" s="0" t="s">
        <v>21</v>
      </c>
      <c r="D1122" s="0" t="s">
        <v>1488</v>
      </c>
      <c r="E1122" s="0" t="n">
        <v>1773</v>
      </c>
      <c r="G1122" s="0" t="s">
        <v>1489</v>
      </c>
      <c r="I1122" s="0" t="n">
        <v>0</v>
      </c>
      <c r="J1122" s="0" t="n">
        <v>6</v>
      </c>
      <c r="K1122" s="0" t="n">
        <v>0</v>
      </c>
      <c r="L1122" s="0" t="n">
        <v>72</v>
      </c>
    </row>
    <row r="1123" customFormat="false" ht="12.8" hidden="false" customHeight="true" outlineLevel="0" collapsed="false">
      <c r="A1123" s="0" t="s">
        <v>176</v>
      </c>
      <c r="B1123" s="0" t="s">
        <v>177</v>
      </c>
      <c r="C1123" s="0" t="s">
        <v>21</v>
      </c>
      <c r="D1123" s="0" t="s">
        <v>178</v>
      </c>
      <c r="E1123" s="0" t="n">
        <v>1773</v>
      </c>
      <c r="G1123" s="0" t="s">
        <v>1206</v>
      </c>
      <c r="H1123" s="0" t="s">
        <v>966</v>
      </c>
      <c r="L1123" s="0" t="n">
        <v>0</v>
      </c>
    </row>
    <row r="1124" customFormat="false" ht="12.8" hidden="false" customHeight="true" outlineLevel="0" collapsed="false">
      <c r="A1124" s="0" t="s">
        <v>176</v>
      </c>
      <c r="B1124" s="0" t="s">
        <v>177</v>
      </c>
      <c r="C1124" s="0" t="s">
        <v>21</v>
      </c>
      <c r="D1124" s="0" t="s">
        <v>178</v>
      </c>
      <c r="E1124" s="0" t="n">
        <v>1773</v>
      </c>
      <c r="G1124" s="0" t="s">
        <v>1169</v>
      </c>
      <c r="H1124" s="0" t="s">
        <v>96</v>
      </c>
      <c r="L1124" s="0" t="n">
        <v>0</v>
      </c>
    </row>
    <row r="1125" customFormat="false" ht="12.8" hidden="false" customHeight="true" outlineLevel="0" collapsed="false">
      <c r="A1125" s="0" t="s">
        <v>146</v>
      </c>
      <c r="B1125" s="0" t="s">
        <v>147</v>
      </c>
      <c r="C1125" s="0" t="s">
        <v>21</v>
      </c>
      <c r="D1125" s="0" t="s">
        <v>178</v>
      </c>
      <c r="E1125" s="0" t="n">
        <v>1773</v>
      </c>
      <c r="G1125" s="0" t="s">
        <v>1490</v>
      </c>
      <c r="I1125" s="0" t="n">
        <v>3</v>
      </c>
      <c r="J1125" s="0" t="n">
        <v>18</v>
      </c>
      <c r="K1125" s="0" t="n">
        <v>0</v>
      </c>
      <c r="L1125" s="0" t="n">
        <v>936</v>
      </c>
    </row>
    <row r="1126" customFormat="false" ht="12.8" hidden="false" customHeight="true" outlineLevel="0" collapsed="false">
      <c r="A1126" s="0" t="s">
        <v>146</v>
      </c>
      <c r="B1126" s="0" t="s">
        <v>147</v>
      </c>
      <c r="C1126" s="0" t="s">
        <v>21</v>
      </c>
      <c r="D1126" s="0" t="s">
        <v>39</v>
      </c>
      <c r="E1126" s="0" t="n">
        <v>1772</v>
      </c>
      <c r="G1126" s="0" t="s">
        <v>1212</v>
      </c>
      <c r="I1126" s="0" t="n">
        <v>0</v>
      </c>
      <c r="J1126" s="0" t="n">
        <v>9</v>
      </c>
      <c r="K1126" s="0" t="n">
        <v>0</v>
      </c>
      <c r="L1126" s="0" t="n">
        <v>108</v>
      </c>
    </row>
    <row r="1127" customFormat="false" ht="12.8" hidden="false" customHeight="true" outlineLevel="0" collapsed="false">
      <c r="A1127" s="0" t="s">
        <v>146</v>
      </c>
      <c r="B1127" s="0" t="s">
        <v>147</v>
      </c>
      <c r="C1127" s="0" t="s">
        <v>21</v>
      </c>
      <c r="D1127" s="0" t="s">
        <v>1491</v>
      </c>
      <c r="E1127" s="0" t="n">
        <v>1772</v>
      </c>
      <c r="G1127" s="0" t="s">
        <v>627</v>
      </c>
      <c r="I1127" s="0" t="n">
        <v>0</v>
      </c>
      <c r="J1127" s="0" t="n">
        <v>4</v>
      </c>
      <c r="K1127" s="0" t="n">
        <v>0</v>
      </c>
      <c r="L1127" s="0" t="n">
        <v>48</v>
      </c>
    </row>
    <row r="1128" customFormat="false" ht="12.8" hidden="false" customHeight="true" outlineLevel="0" collapsed="false">
      <c r="A1128" s="0" t="s">
        <v>146</v>
      </c>
      <c r="B1128" s="0" t="s">
        <v>147</v>
      </c>
      <c r="C1128" s="0" t="s">
        <v>21</v>
      </c>
      <c r="D1128" s="0" t="s">
        <v>720</v>
      </c>
      <c r="E1128" s="0" t="n">
        <v>1772</v>
      </c>
      <c r="G1128" s="0" t="s">
        <v>1492</v>
      </c>
      <c r="H1128" s="0" t="s">
        <v>84</v>
      </c>
      <c r="I1128" s="0" t="n">
        <v>0</v>
      </c>
      <c r="J1128" s="0" t="n">
        <v>7</v>
      </c>
      <c r="K1128" s="0" t="n">
        <v>6</v>
      </c>
      <c r="L1128" s="0" t="n">
        <v>90</v>
      </c>
    </row>
    <row r="1129" customFormat="false" ht="12.8" hidden="false" customHeight="true" outlineLevel="0" collapsed="false">
      <c r="A1129" s="0" t="s">
        <v>146</v>
      </c>
      <c r="B1129" s="0" t="s">
        <v>147</v>
      </c>
      <c r="C1129" s="0" t="s">
        <v>21</v>
      </c>
      <c r="D1129" s="0" t="s">
        <v>720</v>
      </c>
      <c r="E1129" s="0" t="n">
        <v>1772</v>
      </c>
      <c r="G1129" s="0" t="s">
        <v>1493</v>
      </c>
      <c r="I1129" s="0" t="n">
        <v>0</v>
      </c>
      <c r="J1129" s="0" t="n">
        <v>1</v>
      </c>
      <c r="K1129" s="0" t="n">
        <v>0</v>
      </c>
      <c r="L1129" s="0" t="n">
        <v>12</v>
      </c>
    </row>
    <row r="1130" customFormat="false" ht="12.8" hidden="false" customHeight="true" outlineLevel="0" collapsed="false">
      <c r="A1130" s="0" t="s">
        <v>146</v>
      </c>
      <c r="B1130" s="0" t="s">
        <v>147</v>
      </c>
      <c r="C1130" s="0" t="s">
        <v>21</v>
      </c>
      <c r="D1130" s="0" t="s">
        <v>644</v>
      </c>
      <c r="E1130" s="0" t="n">
        <v>1772</v>
      </c>
      <c r="G1130" s="0" t="s">
        <v>414</v>
      </c>
      <c r="I1130" s="0" t="n">
        <v>0</v>
      </c>
      <c r="J1130" s="0" t="n">
        <v>4</v>
      </c>
      <c r="K1130" s="0" t="n">
        <v>6</v>
      </c>
      <c r="L1130" s="0" t="n">
        <v>54</v>
      </c>
    </row>
    <row r="1131" customFormat="false" ht="12.8" hidden="false" customHeight="true" outlineLevel="0" collapsed="false">
      <c r="A1131" s="0" t="s">
        <v>146</v>
      </c>
      <c r="B1131" s="0" t="s">
        <v>147</v>
      </c>
      <c r="C1131" s="0" t="s">
        <v>21</v>
      </c>
      <c r="D1131" s="0" t="s">
        <v>644</v>
      </c>
      <c r="E1131" s="0" t="n">
        <v>1772</v>
      </c>
      <c r="G1131" s="0" t="s">
        <v>1362</v>
      </c>
      <c r="H1131" s="0" t="s">
        <v>84</v>
      </c>
      <c r="I1131" s="0" t="n">
        <v>0</v>
      </c>
      <c r="J1131" s="0" t="n">
        <v>4</v>
      </c>
      <c r="K1131" s="0" t="n">
        <v>6</v>
      </c>
      <c r="L1131" s="0" t="n">
        <v>54</v>
      </c>
    </row>
    <row r="1132" customFormat="false" ht="12.8" hidden="false" customHeight="true" outlineLevel="0" collapsed="false">
      <c r="A1132" s="0" t="s">
        <v>146</v>
      </c>
      <c r="B1132" s="0" t="s">
        <v>147</v>
      </c>
      <c r="C1132" s="0" t="s">
        <v>21</v>
      </c>
      <c r="D1132" s="0" t="s">
        <v>644</v>
      </c>
      <c r="E1132" s="0" t="n">
        <v>1772</v>
      </c>
      <c r="G1132" s="0" t="s">
        <v>1494</v>
      </c>
      <c r="I1132" s="0" t="n">
        <v>0</v>
      </c>
      <c r="J1132" s="0" t="n">
        <v>3</v>
      </c>
      <c r="K1132" s="0" t="n">
        <v>0</v>
      </c>
      <c r="L1132" s="0" t="n">
        <v>36</v>
      </c>
    </row>
    <row r="1133" customFormat="false" ht="12.8" hidden="false" customHeight="true" outlineLevel="0" collapsed="false">
      <c r="A1133" s="0" t="s">
        <v>146</v>
      </c>
      <c r="B1133" s="0" t="s">
        <v>147</v>
      </c>
      <c r="C1133" s="0" t="s">
        <v>21</v>
      </c>
      <c r="D1133" s="0" t="s">
        <v>287</v>
      </c>
      <c r="E1133" s="0" t="n">
        <v>1772</v>
      </c>
      <c r="G1133" s="0" t="s">
        <v>1060</v>
      </c>
      <c r="H1133" s="0" t="s">
        <v>254</v>
      </c>
      <c r="I1133" s="0" t="n">
        <v>0</v>
      </c>
      <c r="J1133" s="0" t="n">
        <v>6</v>
      </c>
      <c r="K1133" s="0" t="n">
        <v>0</v>
      </c>
      <c r="L1133" s="0" t="n">
        <v>72</v>
      </c>
    </row>
    <row r="1134" customFormat="false" ht="12.8" hidden="false" customHeight="true" outlineLevel="0" collapsed="false">
      <c r="A1134" s="0" t="s">
        <v>146</v>
      </c>
      <c r="B1134" s="0" t="s">
        <v>147</v>
      </c>
      <c r="C1134" s="0" t="s">
        <v>21</v>
      </c>
      <c r="D1134" s="0" t="s">
        <v>287</v>
      </c>
      <c r="E1134" s="0" t="n">
        <v>1772</v>
      </c>
      <c r="G1134" s="0" t="s">
        <v>1495</v>
      </c>
      <c r="H1134" s="0" t="s">
        <v>122</v>
      </c>
      <c r="I1134" s="0" t="n">
        <v>0</v>
      </c>
      <c r="J1134" s="0" t="n">
        <v>5</v>
      </c>
      <c r="K1134" s="0" t="n">
        <v>3</v>
      </c>
      <c r="L1134" s="0" t="n">
        <v>63</v>
      </c>
    </row>
    <row r="1135" customFormat="false" ht="12.8" hidden="false" customHeight="true" outlineLevel="0" collapsed="false">
      <c r="A1135" s="0" t="s">
        <v>146</v>
      </c>
      <c r="B1135" s="0" t="s">
        <v>147</v>
      </c>
      <c r="C1135" s="0" t="s">
        <v>21</v>
      </c>
      <c r="D1135" s="0" t="s">
        <v>287</v>
      </c>
      <c r="E1135" s="0" t="n">
        <v>1772</v>
      </c>
      <c r="G1135" s="0" t="s">
        <v>698</v>
      </c>
      <c r="I1135" s="0" t="n">
        <v>0</v>
      </c>
      <c r="J1135" s="0" t="n">
        <v>2</v>
      </c>
      <c r="K1135" s="0" t="n">
        <v>0</v>
      </c>
      <c r="L1135" s="0" t="n">
        <v>24</v>
      </c>
    </row>
    <row r="1136" customFormat="false" ht="12.8" hidden="false" customHeight="true" outlineLevel="0" collapsed="false">
      <c r="A1136" s="0" t="s">
        <v>146</v>
      </c>
      <c r="B1136" s="0" t="s">
        <v>147</v>
      </c>
      <c r="C1136" s="0" t="s">
        <v>21</v>
      </c>
      <c r="D1136" s="0" t="s">
        <v>287</v>
      </c>
      <c r="E1136" s="0" t="n">
        <v>1772</v>
      </c>
      <c r="G1136" s="0" t="s">
        <v>822</v>
      </c>
      <c r="I1136" s="0" t="n">
        <v>0</v>
      </c>
      <c r="J1136" s="0" t="n">
        <v>3</v>
      </c>
      <c r="K1136" s="0" t="n">
        <v>0</v>
      </c>
      <c r="L1136" s="0" t="n">
        <v>36</v>
      </c>
    </row>
    <row r="1137" customFormat="false" ht="12.8" hidden="false" customHeight="true" outlineLevel="0" collapsed="false">
      <c r="A1137" s="0" t="s">
        <v>146</v>
      </c>
      <c r="B1137" s="0" t="s">
        <v>147</v>
      </c>
      <c r="C1137" s="0" t="s">
        <v>21</v>
      </c>
      <c r="D1137" s="0" t="s">
        <v>77</v>
      </c>
      <c r="E1137" s="0" t="n">
        <v>1772</v>
      </c>
      <c r="G1137" s="0" t="s">
        <v>609</v>
      </c>
      <c r="I1137" s="0" t="n">
        <v>0</v>
      </c>
      <c r="J1137" s="0" t="n">
        <v>1</v>
      </c>
      <c r="K1137" s="0" t="n">
        <v>0</v>
      </c>
      <c r="L1137" s="0" t="n">
        <v>12</v>
      </c>
    </row>
    <row r="1138" customFormat="false" ht="12.8" hidden="false" customHeight="true" outlineLevel="0" collapsed="false">
      <c r="A1138" s="0" t="s">
        <v>146</v>
      </c>
      <c r="B1138" s="0" t="s">
        <v>147</v>
      </c>
      <c r="C1138" s="0" t="s">
        <v>21</v>
      </c>
      <c r="D1138" s="0" t="s">
        <v>77</v>
      </c>
      <c r="E1138" s="0" t="n">
        <v>1772</v>
      </c>
      <c r="G1138" s="0" t="s">
        <v>1212</v>
      </c>
      <c r="H1138" s="0" t="s">
        <v>84</v>
      </c>
      <c r="I1138" s="0" t="n">
        <v>0</v>
      </c>
      <c r="J1138" s="0" t="n">
        <v>9</v>
      </c>
      <c r="K1138" s="0" t="n">
        <v>0</v>
      </c>
      <c r="L1138" s="0" t="n">
        <v>108</v>
      </c>
    </row>
    <row r="1139" customFormat="false" ht="12.8" hidden="false" customHeight="true" outlineLevel="0" collapsed="false">
      <c r="A1139" s="0" t="s">
        <v>146</v>
      </c>
      <c r="B1139" s="0" t="s">
        <v>147</v>
      </c>
      <c r="C1139" s="0" t="s">
        <v>21</v>
      </c>
      <c r="D1139" s="0" t="s">
        <v>635</v>
      </c>
      <c r="E1139" s="0" t="n">
        <v>1772</v>
      </c>
      <c r="G1139" s="0" t="s">
        <v>919</v>
      </c>
      <c r="I1139" s="0" t="n">
        <v>0</v>
      </c>
      <c r="J1139" s="0" t="n">
        <v>4</v>
      </c>
      <c r="K1139" s="0" t="n">
        <v>0</v>
      </c>
      <c r="L1139" s="0" t="n">
        <v>48</v>
      </c>
    </row>
    <row r="1140" customFormat="false" ht="12.8" hidden="false" customHeight="true" outlineLevel="0" collapsed="false">
      <c r="A1140" s="0" t="s">
        <v>146</v>
      </c>
      <c r="B1140" s="0" t="s">
        <v>147</v>
      </c>
      <c r="C1140" s="0" t="s">
        <v>21</v>
      </c>
      <c r="D1140" s="0" t="s">
        <v>635</v>
      </c>
      <c r="E1140" s="0" t="n">
        <v>1772</v>
      </c>
      <c r="G1140" s="0" t="s">
        <v>1496</v>
      </c>
      <c r="I1140" s="0" t="n">
        <v>0</v>
      </c>
      <c r="J1140" s="0" t="n">
        <v>6</v>
      </c>
      <c r="K1140" s="0" t="n">
        <v>0</v>
      </c>
      <c r="L1140" s="0" t="n">
        <v>72</v>
      </c>
    </row>
    <row r="1141" customFormat="false" ht="12.8" hidden="false" customHeight="true" outlineLevel="0" collapsed="false">
      <c r="A1141" s="0" t="s">
        <v>146</v>
      </c>
      <c r="B1141" s="0" t="s">
        <v>147</v>
      </c>
      <c r="C1141" s="0" t="s">
        <v>21</v>
      </c>
      <c r="D1141" s="0" t="s">
        <v>635</v>
      </c>
      <c r="E1141" s="0" t="n">
        <v>1772</v>
      </c>
      <c r="G1141" s="0" t="s">
        <v>787</v>
      </c>
      <c r="I1141" s="0" t="n">
        <v>0</v>
      </c>
      <c r="J1141" s="0" t="n">
        <v>1</v>
      </c>
      <c r="K1141" s="0" t="n">
        <v>6</v>
      </c>
      <c r="L1141" s="0" t="n">
        <v>18</v>
      </c>
    </row>
    <row r="1142" customFormat="false" ht="12.8" hidden="false" customHeight="true" outlineLevel="0" collapsed="false">
      <c r="A1142" s="0" t="s">
        <v>146</v>
      </c>
      <c r="B1142" s="0" t="s">
        <v>147</v>
      </c>
      <c r="C1142" s="0" t="s">
        <v>21</v>
      </c>
      <c r="D1142" s="0" t="s">
        <v>876</v>
      </c>
      <c r="E1142" s="0" t="n">
        <v>1773</v>
      </c>
      <c r="G1142" s="0" t="s">
        <v>1497</v>
      </c>
      <c r="I1142" s="0" t="n">
        <v>0</v>
      </c>
      <c r="J1142" s="0" t="n">
        <v>3</v>
      </c>
      <c r="K1142" s="0" t="n">
        <v>0</v>
      </c>
      <c r="L1142" s="0" t="n">
        <v>36</v>
      </c>
    </row>
    <row r="1143" customFormat="false" ht="12.8" hidden="false" customHeight="true" outlineLevel="0" collapsed="false">
      <c r="A1143" s="0" t="s">
        <v>146</v>
      </c>
      <c r="B1143" s="0" t="s">
        <v>147</v>
      </c>
      <c r="C1143" s="0" t="s">
        <v>21</v>
      </c>
      <c r="D1143" s="0" t="s">
        <v>1310</v>
      </c>
      <c r="E1143" s="0" t="n">
        <v>1773</v>
      </c>
      <c r="G1143" s="0" t="s">
        <v>1498</v>
      </c>
      <c r="H1143" s="0" t="s">
        <v>84</v>
      </c>
      <c r="I1143" s="0" t="n">
        <v>0</v>
      </c>
      <c r="J1143" s="0" t="n">
        <v>6</v>
      </c>
      <c r="K1143" s="0" t="n">
        <v>0</v>
      </c>
      <c r="L1143" s="0" t="n">
        <v>72</v>
      </c>
    </row>
    <row r="1144" customFormat="false" ht="12.8" hidden="false" customHeight="true" outlineLevel="0" collapsed="false">
      <c r="A1144" s="0" t="s">
        <v>146</v>
      </c>
      <c r="B1144" s="0" t="s">
        <v>147</v>
      </c>
      <c r="C1144" s="0" t="s">
        <v>21</v>
      </c>
      <c r="D1144" s="0" t="s">
        <v>1310</v>
      </c>
      <c r="E1144" s="0" t="n">
        <v>1773</v>
      </c>
      <c r="G1144" s="0" t="s">
        <v>1499</v>
      </c>
      <c r="I1144" s="0" t="n">
        <v>0</v>
      </c>
      <c r="J1144" s="0" t="n">
        <v>3</v>
      </c>
      <c r="K1144" s="0" t="n">
        <v>0</v>
      </c>
      <c r="L1144" s="0" t="n">
        <v>36</v>
      </c>
    </row>
    <row r="1145" customFormat="false" ht="12.8" hidden="false" customHeight="true" outlineLevel="0" collapsed="false">
      <c r="A1145" s="0" t="s">
        <v>146</v>
      </c>
      <c r="B1145" s="0" t="s">
        <v>147</v>
      </c>
      <c r="C1145" s="0" t="s">
        <v>21</v>
      </c>
      <c r="D1145" s="0" t="s">
        <v>1500</v>
      </c>
      <c r="E1145" s="0" t="n">
        <v>1773</v>
      </c>
      <c r="G1145" s="0" t="s">
        <v>132</v>
      </c>
      <c r="I1145" s="0" t="n">
        <v>0</v>
      </c>
      <c r="J1145" s="0" t="n">
        <v>4</v>
      </c>
      <c r="K1145" s="0" t="n">
        <v>0</v>
      </c>
      <c r="L1145" s="0" t="n">
        <v>48</v>
      </c>
    </row>
    <row r="1146" customFormat="false" ht="12.8" hidden="false" customHeight="true" outlineLevel="0" collapsed="false">
      <c r="A1146" s="0" t="s">
        <v>146</v>
      </c>
      <c r="B1146" s="0" t="s">
        <v>147</v>
      </c>
      <c r="C1146" s="0" t="s">
        <v>21</v>
      </c>
      <c r="D1146" s="0" t="s">
        <v>1500</v>
      </c>
      <c r="E1146" s="0" t="n">
        <v>1773</v>
      </c>
      <c r="G1146" s="0" t="s">
        <v>1501</v>
      </c>
      <c r="I1146" s="0" t="n">
        <v>0</v>
      </c>
      <c r="J1146" s="0" t="n">
        <v>16</v>
      </c>
      <c r="K1146" s="0" t="n">
        <v>0</v>
      </c>
      <c r="L1146" s="0" t="n">
        <v>192</v>
      </c>
    </row>
    <row r="1147" customFormat="false" ht="12.8" hidden="false" customHeight="true" outlineLevel="0" collapsed="false">
      <c r="A1147" s="0" t="s">
        <v>146</v>
      </c>
      <c r="B1147" s="0" t="s">
        <v>147</v>
      </c>
      <c r="C1147" s="0" t="s">
        <v>21</v>
      </c>
      <c r="D1147" s="0" t="s">
        <v>1502</v>
      </c>
      <c r="E1147" s="0" t="n">
        <v>1773</v>
      </c>
      <c r="G1147" s="0" t="s">
        <v>1296</v>
      </c>
      <c r="I1147" s="0" t="n">
        <v>0</v>
      </c>
      <c r="J1147" s="0" t="n">
        <v>1</v>
      </c>
      <c r="K1147" s="0" t="n">
        <v>0</v>
      </c>
      <c r="L1147" s="0" t="n">
        <v>12</v>
      </c>
    </row>
    <row r="1148" customFormat="false" ht="12.8" hidden="false" customHeight="true" outlineLevel="0" collapsed="false">
      <c r="A1148" s="0" t="s">
        <v>146</v>
      </c>
      <c r="B1148" s="0" t="s">
        <v>147</v>
      </c>
      <c r="C1148" s="0" t="s">
        <v>21</v>
      </c>
      <c r="D1148" s="0" t="s">
        <v>139</v>
      </c>
      <c r="E1148" s="0" t="n">
        <v>1773</v>
      </c>
      <c r="G1148" s="0" t="s">
        <v>609</v>
      </c>
      <c r="I1148" s="0" t="n">
        <v>0</v>
      </c>
      <c r="J1148" s="0" t="n">
        <v>1</v>
      </c>
      <c r="K1148" s="0" t="n">
        <v>0</v>
      </c>
      <c r="L1148" s="0" t="n">
        <v>12</v>
      </c>
    </row>
    <row r="1149" customFormat="false" ht="12.8" hidden="false" customHeight="true" outlineLevel="0" collapsed="false">
      <c r="A1149" s="0" t="s">
        <v>146</v>
      </c>
      <c r="B1149" s="0" t="s">
        <v>147</v>
      </c>
      <c r="C1149" s="0" t="s">
        <v>21</v>
      </c>
      <c r="D1149" s="0" t="s">
        <v>531</v>
      </c>
      <c r="E1149" s="0" t="n">
        <v>1773</v>
      </c>
      <c r="G1149" s="0" t="s">
        <v>1212</v>
      </c>
      <c r="H1149" s="0" t="s">
        <v>83</v>
      </c>
      <c r="I1149" s="0" t="n">
        <v>0</v>
      </c>
      <c r="J1149" s="0" t="n">
        <v>7</v>
      </c>
      <c r="K1149" s="0" t="n">
        <v>6</v>
      </c>
      <c r="L1149" s="0" t="n">
        <v>90</v>
      </c>
    </row>
    <row r="1150" customFormat="false" ht="12.8" hidden="false" customHeight="true" outlineLevel="0" collapsed="false">
      <c r="A1150" s="0" t="s">
        <v>146</v>
      </c>
      <c r="B1150" s="0" t="s">
        <v>147</v>
      </c>
      <c r="C1150" s="0" t="s">
        <v>21</v>
      </c>
      <c r="D1150" s="0" t="s">
        <v>172</v>
      </c>
      <c r="E1150" s="0" t="n">
        <v>1774</v>
      </c>
      <c r="G1150" s="0" t="s">
        <v>1503</v>
      </c>
      <c r="H1150" s="0" t="s">
        <v>84</v>
      </c>
      <c r="I1150" s="0" t="n">
        <v>0</v>
      </c>
      <c r="J1150" s="0" t="n">
        <v>9</v>
      </c>
      <c r="K1150" s="0" t="n">
        <v>0</v>
      </c>
      <c r="L1150" s="0" t="n">
        <v>108</v>
      </c>
    </row>
    <row r="1151" customFormat="false" ht="12.8" hidden="false" customHeight="true" outlineLevel="0" collapsed="false">
      <c r="A1151" s="0" t="s">
        <v>146</v>
      </c>
      <c r="B1151" s="0" t="s">
        <v>147</v>
      </c>
      <c r="C1151" s="0" t="s">
        <v>21</v>
      </c>
      <c r="D1151" s="0" t="s">
        <v>148</v>
      </c>
      <c r="E1151" s="0" t="n">
        <v>1774</v>
      </c>
      <c r="G1151" s="0" t="s">
        <v>1504</v>
      </c>
      <c r="L1151" s="0" t="n">
        <v>0</v>
      </c>
    </row>
    <row r="1152" customFormat="false" ht="12.8" hidden="false" customHeight="true" outlineLevel="0" collapsed="false">
      <c r="A1152" s="0" t="s">
        <v>111</v>
      </c>
      <c r="B1152" s="0" t="s">
        <v>112</v>
      </c>
      <c r="C1152" s="0" t="s">
        <v>21</v>
      </c>
      <c r="D1152" s="0" t="s">
        <v>899</v>
      </c>
      <c r="E1152" s="0" t="n">
        <v>1772</v>
      </c>
      <c r="G1152" s="0" t="s">
        <v>1505</v>
      </c>
      <c r="I1152" s="0" t="n">
        <v>0</v>
      </c>
      <c r="J1152" s="0" t="n">
        <v>5</v>
      </c>
      <c r="K1152" s="0" t="n">
        <v>6</v>
      </c>
      <c r="L1152" s="0" t="n">
        <v>66</v>
      </c>
    </row>
    <row r="1153" customFormat="false" ht="12.8" hidden="false" customHeight="true" outlineLevel="0" collapsed="false">
      <c r="A1153" s="0" t="s">
        <v>111</v>
      </c>
      <c r="B1153" s="0" t="s">
        <v>112</v>
      </c>
      <c r="C1153" s="0" t="s">
        <v>21</v>
      </c>
      <c r="D1153" s="0" t="s">
        <v>899</v>
      </c>
      <c r="E1153" s="0" t="n">
        <v>1772</v>
      </c>
      <c r="G1153" s="0" t="s">
        <v>1506</v>
      </c>
      <c r="I1153" s="0" t="n">
        <v>0</v>
      </c>
      <c r="J1153" s="0" t="n">
        <v>4</v>
      </c>
      <c r="K1153" s="0" t="n">
        <v>0</v>
      </c>
      <c r="L1153" s="0" t="n">
        <v>48</v>
      </c>
    </row>
    <row r="1154" customFormat="false" ht="12.8" hidden="false" customHeight="true" outlineLevel="0" collapsed="false">
      <c r="A1154" s="0" t="s">
        <v>111</v>
      </c>
      <c r="B1154" s="0" t="s">
        <v>112</v>
      </c>
      <c r="C1154" s="0" t="s">
        <v>21</v>
      </c>
      <c r="D1154" s="0" t="s">
        <v>899</v>
      </c>
      <c r="E1154" s="0" t="n">
        <v>1772</v>
      </c>
      <c r="G1154" s="0" t="s">
        <v>1507</v>
      </c>
      <c r="H1154" s="0" t="s">
        <v>228</v>
      </c>
      <c r="I1154" s="0" t="n">
        <v>0</v>
      </c>
      <c r="J1154" s="0" t="n">
        <v>10</v>
      </c>
      <c r="K1154" s="0" t="s">
        <v>1508</v>
      </c>
      <c r="L1154" s="0" t="s">
        <v>1028</v>
      </c>
    </row>
    <row r="1155" customFormat="false" ht="12.8" hidden="false" customHeight="true" outlineLevel="0" collapsed="false">
      <c r="A1155" s="0" t="s">
        <v>111</v>
      </c>
      <c r="B1155" s="0" t="s">
        <v>112</v>
      </c>
      <c r="C1155" s="0" t="s">
        <v>21</v>
      </c>
      <c r="D1155" s="0" t="s">
        <v>899</v>
      </c>
      <c r="E1155" s="0" t="n">
        <v>1772</v>
      </c>
      <c r="G1155" s="0" t="s">
        <v>1212</v>
      </c>
      <c r="H1155" s="0" t="s">
        <v>359</v>
      </c>
      <c r="I1155" s="0" t="n">
        <v>0</v>
      </c>
      <c r="J1155" s="0" t="n">
        <v>8</v>
      </c>
      <c r="K1155" s="0" t="n">
        <v>3</v>
      </c>
      <c r="L1155" s="0" t="n">
        <v>99</v>
      </c>
    </row>
    <row r="1156" customFormat="false" ht="12.8" hidden="false" customHeight="true" outlineLevel="0" collapsed="false">
      <c r="A1156" s="0" t="s">
        <v>111</v>
      </c>
      <c r="B1156" s="0" t="s">
        <v>112</v>
      </c>
      <c r="C1156" s="0" t="s">
        <v>21</v>
      </c>
      <c r="D1156" s="0" t="s">
        <v>927</v>
      </c>
      <c r="E1156" s="0" t="n">
        <v>1772</v>
      </c>
      <c r="G1156" s="0" t="s">
        <v>1492</v>
      </c>
      <c r="H1156" s="0" t="s">
        <v>359</v>
      </c>
      <c r="I1156" s="0" t="n">
        <v>0</v>
      </c>
      <c r="J1156" s="0" t="n">
        <v>6</v>
      </c>
      <c r="K1156" s="0" t="n">
        <v>10</v>
      </c>
      <c r="L1156" s="0" t="n">
        <v>82</v>
      </c>
    </row>
    <row r="1157" customFormat="false" ht="12.8" hidden="false" customHeight="true" outlineLevel="0" collapsed="false">
      <c r="A1157" s="0" t="s">
        <v>111</v>
      </c>
      <c r="B1157" s="0" t="s">
        <v>112</v>
      </c>
      <c r="C1157" s="0" t="s">
        <v>21</v>
      </c>
      <c r="D1157" s="0" t="s">
        <v>585</v>
      </c>
      <c r="E1157" s="0" t="n">
        <v>1772</v>
      </c>
      <c r="F1157" s="0" t="s">
        <v>1509</v>
      </c>
      <c r="G1157" s="0" t="s">
        <v>1510</v>
      </c>
      <c r="I1157" s="0" t="n">
        <v>0</v>
      </c>
      <c r="J1157" s="0" t="n">
        <v>3</v>
      </c>
      <c r="K1157" s="0" t="n">
        <v>0</v>
      </c>
      <c r="L1157" s="0" t="n">
        <v>36</v>
      </c>
    </row>
    <row r="1158" customFormat="false" ht="12.8" hidden="false" customHeight="true" outlineLevel="0" collapsed="false">
      <c r="A1158" s="0" t="s">
        <v>111</v>
      </c>
      <c r="B1158" s="0" t="s">
        <v>112</v>
      </c>
      <c r="C1158" s="0" t="s">
        <v>21</v>
      </c>
      <c r="D1158" s="0" t="s">
        <v>524</v>
      </c>
      <c r="E1158" s="0" t="n">
        <v>1772</v>
      </c>
      <c r="F1158" s="0" t="s">
        <v>1511</v>
      </c>
      <c r="G1158" s="0" t="s">
        <v>1512</v>
      </c>
      <c r="I1158" s="0" t="n">
        <v>0</v>
      </c>
      <c r="J1158" s="0" t="n">
        <v>2</v>
      </c>
      <c r="K1158" s="0" t="n">
        <v>0</v>
      </c>
      <c r="L1158" s="0" t="n">
        <v>24</v>
      </c>
    </row>
    <row r="1159" customFormat="false" ht="12.8" hidden="false" customHeight="true" outlineLevel="0" collapsed="false">
      <c r="A1159" s="0" t="s">
        <v>111</v>
      </c>
      <c r="B1159" s="0" t="s">
        <v>112</v>
      </c>
      <c r="C1159" s="0" t="s">
        <v>21</v>
      </c>
      <c r="D1159" s="0" t="s">
        <v>1346</v>
      </c>
      <c r="E1159" s="0" t="n">
        <v>1772</v>
      </c>
      <c r="F1159" s="0" t="s">
        <v>1513</v>
      </c>
      <c r="G1159" s="0" t="s">
        <v>1211</v>
      </c>
      <c r="I1159" s="0" t="n">
        <v>0</v>
      </c>
      <c r="J1159" s="0" t="n">
        <v>2</v>
      </c>
      <c r="K1159" s="0" t="n">
        <v>0</v>
      </c>
      <c r="L1159" s="0" t="n">
        <v>24</v>
      </c>
    </row>
    <row r="1160" customFormat="false" ht="12.8" hidden="false" customHeight="true" outlineLevel="0" collapsed="false">
      <c r="A1160" s="0" t="s">
        <v>111</v>
      </c>
      <c r="B1160" s="0" t="s">
        <v>112</v>
      </c>
      <c r="C1160" s="0" t="s">
        <v>21</v>
      </c>
      <c r="D1160" s="0" t="s">
        <v>1514</v>
      </c>
      <c r="E1160" s="0" t="n">
        <v>1772</v>
      </c>
      <c r="G1160" s="0" t="s">
        <v>1515</v>
      </c>
      <c r="H1160" s="0" t="s">
        <v>359</v>
      </c>
      <c r="I1160" s="0" t="n">
        <v>0</v>
      </c>
      <c r="J1160" s="0" t="n">
        <v>8</v>
      </c>
      <c r="K1160" s="0" t="n">
        <v>3</v>
      </c>
      <c r="L1160" s="0" t="n">
        <v>99</v>
      </c>
    </row>
    <row r="1161" customFormat="false" ht="12.8" hidden="false" customHeight="true" outlineLevel="0" collapsed="false">
      <c r="A1161" s="0" t="s">
        <v>111</v>
      </c>
      <c r="B1161" s="0" t="s">
        <v>112</v>
      </c>
      <c r="C1161" s="0" t="s">
        <v>21</v>
      </c>
      <c r="D1161" s="0" t="s">
        <v>1514</v>
      </c>
      <c r="E1161" s="0" t="n">
        <v>1772</v>
      </c>
      <c r="G1161" s="0" t="s">
        <v>1516</v>
      </c>
      <c r="I1161" s="0" t="n">
        <v>0</v>
      </c>
      <c r="J1161" s="0" t="n">
        <v>4</v>
      </c>
      <c r="K1161" s="0" t="n">
        <v>6</v>
      </c>
      <c r="L1161" s="0" t="n">
        <v>54</v>
      </c>
    </row>
    <row r="1162" customFormat="false" ht="12.8" hidden="false" customHeight="true" outlineLevel="0" collapsed="false">
      <c r="A1162" s="0" t="s">
        <v>111</v>
      </c>
      <c r="B1162" s="0" t="s">
        <v>112</v>
      </c>
      <c r="C1162" s="0" t="s">
        <v>21</v>
      </c>
      <c r="D1162" s="0" t="s">
        <v>1514</v>
      </c>
      <c r="E1162" s="0" t="n">
        <v>1772</v>
      </c>
      <c r="G1162" s="0" t="s">
        <v>609</v>
      </c>
      <c r="I1162" s="0" t="n">
        <v>0</v>
      </c>
      <c r="J1162" s="0" t="n">
        <v>1</v>
      </c>
      <c r="K1162" s="0" t="n">
        <v>0</v>
      </c>
      <c r="L1162" s="0" t="n">
        <v>12</v>
      </c>
    </row>
    <row r="1163" customFormat="false" ht="12.8" hidden="false" customHeight="true" outlineLevel="0" collapsed="false">
      <c r="A1163" s="0" t="s">
        <v>111</v>
      </c>
      <c r="B1163" s="0" t="s">
        <v>112</v>
      </c>
      <c r="C1163" s="0" t="s">
        <v>21</v>
      </c>
      <c r="D1163" s="0" t="s">
        <v>1517</v>
      </c>
      <c r="E1163" s="0" t="n">
        <v>1772</v>
      </c>
      <c r="F1163" s="0" t="s">
        <v>1447</v>
      </c>
      <c r="G1163" s="0" t="s">
        <v>627</v>
      </c>
      <c r="I1163" s="0" t="n">
        <v>0</v>
      </c>
      <c r="J1163" s="0" t="n">
        <v>4</v>
      </c>
      <c r="K1163" s="0" t="n">
        <v>0</v>
      </c>
      <c r="L1163" s="0" t="n">
        <v>48</v>
      </c>
    </row>
    <row r="1164" customFormat="false" ht="12.8" hidden="false" customHeight="true" outlineLevel="0" collapsed="false">
      <c r="A1164" s="0" t="s">
        <v>111</v>
      </c>
      <c r="B1164" s="0" t="s">
        <v>112</v>
      </c>
      <c r="C1164" s="0" t="s">
        <v>21</v>
      </c>
      <c r="D1164" s="0" t="s">
        <v>1518</v>
      </c>
      <c r="E1164" s="0" t="n">
        <v>1772</v>
      </c>
      <c r="F1164" s="0" t="s">
        <v>40</v>
      </c>
      <c r="G1164" s="0" t="s">
        <v>605</v>
      </c>
      <c r="H1164" s="0" t="s">
        <v>359</v>
      </c>
      <c r="I1164" s="0" t="n">
        <v>0</v>
      </c>
      <c r="J1164" s="0" t="n">
        <v>11</v>
      </c>
      <c r="K1164" s="0" t="n">
        <v>0</v>
      </c>
      <c r="L1164" s="0" t="n">
        <v>132</v>
      </c>
    </row>
    <row r="1165" customFormat="false" ht="12.8" hidden="false" customHeight="true" outlineLevel="0" collapsed="false">
      <c r="A1165" s="0" t="s">
        <v>111</v>
      </c>
      <c r="B1165" s="0" t="s">
        <v>112</v>
      </c>
      <c r="C1165" s="0" t="s">
        <v>21</v>
      </c>
      <c r="D1165" s="0" t="s">
        <v>1518</v>
      </c>
      <c r="E1165" s="0" t="n">
        <v>1772</v>
      </c>
      <c r="F1165" s="0" t="s">
        <v>40</v>
      </c>
      <c r="G1165" s="0" t="s">
        <v>1519</v>
      </c>
      <c r="I1165" s="0" t="n">
        <v>0</v>
      </c>
      <c r="J1165" s="0" t="n">
        <v>2</v>
      </c>
      <c r="K1165" s="0" t="n">
        <v>6</v>
      </c>
      <c r="L1165" s="0" t="n">
        <v>30</v>
      </c>
    </row>
    <row r="1166" customFormat="false" ht="12.8" hidden="false" customHeight="true" outlineLevel="0" collapsed="false">
      <c r="A1166" s="0" t="s">
        <v>111</v>
      </c>
      <c r="B1166" s="0" t="s">
        <v>112</v>
      </c>
      <c r="C1166" s="0" t="s">
        <v>21</v>
      </c>
      <c r="D1166" s="0" t="s">
        <v>1518</v>
      </c>
      <c r="E1166" s="0" t="n">
        <v>1772</v>
      </c>
      <c r="F1166" s="0" t="s">
        <v>40</v>
      </c>
      <c r="G1166" s="0" t="s">
        <v>1520</v>
      </c>
      <c r="I1166" s="0" t="n">
        <v>0</v>
      </c>
      <c r="J1166" s="0" t="n">
        <v>2</v>
      </c>
      <c r="K1166" s="0" t="n">
        <v>6</v>
      </c>
      <c r="L1166" s="0" t="n">
        <v>30</v>
      </c>
    </row>
    <row r="1167" customFormat="false" ht="12.8" hidden="false" customHeight="true" outlineLevel="0" collapsed="false">
      <c r="A1167" s="0" t="s">
        <v>111</v>
      </c>
      <c r="B1167" s="0" t="s">
        <v>112</v>
      </c>
      <c r="C1167" s="0" t="s">
        <v>21</v>
      </c>
      <c r="D1167" s="0" t="s">
        <v>1518</v>
      </c>
      <c r="E1167" s="0" t="n">
        <v>1772</v>
      </c>
      <c r="G1167" s="0" t="s">
        <v>1521</v>
      </c>
      <c r="I1167" s="0" t="n">
        <v>0</v>
      </c>
      <c r="J1167" s="0" t="n">
        <v>4</v>
      </c>
      <c r="K1167" s="0" t="n">
        <v>0</v>
      </c>
      <c r="L1167" s="0" t="n">
        <v>48</v>
      </c>
    </row>
    <row r="1168" customFormat="false" ht="12.8" hidden="false" customHeight="true" outlineLevel="0" collapsed="false">
      <c r="A1168" s="0" t="s">
        <v>111</v>
      </c>
      <c r="B1168" s="0" t="s">
        <v>112</v>
      </c>
      <c r="C1168" s="0" t="s">
        <v>21</v>
      </c>
      <c r="D1168" s="0" t="s">
        <v>1522</v>
      </c>
      <c r="E1168" s="0" t="n">
        <v>1772</v>
      </c>
      <c r="G1168" s="0" t="s">
        <v>1523</v>
      </c>
      <c r="I1168" s="0" t="n">
        <v>0</v>
      </c>
      <c r="J1168" s="0" t="n">
        <v>2</v>
      </c>
      <c r="K1168" s="0" t="n">
        <v>6</v>
      </c>
      <c r="L1168" s="0" t="n">
        <v>30</v>
      </c>
    </row>
    <row r="1169" customFormat="false" ht="12.8" hidden="false" customHeight="true" outlineLevel="0" collapsed="false">
      <c r="A1169" s="0" t="s">
        <v>111</v>
      </c>
      <c r="B1169" s="0" t="s">
        <v>112</v>
      </c>
      <c r="C1169" s="0" t="s">
        <v>21</v>
      </c>
      <c r="D1169" s="0" t="s">
        <v>1522</v>
      </c>
      <c r="E1169" s="0" t="n">
        <v>1772</v>
      </c>
      <c r="G1169" s="0" t="s">
        <v>1524</v>
      </c>
      <c r="I1169" s="0" t="n">
        <v>0</v>
      </c>
      <c r="J1169" s="0" t="n">
        <v>5</v>
      </c>
      <c r="K1169" s="0" t="n">
        <v>0</v>
      </c>
      <c r="L1169" s="0" t="n">
        <v>60</v>
      </c>
    </row>
    <row r="1170" customFormat="false" ht="12.8" hidden="false" customHeight="true" outlineLevel="0" collapsed="false">
      <c r="A1170" s="0" t="s">
        <v>111</v>
      </c>
      <c r="B1170" s="0" t="s">
        <v>112</v>
      </c>
      <c r="C1170" s="0" t="s">
        <v>21</v>
      </c>
      <c r="D1170" s="0" t="s">
        <v>1525</v>
      </c>
      <c r="E1170" s="0" t="n">
        <v>1772</v>
      </c>
      <c r="F1170" s="0" t="s">
        <v>1526</v>
      </c>
      <c r="G1170" s="0" t="s">
        <v>939</v>
      </c>
      <c r="I1170" s="0" t="n">
        <v>1</v>
      </c>
      <c r="J1170" s="0" t="n">
        <v>0</v>
      </c>
      <c r="K1170" s="0" t="n">
        <v>0</v>
      </c>
      <c r="L1170" s="0" t="n">
        <v>240</v>
      </c>
    </row>
    <row r="1171" customFormat="false" ht="12.8" hidden="false" customHeight="true" outlineLevel="0" collapsed="false">
      <c r="A1171" s="0" t="s">
        <v>111</v>
      </c>
      <c r="B1171" s="0" t="s">
        <v>112</v>
      </c>
      <c r="C1171" s="0" t="s">
        <v>21</v>
      </c>
      <c r="D1171" s="0" t="s">
        <v>113</v>
      </c>
      <c r="E1171" s="0" t="n">
        <v>1772</v>
      </c>
      <c r="G1171" s="0" t="s">
        <v>1527</v>
      </c>
      <c r="I1171" s="0" t="n">
        <v>0</v>
      </c>
      <c r="J1171" s="0" t="n">
        <v>16</v>
      </c>
      <c r="K1171" s="0" t="n">
        <v>0</v>
      </c>
      <c r="L1171" s="0" t="n">
        <v>192</v>
      </c>
    </row>
    <row r="1172" customFormat="false" ht="12.8" hidden="false" customHeight="true" outlineLevel="0" collapsed="false">
      <c r="A1172" s="0" t="s">
        <v>111</v>
      </c>
      <c r="B1172" s="0" t="s">
        <v>112</v>
      </c>
      <c r="C1172" s="0" t="s">
        <v>21</v>
      </c>
      <c r="D1172" s="0" t="s">
        <v>113</v>
      </c>
      <c r="E1172" s="0" t="n">
        <v>1772</v>
      </c>
      <c r="G1172" s="0" t="s">
        <v>1528</v>
      </c>
      <c r="I1172" s="0" t="n">
        <v>0</v>
      </c>
      <c r="J1172" s="0" t="n">
        <v>5</v>
      </c>
      <c r="K1172" s="0" t="n">
        <v>0</v>
      </c>
      <c r="L1172" s="0" t="n">
        <v>60</v>
      </c>
    </row>
    <row r="1173" customFormat="false" ht="12.8" hidden="false" customHeight="true" outlineLevel="0" collapsed="false">
      <c r="A1173" s="0" t="s">
        <v>111</v>
      </c>
      <c r="B1173" s="0" t="s">
        <v>112</v>
      </c>
      <c r="C1173" s="0" t="s">
        <v>21</v>
      </c>
      <c r="D1173" s="0" t="s">
        <v>113</v>
      </c>
      <c r="E1173" s="0" t="n">
        <v>1772</v>
      </c>
      <c r="G1173" s="0" t="s">
        <v>1141</v>
      </c>
      <c r="I1173" s="0" t="n">
        <v>0</v>
      </c>
      <c r="J1173" s="0" t="n">
        <v>0</v>
      </c>
      <c r="K1173" s="0" t="n">
        <v>9</v>
      </c>
      <c r="L1173" s="0" t="n">
        <v>9</v>
      </c>
    </row>
    <row r="1174" customFormat="false" ht="12.8" hidden="false" customHeight="true" outlineLevel="0" collapsed="false">
      <c r="A1174" s="0" t="s">
        <v>111</v>
      </c>
      <c r="B1174" s="0" t="s">
        <v>112</v>
      </c>
      <c r="C1174" s="0" t="s">
        <v>21</v>
      </c>
      <c r="D1174" s="0" t="s">
        <v>113</v>
      </c>
      <c r="E1174" s="0" t="n">
        <v>1772</v>
      </c>
      <c r="G1174" s="0" t="s">
        <v>1529</v>
      </c>
      <c r="H1174" s="0" t="s">
        <v>84</v>
      </c>
      <c r="I1174" s="0" t="n">
        <v>0</v>
      </c>
      <c r="J1174" s="0" t="n">
        <v>6</v>
      </c>
      <c r="K1174" s="0" t="n">
        <v>0</v>
      </c>
      <c r="L1174" s="0" t="n">
        <v>72</v>
      </c>
    </row>
    <row r="1175" customFormat="false" ht="12.8" hidden="false" customHeight="true" outlineLevel="0" collapsed="false">
      <c r="A1175" s="0" t="s">
        <v>111</v>
      </c>
      <c r="B1175" s="0" t="s">
        <v>112</v>
      </c>
      <c r="C1175" s="0" t="s">
        <v>21</v>
      </c>
      <c r="D1175" s="0" t="s">
        <v>113</v>
      </c>
      <c r="E1175" s="0" t="n">
        <v>1772</v>
      </c>
      <c r="G1175" s="0" t="s">
        <v>1530</v>
      </c>
      <c r="H1175" s="0" t="s">
        <v>1150</v>
      </c>
      <c r="I1175" s="0" t="n">
        <v>0</v>
      </c>
      <c r="J1175" s="0" t="n">
        <v>0</v>
      </c>
      <c r="K1175" s="0" t="n">
        <v>10</v>
      </c>
      <c r="L1175" s="0" t="n">
        <v>10</v>
      </c>
    </row>
    <row r="1176" customFormat="false" ht="12.8" hidden="false" customHeight="true" outlineLevel="0" collapsed="false">
      <c r="A1176" s="0" t="s">
        <v>111</v>
      </c>
      <c r="B1176" s="0" t="s">
        <v>112</v>
      </c>
      <c r="C1176" s="0" t="s">
        <v>21</v>
      </c>
      <c r="D1176" s="0" t="s">
        <v>113</v>
      </c>
      <c r="E1176" s="0" t="n">
        <v>1772</v>
      </c>
      <c r="G1176" s="0" t="s">
        <v>1531</v>
      </c>
      <c r="I1176" s="0" t="n">
        <v>0</v>
      </c>
      <c r="J1176" s="0" t="n">
        <v>0</v>
      </c>
      <c r="K1176" s="0" t="n">
        <v>4</v>
      </c>
      <c r="L1176" s="0" t="n">
        <v>4</v>
      </c>
    </row>
    <row r="1177" customFormat="false" ht="12.8" hidden="false" customHeight="true" outlineLevel="0" collapsed="false">
      <c r="A1177" s="0" t="s">
        <v>111</v>
      </c>
      <c r="B1177" s="0" t="s">
        <v>112</v>
      </c>
      <c r="C1177" s="0" t="s">
        <v>21</v>
      </c>
      <c r="D1177" s="0" t="s">
        <v>113</v>
      </c>
      <c r="E1177" s="0" t="n">
        <v>1772</v>
      </c>
      <c r="G1177" s="0" t="s">
        <v>1495</v>
      </c>
      <c r="H1177" s="0" t="s">
        <v>122</v>
      </c>
      <c r="I1177" s="0" t="n">
        <v>0</v>
      </c>
      <c r="J1177" s="0" t="n">
        <v>5</v>
      </c>
      <c r="K1177" s="0" t="n">
        <v>3</v>
      </c>
      <c r="L1177" s="0" t="n">
        <v>63</v>
      </c>
    </row>
    <row r="1178" customFormat="false" ht="12.8" hidden="false" customHeight="true" outlineLevel="0" collapsed="false">
      <c r="A1178" s="0" t="s">
        <v>111</v>
      </c>
      <c r="B1178" s="0" t="s">
        <v>112</v>
      </c>
      <c r="C1178" s="0" t="s">
        <v>21</v>
      </c>
      <c r="D1178" s="0" t="s">
        <v>113</v>
      </c>
      <c r="E1178" s="0" t="n">
        <v>1772</v>
      </c>
      <c r="F1178" s="0" t="s">
        <v>1532</v>
      </c>
      <c r="G1178" s="0" t="s">
        <v>1533</v>
      </c>
      <c r="I1178" s="0" t="n">
        <v>0</v>
      </c>
      <c r="J1178" s="0" t="n">
        <v>4</v>
      </c>
      <c r="K1178" s="0" t="n">
        <v>0</v>
      </c>
      <c r="L1178" s="0" t="n">
        <v>48</v>
      </c>
    </row>
    <row r="1179" customFormat="false" ht="12.8" hidden="false" customHeight="true" outlineLevel="0" collapsed="false">
      <c r="A1179" s="0" t="s">
        <v>111</v>
      </c>
      <c r="B1179" s="0" t="s">
        <v>112</v>
      </c>
      <c r="C1179" s="0" t="s">
        <v>21</v>
      </c>
      <c r="D1179" s="0" t="s">
        <v>113</v>
      </c>
      <c r="E1179" s="0" t="n">
        <v>1772</v>
      </c>
      <c r="G1179" s="0" t="s">
        <v>1534</v>
      </c>
      <c r="I1179" s="0" t="n">
        <v>0</v>
      </c>
      <c r="J1179" s="0" t="n">
        <v>2</v>
      </c>
      <c r="K1179" s="0" t="n">
        <v>0</v>
      </c>
      <c r="L1179" s="0" t="n">
        <v>24</v>
      </c>
    </row>
    <row r="1180" customFormat="false" ht="12.8" hidden="false" customHeight="true" outlineLevel="0" collapsed="false">
      <c r="A1180" s="0" t="s">
        <v>111</v>
      </c>
      <c r="B1180" s="0" t="s">
        <v>112</v>
      </c>
      <c r="C1180" s="0" t="s">
        <v>21</v>
      </c>
      <c r="D1180" s="0" t="s">
        <v>113</v>
      </c>
      <c r="E1180" s="0" t="n">
        <v>1772</v>
      </c>
      <c r="G1180" s="0" t="s">
        <v>1535</v>
      </c>
      <c r="I1180" s="0" t="n">
        <v>0</v>
      </c>
      <c r="J1180" s="0" t="n">
        <v>9</v>
      </c>
      <c r="K1180" s="0" t="n">
        <v>0</v>
      </c>
      <c r="L1180" s="0" t="n">
        <v>108</v>
      </c>
    </row>
    <row r="1181" customFormat="false" ht="12.8" hidden="false" customHeight="true" outlineLevel="0" collapsed="false">
      <c r="A1181" s="0" t="s">
        <v>1536</v>
      </c>
      <c r="B1181" s="0" t="s">
        <v>1537</v>
      </c>
      <c r="C1181" s="0" t="s">
        <v>21</v>
      </c>
      <c r="D1181" s="0" t="s">
        <v>1522</v>
      </c>
      <c r="E1181" s="0" t="n">
        <v>1773</v>
      </c>
      <c r="L1181" s="0" t="n">
        <v>0</v>
      </c>
    </row>
    <row r="1182" customFormat="false" ht="12.8" hidden="false" customHeight="true" outlineLevel="0" collapsed="false">
      <c r="A1182" s="0" t="s">
        <v>1538</v>
      </c>
      <c r="B1182" s="0" t="s">
        <v>1539</v>
      </c>
      <c r="C1182" s="0" t="s">
        <v>21</v>
      </c>
      <c r="D1182" s="0" t="s">
        <v>899</v>
      </c>
      <c r="E1182" s="0" t="n">
        <v>1772</v>
      </c>
      <c r="L1182" s="0" t="n">
        <v>0</v>
      </c>
    </row>
    <row r="1183" customFormat="false" ht="12.8" hidden="false" customHeight="true" outlineLevel="0" collapsed="false">
      <c r="A1183" s="0" t="s">
        <v>44</v>
      </c>
      <c r="B1183" s="0" t="s">
        <v>45</v>
      </c>
      <c r="C1183" s="0" t="s">
        <v>15</v>
      </c>
      <c r="D1183" s="0" t="s">
        <v>1540</v>
      </c>
      <c r="E1183" s="0" t="n">
        <v>1772</v>
      </c>
      <c r="G1183" s="0" t="s">
        <v>1190</v>
      </c>
      <c r="I1183" s="0" t="n">
        <v>0</v>
      </c>
      <c r="J1183" s="0" t="n">
        <v>4</v>
      </c>
      <c r="K1183" s="0" t="n">
        <v>0</v>
      </c>
      <c r="L1183" s="0" t="n">
        <v>48</v>
      </c>
    </row>
    <row r="1184" customFormat="false" ht="12.8" hidden="false" customHeight="true" outlineLevel="0" collapsed="false">
      <c r="A1184" s="0" t="s">
        <v>44</v>
      </c>
      <c r="B1184" s="0" t="s">
        <v>45</v>
      </c>
      <c r="C1184" s="0" t="s">
        <v>15</v>
      </c>
      <c r="D1184" s="0" t="s">
        <v>46</v>
      </c>
      <c r="E1184" s="0" t="n">
        <v>1772</v>
      </c>
      <c r="G1184" s="0" t="s">
        <v>1541</v>
      </c>
      <c r="I1184" s="0" t="n">
        <v>0</v>
      </c>
      <c r="J1184" s="0" t="n">
        <v>9</v>
      </c>
      <c r="K1184" s="0" t="n">
        <v>0</v>
      </c>
      <c r="L1184" s="0" t="n">
        <v>108</v>
      </c>
    </row>
    <row r="1185" customFormat="false" ht="12.8" hidden="false" customHeight="true" outlineLevel="0" collapsed="false">
      <c r="A1185" s="0" t="s">
        <v>44</v>
      </c>
      <c r="B1185" s="0" t="s">
        <v>45</v>
      </c>
      <c r="C1185" s="0" t="s">
        <v>15</v>
      </c>
      <c r="D1185" s="0" t="s">
        <v>1542</v>
      </c>
      <c r="E1185" s="0" t="n">
        <v>1772</v>
      </c>
      <c r="G1185" s="0" t="s">
        <v>1543</v>
      </c>
      <c r="I1185" s="0" t="n">
        <v>0</v>
      </c>
      <c r="J1185" s="0" t="n">
        <v>4</v>
      </c>
      <c r="K1185" s="0" t="n">
        <v>8</v>
      </c>
      <c r="L1185" s="0" t="n">
        <v>56</v>
      </c>
    </row>
    <row r="1186" customFormat="false" ht="12.8" hidden="false" customHeight="true" outlineLevel="0" collapsed="false">
      <c r="A1186" s="0" t="s">
        <v>44</v>
      </c>
      <c r="B1186" s="0" t="s">
        <v>45</v>
      </c>
      <c r="C1186" s="0" t="s">
        <v>15</v>
      </c>
      <c r="D1186" s="0" t="s">
        <v>1542</v>
      </c>
      <c r="E1186" s="0" t="n">
        <v>1772</v>
      </c>
      <c r="G1186" s="0" t="s">
        <v>1544</v>
      </c>
      <c r="I1186" s="0" t="n">
        <v>0</v>
      </c>
      <c r="J1186" s="0" t="n">
        <v>0</v>
      </c>
      <c r="K1186" s="0" t="n">
        <v>9</v>
      </c>
      <c r="L1186" s="0" t="n">
        <v>9</v>
      </c>
    </row>
    <row r="1187" customFormat="false" ht="12.8" hidden="false" customHeight="true" outlineLevel="0" collapsed="false">
      <c r="A1187" s="0" t="s">
        <v>44</v>
      </c>
      <c r="B1187" s="0" t="s">
        <v>45</v>
      </c>
      <c r="C1187" s="0" t="s">
        <v>15</v>
      </c>
      <c r="D1187" s="0" t="s">
        <v>1542</v>
      </c>
      <c r="E1187" s="0" t="n">
        <v>1772</v>
      </c>
      <c r="G1187" s="0" t="s">
        <v>1545</v>
      </c>
      <c r="H1187" s="0" t="s">
        <v>122</v>
      </c>
      <c r="I1187" s="0" t="n">
        <v>0</v>
      </c>
      <c r="J1187" s="0" t="n">
        <v>10</v>
      </c>
      <c r="K1187" s="0" t="n">
        <v>6</v>
      </c>
      <c r="L1187" s="0" t="n">
        <v>126</v>
      </c>
    </row>
    <row r="1188" customFormat="false" ht="12.8" hidden="false" customHeight="true" outlineLevel="0" collapsed="false">
      <c r="A1188" s="0" t="s">
        <v>44</v>
      </c>
      <c r="B1188" s="0" t="s">
        <v>45</v>
      </c>
      <c r="C1188" s="0" t="s">
        <v>15</v>
      </c>
      <c r="D1188" s="0" t="s">
        <v>1546</v>
      </c>
      <c r="E1188" s="0" t="n">
        <v>1773</v>
      </c>
      <c r="G1188" s="0" t="s">
        <v>1547</v>
      </c>
      <c r="H1188" s="0" t="s">
        <v>83</v>
      </c>
      <c r="I1188" s="0" t="n">
        <v>0</v>
      </c>
      <c r="J1188" s="0" t="n">
        <v>7</v>
      </c>
      <c r="K1188" s="0" t="n">
        <v>6</v>
      </c>
      <c r="L1188" s="0" t="n">
        <v>90</v>
      </c>
    </row>
    <row r="1189" customFormat="false" ht="12.8" hidden="false" customHeight="true" outlineLevel="0" collapsed="false">
      <c r="A1189" s="0" t="s">
        <v>44</v>
      </c>
      <c r="B1189" s="0" t="s">
        <v>45</v>
      </c>
      <c r="C1189" s="0" t="s">
        <v>15</v>
      </c>
      <c r="D1189" s="0" t="s">
        <v>1546</v>
      </c>
      <c r="E1189" s="0" t="n">
        <v>1773</v>
      </c>
      <c r="G1189" s="0" t="s">
        <v>609</v>
      </c>
      <c r="I1189" s="0" t="n">
        <v>0</v>
      </c>
      <c r="J1189" s="0" t="n">
        <v>1</v>
      </c>
      <c r="K1189" s="0" t="n">
        <v>0</v>
      </c>
      <c r="L1189" s="0" t="n">
        <v>12</v>
      </c>
    </row>
    <row r="1190" customFormat="false" ht="12.8" hidden="false" customHeight="true" outlineLevel="0" collapsed="false">
      <c r="A1190" s="0" t="s">
        <v>44</v>
      </c>
      <c r="B1190" s="0" t="s">
        <v>45</v>
      </c>
      <c r="C1190" s="0" t="s">
        <v>15</v>
      </c>
      <c r="D1190" s="0" t="s">
        <v>209</v>
      </c>
      <c r="E1190" s="0" t="n">
        <v>1773</v>
      </c>
      <c r="G1190" s="0" t="s">
        <v>1548</v>
      </c>
      <c r="I1190" s="0" t="n">
        <v>0</v>
      </c>
      <c r="J1190" s="0" t="n">
        <v>0</v>
      </c>
      <c r="K1190" s="0" t="n">
        <v>9</v>
      </c>
      <c r="L1190" s="0" t="n">
        <v>9</v>
      </c>
    </row>
    <row r="1191" customFormat="false" ht="12.8" hidden="false" customHeight="true" outlineLevel="0" collapsed="false">
      <c r="A1191" s="0" t="s">
        <v>44</v>
      </c>
      <c r="B1191" s="0" t="s">
        <v>45</v>
      </c>
      <c r="C1191" s="0" t="s">
        <v>15</v>
      </c>
      <c r="D1191" s="0" t="s">
        <v>209</v>
      </c>
      <c r="E1191" s="0" t="n">
        <v>1773</v>
      </c>
      <c r="G1191" s="0" t="s">
        <v>1549</v>
      </c>
      <c r="H1191" s="0" t="s">
        <v>122</v>
      </c>
      <c r="I1191" s="0" t="n">
        <v>0</v>
      </c>
      <c r="J1191" s="0" t="n">
        <v>19</v>
      </c>
      <c r="K1191" s="0" t="n">
        <v>3</v>
      </c>
      <c r="L1191" s="0" t="n">
        <v>231</v>
      </c>
    </row>
    <row r="1192" customFormat="false" ht="12.8" hidden="false" customHeight="true" outlineLevel="0" collapsed="false">
      <c r="A1192" s="0" t="s">
        <v>44</v>
      </c>
      <c r="B1192" s="0" t="s">
        <v>45</v>
      </c>
      <c r="C1192" s="0" t="s">
        <v>15</v>
      </c>
      <c r="D1192" s="0" t="s">
        <v>1550</v>
      </c>
      <c r="E1192" s="0" t="n">
        <v>1773</v>
      </c>
      <c r="G1192" s="0" t="s">
        <v>1187</v>
      </c>
      <c r="I1192" s="0" t="n">
        <v>0</v>
      </c>
      <c r="J1192" s="0" t="n">
        <v>0</v>
      </c>
      <c r="K1192" s="0" t="n">
        <v>6</v>
      </c>
      <c r="L1192" s="0" t="n">
        <v>6</v>
      </c>
    </row>
    <row r="1193" customFormat="false" ht="12.8" hidden="false" customHeight="true" outlineLevel="0" collapsed="false">
      <c r="A1193" s="0" t="s">
        <v>44</v>
      </c>
      <c r="B1193" s="0" t="s">
        <v>45</v>
      </c>
      <c r="C1193" s="0" t="s">
        <v>15</v>
      </c>
      <c r="D1193" s="0" t="s">
        <v>763</v>
      </c>
      <c r="E1193" s="0" t="n">
        <v>1773</v>
      </c>
      <c r="G1193" s="0" t="s">
        <v>1551</v>
      </c>
      <c r="H1193" s="0" t="s">
        <v>83</v>
      </c>
      <c r="I1193" s="0" t="n">
        <v>0</v>
      </c>
      <c r="J1193" s="0" t="n">
        <v>6</v>
      </c>
      <c r="K1193" s="0" t="n">
        <v>9</v>
      </c>
      <c r="L1193" s="0" t="n">
        <v>81</v>
      </c>
    </row>
    <row r="1194" customFormat="false" ht="12.8" hidden="false" customHeight="true" outlineLevel="0" collapsed="false">
      <c r="A1194" s="0" t="s">
        <v>44</v>
      </c>
      <c r="B1194" s="0" t="s">
        <v>45</v>
      </c>
      <c r="C1194" s="0" t="s">
        <v>15</v>
      </c>
      <c r="D1194" s="0" t="s">
        <v>249</v>
      </c>
      <c r="E1194" s="0" t="n">
        <v>1773</v>
      </c>
      <c r="G1194" s="0" t="s">
        <v>414</v>
      </c>
      <c r="I1194" s="0" t="n">
        <v>0</v>
      </c>
      <c r="J1194" s="0" t="n">
        <v>4</v>
      </c>
      <c r="K1194" s="0" t="n">
        <v>6</v>
      </c>
      <c r="L1194" s="0" t="n">
        <v>54</v>
      </c>
    </row>
    <row r="1195" customFormat="false" ht="12.8" hidden="false" customHeight="true" outlineLevel="0" collapsed="false">
      <c r="A1195" s="0" t="s">
        <v>44</v>
      </c>
      <c r="B1195" s="0" t="s">
        <v>45</v>
      </c>
      <c r="C1195" s="0" t="s">
        <v>15</v>
      </c>
      <c r="D1195" s="0" t="s">
        <v>524</v>
      </c>
      <c r="E1195" s="0" t="n">
        <v>1773</v>
      </c>
      <c r="G1195" s="0" t="s">
        <v>1552</v>
      </c>
      <c r="I1195" s="0" t="n">
        <v>0</v>
      </c>
      <c r="J1195" s="0" t="n">
        <v>2</v>
      </c>
      <c r="K1195" s="0" t="n">
        <v>0</v>
      </c>
      <c r="L1195" s="0" t="n">
        <v>24</v>
      </c>
    </row>
    <row r="1196" customFormat="false" ht="12.8" hidden="false" customHeight="true" outlineLevel="0" collapsed="false">
      <c r="A1196" s="0" t="s">
        <v>44</v>
      </c>
      <c r="B1196" s="0" t="s">
        <v>45</v>
      </c>
      <c r="C1196" s="0" t="s">
        <v>15</v>
      </c>
      <c r="D1196" s="0" t="s">
        <v>524</v>
      </c>
      <c r="E1196" s="0" t="n">
        <v>1773</v>
      </c>
      <c r="G1196" s="0" t="s">
        <v>1553</v>
      </c>
      <c r="I1196" s="0" t="n">
        <v>0</v>
      </c>
      <c r="J1196" s="0" t="n">
        <v>4</v>
      </c>
      <c r="K1196" s="0" t="n">
        <v>0</v>
      </c>
      <c r="L1196" s="0" t="n">
        <v>48</v>
      </c>
    </row>
    <row r="1197" customFormat="false" ht="12.8" hidden="false" customHeight="true" outlineLevel="0" collapsed="false">
      <c r="A1197" s="0" t="s">
        <v>44</v>
      </c>
      <c r="B1197" s="0" t="s">
        <v>45</v>
      </c>
      <c r="C1197" s="0" t="s">
        <v>15</v>
      </c>
      <c r="D1197" s="0" t="s">
        <v>524</v>
      </c>
      <c r="E1197" s="0" t="n">
        <v>1773</v>
      </c>
      <c r="G1197" s="0" t="s">
        <v>434</v>
      </c>
      <c r="L1197" s="0" t="n">
        <v>0</v>
      </c>
    </row>
    <row r="1198" customFormat="false" ht="12.8" hidden="false" customHeight="true" outlineLevel="0" collapsed="false">
      <c r="A1198" s="0" t="s">
        <v>44</v>
      </c>
      <c r="B1198" s="0" t="s">
        <v>45</v>
      </c>
      <c r="C1198" s="0" t="s">
        <v>15</v>
      </c>
      <c r="D1198" s="0" t="s">
        <v>1554</v>
      </c>
      <c r="E1198" s="0" t="n">
        <v>1773</v>
      </c>
      <c r="G1198" s="0" t="s">
        <v>1555</v>
      </c>
      <c r="I1198" s="0" t="n">
        <v>0</v>
      </c>
      <c r="J1198" s="0" t="n">
        <v>1</v>
      </c>
      <c r="K1198" s="0" t="n">
        <v>6</v>
      </c>
      <c r="L1198" s="0" t="n">
        <v>18</v>
      </c>
    </row>
    <row r="1199" customFormat="false" ht="12.8" hidden="false" customHeight="true" outlineLevel="0" collapsed="false">
      <c r="A1199" s="0" t="s">
        <v>44</v>
      </c>
      <c r="B1199" s="0" t="s">
        <v>45</v>
      </c>
      <c r="C1199" s="0" t="s">
        <v>15</v>
      </c>
      <c r="D1199" s="0" t="s">
        <v>1522</v>
      </c>
      <c r="E1199" s="0" t="n">
        <v>1773</v>
      </c>
      <c r="G1199" s="0" t="s">
        <v>1556</v>
      </c>
      <c r="H1199" s="0" t="s">
        <v>359</v>
      </c>
      <c r="I1199" s="0" t="n">
        <v>0</v>
      </c>
      <c r="J1199" s="0" t="n">
        <v>16</v>
      </c>
      <c r="K1199" s="0" t="n">
        <v>6</v>
      </c>
      <c r="L1199" s="0" t="n">
        <v>198</v>
      </c>
    </row>
    <row r="1200" customFormat="false" ht="12.8" hidden="false" customHeight="true" outlineLevel="0" collapsed="false">
      <c r="A1200" s="0" t="s">
        <v>44</v>
      </c>
      <c r="B1200" s="0" t="s">
        <v>45</v>
      </c>
      <c r="C1200" s="0" t="s">
        <v>15</v>
      </c>
      <c r="D1200" s="0" t="s">
        <v>1522</v>
      </c>
      <c r="E1200" s="0" t="n">
        <v>1773</v>
      </c>
      <c r="G1200" s="0" t="s">
        <v>914</v>
      </c>
      <c r="H1200" s="0" t="s">
        <v>96</v>
      </c>
      <c r="I1200" s="0" t="n">
        <v>0</v>
      </c>
      <c r="J1200" s="0" t="n">
        <v>0</v>
      </c>
      <c r="K1200" s="0" t="n">
        <v>9</v>
      </c>
      <c r="L1200" s="0" t="n">
        <v>9</v>
      </c>
    </row>
    <row r="1201" customFormat="false" ht="12.8" hidden="false" customHeight="true" outlineLevel="0" collapsed="false">
      <c r="A1201" s="0" t="s">
        <v>44</v>
      </c>
      <c r="B1201" s="0" t="s">
        <v>45</v>
      </c>
      <c r="C1201" s="0" t="s">
        <v>15</v>
      </c>
      <c r="D1201" s="0" t="s">
        <v>1522</v>
      </c>
      <c r="E1201" s="0" t="n">
        <v>1773</v>
      </c>
      <c r="G1201" s="0" t="s">
        <v>1504</v>
      </c>
      <c r="I1201" s="0" t="n">
        <v>2</v>
      </c>
      <c r="J1201" s="0" t="n">
        <v>10</v>
      </c>
      <c r="K1201" s="0" t="n">
        <v>3</v>
      </c>
      <c r="L1201" s="0" t="n">
        <v>603</v>
      </c>
    </row>
    <row r="1202" customFormat="false" ht="12.8" hidden="false" customHeight="true" outlineLevel="0" collapsed="false">
      <c r="A1202" s="0" t="s">
        <v>44</v>
      </c>
      <c r="B1202" s="0" t="s">
        <v>45</v>
      </c>
      <c r="C1202" s="0" t="s">
        <v>15</v>
      </c>
      <c r="D1202" s="0" t="s">
        <v>289</v>
      </c>
      <c r="E1202" s="0" t="n">
        <v>1773</v>
      </c>
      <c r="G1202" s="0" t="s">
        <v>673</v>
      </c>
      <c r="I1202" s="0" t="n">
        <v>0</v>
      </c>
      <c r="J1202" s="0" t="n">
        <v>6</v>
      </c>
      <c r="K1202" s="0" t="n">
        <v>0</v>
      </c>
      <c r="L1202" s="0" t="n">
        <v>72</v>
      </c>
    </row>
    <row r="1203" customFormat="false" ht="12.8" hidden="false" customHeight="true" outlineLevel="0" collapsed="false">
      <c r="A1203" s="0" t="s">
        <v>44</v>
      </c>
      <c r="B1203" s="0" t="s">
        <v>45</v>
      </c>
      <c r="C1203" s="0" t="s">
        <v>15</v>
      </c>
      <c r="D1203" s="0" t="s">
        <v>289</v>
      </c>
      <c r="E1203" s="0" t="n">
        <v>1773</v>
      </c>
      <c r="G1203" s="0" t="s">
        <v>1557</v>
      </c>
      <c r="L1203" s="0" t="n">
        <v>0</v>
      </c>
    </row>
    <row r="1204" customFormat="false" ht="12.8" hidden="false" customHeight="true" outlineLevel="0" collapsed="false">
      <c r="A1204" s="0" t="s">
        <v>44</v>
      </c>
      <c r="B1204" s="0" t="s">
        <v>45</v>
      </c>
      <c r="C1204" s="0" t="s">
        <v>15</v>
      </c>
      <c r="D1204" s="0" t="s">
        <v>289</v>
      </c>
      <c r="E1204" s="0" t="n">
        <v>1773</v>
      </c>
      <c r="G1204" s="0" t="s">
        <v>1252</v>
      </c>
      <c r="L1204" s="0" t="n">
        <v>0</v>
      </c>
    </row>
    <row r="1205" customFormat="false" ht="12.8" hidden="false" customHeight="true" outlineLevel="0" collapsed="false">
      <c r="A1205" s="0" t="s">
        <v>44</v>
      </c>
      <c r="B1205" s="0" t="s">
        <v>45</v>
      </c>
      <c r="C1205" s="0" t="s">
        <v>15</v>
      </c>
      <c r="D1205" s="0" t="s">
        <v>289</v>
      </c>
      <c r="E1205" s="0" t="n">
        <v>1773</v>
      </c>
      <c r="G1205" s="0" t="s">
        <v>1553</v>
      </c>
      <c r="L1205" s="0" t="n">
        <v>0</v>
      </c>
    </row>
    <row r="1206" customFormat="false" ht="12.8" hidden="false" customHeight="true" outlineLevel="0" collapsed="false">
      <c r="A1206" s="0" t="s">
        <v>292</v>
      </c>
      <c r="B1206" s="0" t="s">
        <v>293</v>
      </c>
      <c r="C1206" s="0" t="s">
        <v>294</v>
      </c>
      <c r="D1206" s="0" t="s">
        <v>295</v>
      </c>
      <c r="E1206" s="0" t="n">
        <v>1764</v>
      </c>
      <c r="G1206" s="0" t="s">
        <v>885</v>
      </c>
      <c r="L1206" s="0" t="n">
        <v>0</v>
      </c>
    </row>
    <row r="1207" customFormat="false" ht="12.8" hidden="false" customHeight="true" outlineLevel="0" collapsed="false">
      <c r="A1207" s="0" t="s">
        <v>292</v>
      </c>
      <c r="B1207" s="0" t="s">
        <v>293</v>
      </c>
      <c r="C1207" s="0" t="s">
        <v>294</v>
      </c>
      <c r="D1207" s="0" t="s">
        <v>295</v>
      </c>
      <c r="E1207" s="0" t="n">
        <v>1764</v>
      </c>
      <c r="G1207" s="0" t="s">
        <v>911</v>
      </c>
      <c r="L1207" s="0" t="n">
        <v>0</v>
      </c>
    </row>
    <row r="1208" customFormat="false" ht="12.8" hidden="false" customHeight="true" outlineLevel="0" collapsed="false">
      <c r="A1208" s="0" t="s">
        <v>1558</v>
      </c>
      <c r="B1208" s="0" t="s">
        <v>293</v>
      </c>
      <c r="C1208" s="0" t="s">
        <v>429</v>
      </c>
      <c r="D1208" s="0" t="s">
        <v>295</v>
      </c>
      <c r="E1208" s="0" t="n">
        <v>1764</v>
      </c>
      <c r="G1208" s="0" t="s">
        <v>1559</v>
      </c>
      <c r="I1208" s="0" t="n">
        <v>0</v>
      </c>
      <c r="J1208" s="0" t="n">
        <v>1</v>
      </c>
      <c r="K1208" s="0" t="n">
        <v>6</v>
      </c>
      <c r="L1208" s="0" t="n">
        <v>18</v>
      </c>
    </row>
    <row r="1209" customFormat="false" ht="12.8" hidden="false" customHeight="true" outlineLevel="0" collapsed="false">
      <c r="A1209" s="0" t="s">
        <v>1560</v>
      </c>
      <c r="B1209" s="0" t="s">
        <v>293</v>
      </c>
      <c r="C1209" s="0" t="s">
        <v>534</v>
      </c>
      <c r="D1209" s="0" t="s">
        <v>553</v>
      </c>
      <c r="E1209" s="0" t="n">
        <v>1775</v>
      </c>
      <c r="G1209" s="0" t="s">
        <v>1561</v>
      </c>
      <c r="I1209" s="0" t="n">
        <v>0</v>
      </c>
      <c r="J1209" s="0" t="n">
        <v>3</v>
      </c>
      <c r="K1209" s="0" t="n">
        <v>0</v>
      </c>
      <c r="L1209" s="0" t="n">
        <v>36</v>
      </c>
    </row>
    <row r="1210" customFormat="false" ht="12.8" hidden="false" customHeight="true" outlineLevel="0" collapsed="false">
      <c r="A1210" s="0" t="s">
        <v>1560</v>
      </c>
      <c r="B1210" s="0" t="s">
        <v>293</v>
      </c>
      <c r="C1210" s="0" t="s">
        <v>534</v>
      </c>
      <c r="D1210" s="0" t="s">
        <v>553</v>
      </c>
      <c r="E1210" s="0" t="n">
        <v>1775</v>
      </c>
      <c r="G1210" s="0" t="s">
        <v>1562</v>
      </c>
      <c r="I1210" s="0" t="n">
        <v>0</v>
      </c>
      <c r="J1210" s="0" t="n">
        <v>3</v>
      </c>
      <c r="K1210" s="0" t="n">
        <v>0</v>
      </c>
      <c r="L1210" s="0" t="n">
        <v>36</v>
      </c>
    </row>
    <row r="1211" customFormat="false" ht="12.8" hidden="false" customHeight="true" outlineLevel="0" collapsed="false">
      <c r="A1211" s="0" t="s">
        <v>1560</v>
      </c>
      <c r="B1211" s="0" t="s">
        <v>293</v>
      </c>
      <c r="C1211" s="0" t="s">
        <v>534</v>
      </c>
      <c r="D1211" s="0" t="s">
        <v>553</v>
      </c>
      <c r="E1211" s="0" t="n">
        <v>1775</v>
      </c>
      <c r="G1211" s="0" t="s">
        <v>1563</v>
      </c>
      <c r="I1211" s="0" t="n">
        <v>0</v>
      </c>
      <c r="J1211" s="0" t="n">
        <v>6</v>
      </c>
      <c r="K1211" s="0" t="n">
        <v>0</v>
      </c>
      <c r="L1211" s="0" t="n">
        <v>72</v>
      </c>
    </row>
    <row r="1212" customFormat="false" ht="12.8" hidden="false" customHeight="true" outlineLevel="0" collapsed="false">
      <c r="A1212" s="0" t="s">
        <v>391</v>
      </c>
      <c r="B1212" s="0" t="s">
        <v>392</v>
      </c>
      <c r="C1212" s="0" t="s">
        <v>15</v>
      </c>
      <c r="D1212" s="0" t="s">
        <v>515</v>
      </c>
      <c r="E1212" s="0" t="n">
        <v>1772</v>
      </c>
      <c r="G1212" s="0" t="s">
        <v>1564</v>
      </c>
      <c r="I1212" s="0" t="n">
        <v>0</v>
      </c>
      <c r="J1212" s="0" t="n">
        <v>3</v>
      </c>
      <c r="K1212" s="0" t="n">
        <v>9</v>
      </c>
      <c r="L1212" s="0" t="n">
        <v>45</v>
      </c>
    </row>
    <row r="1213" customFormat="false" ht="12.8" hidden="false" customHeight="true" outlineLevel="0" collapsed="false">
      <c r="A1213" s="0" t="s">
        <v>391</v>
      </c>
      <c r="B1213" s="0" t="s">
        <v>392</v>
      </c>
      <c r="C1213" s="0" t="s">
        <v>15</v>
      </c>
      <c r="D1213" s="0" t="s">
        <v>515</v>
      </c>
      <c r="E1213" s="0" t="n">
        <v>1772</v>
      </c>
      <c r="G1213" s="0" t="s">
        <v>1565</v>
      </c>
      <c r="H1213" s="0" t="s">
        <v>83</v>
      </c>
      <c r="I1213" s="0" t="n">
        <v>0</v>
      </c>
      <c r="J1213" s="0" t="n">
        <v>10</v>
      </c>
      <c r="K1213" s="0" t="n">
        <v>0</v>
      </c>
      <c r="L1213" s="0" t="n">
        <v>120</v>
      </c>
    </row>
    <row r="1214" customFormat="false" ht="12.8" hidden="false" customHeight="true" outlineLevel="0" collapsed="false">
      <c r="A1214" s="0" t="s">
        <v>391</v>
      </c>
      <c r="B1214" s="0" t="s">
        <v>392</v>
      </c>
      <c r="C1214" s="0" t="s">
        <v>15</v>
      </c>
      <c r="D1214" s="0" t="s">
        <v>1566</v>
      </c>
      <c r="E1214" s="0" t="n">
        <v>1772</v>
      </c>
      <c r="G1214" s="0" t="s">
        <v>1567</v>
      </c>
      <c r="I1214" s="0" t="n">
        <v>0</v>
      </c>
      <c r="J1214" s="0" t="n">
        <v>4</v>
      </c>
      <c r="K1214" s="0" t="n">
        <v>0</v>
      </c>
      <c r="L1214" s="0" t="n">
        <v>48</v>
      </c>
    </row>
    <row r="1215" customFormat="false" ht="12.8" hidden="false" customHeight="true" outlineLevel="0" collapsed="false">
      <c r="A1215" s="0" t="s">
        <v>391</v>
      </c>
      <c r="B1215" s="0" t="s">
        <v>392</v>
      </c>
      <c r="C1215" s="0" t="s">
        <v>15</v>
      </c>
      <c r="D1215" s="0" t="s">
        <v>1566</v>
      </c>
      <c r="E1215" s="0" t="n">
        <v>1772</v>
      </c>
      <c r="G1215" s="0" t="s">
        <v>1568</v>
      </c>
      <c r="H1215" s="0" t="s">
        <v>966</v>
      </c>
      <c r="I1215" s="0" t="n">
        <v>0</v>
      </c>
      <c r="J1215" s="0" t="n">
        <v>3</v>
      </c>
      <c r="K1215" s="0" t="n">
        <v>0</v>
      </c>
      <c r="L1215" s="0" t="n">
        <v>36</v>
      </c>
    </row>
    <row r="1216" customFormat="false" ht="12.8" hidden="false" customHeight="true" outlineLevel="0" collapsed="false">
      <c r="A1216" s="0" t="s">
        <v>391</v>
      </c>
      <c r="B1216" s="0" t="s">
        <v>392</v>
      </c>
      <c r="C1216" s="0" t="s">
        <v>15</v>
      </c>
      <c r="D1216" s="0" t="s">
        <v>1566</v>
      </c>
      <c r="E1216" s="0" t="n">
        <v>1772</v>
      </c>
      <c r="G1216" s="0" t="s">
        <v>672</v>
      </c>
      <c r="I1216" s="0" t="n">
        <v>0</v>
      </c>
      <c r="J1216" s="0" t="n">
        <v>1</v>
      </c>
      <c r="K1216" s="0" t="n">
        <v>0</v>
      </c>
      <c r="L1216" s="0" t="n">
        <v>12</v>
      </c>
    </row>
    <row r="1217" customFormat="false" ht="12.8" hidden="false" customHeight="true" outlineLevel="0" collapsed="false">
      <c r="A1217" s="0" t="s">
        <v>391</v>
      </c>
      <c r="B1217" s="0" t="s">
        <v>392</v>
      </c>
      <c r="C1217" s="0" t="s">
        <v>15</v>
      </c>
      <c r="D1217" s="0" t="s">
        <v>46</v>
      </c>
      <c r="E1217" s="0" t="n">
        <v>1772</v>
      </c>
      <c r="G1217" s="0" t="s">
        <v>1569</v>
      </c>
      <c r="I1217" s="0" t="n">
        <v>0</v>
      </c>
      <c r="J1217" s="0" t="n">
        <v>4</v>
      </c>
      <c r="K1217" s="0" t="n">
        <v>0</v>
      </c>
      <c r="L1217" s="0" t="n">
        <v>48</v>
      </c>
    </row>
    <row r="1218" customFormat="false" ht="12.8" hidden="false" customHeight="true" outlineLevel="0" collapsed="false">
      <c r="A1218" s="0" t="s">
        <v>391</v>
      </c>
      <c r="B1218" s="0" t="s">
        <v>392</v>
      </c>
      <c r="C1218" s="0" t="s">
        <v>15</v>
      </c>
      <c r="D1218" s="0" t="s">
        <v>46</v>
      </c>
      <c r="E1218" s="0" t="n">
        <v>1772</v>
      </c>
      <c r="G1218" s="0" t="s">
        <v>1570</v>
      </c>
      <c r="I1218" s="0" t="n">
        <v>0</v>
      </c>
      <c r="J1218" s="0" t="n">
        <v>5</v>
      </c>
      <c r="K1218" s="0" t="n">
        <v>0</v>
      </c>
      <c r="L1218" s="0" t="n">
        <v>60</v>
      </c>
    </row>
    <row r="1219" customFormat="false" ht="12.8" hidden="false" customHeight="true" outlineLevel="0" collapsed="false">
      <c r="A1219" s="0" t="s">
        <v>391</v>
      </c>
      <c r="B1219" s="0" t="s">
        <v>392</v>
      </c>
      <c r="C1219" s="0" t="s">
        <v>15</v>
      </c>
      <c r="D1219" s="0" t="s">
        <v>46</v>
      </c>
      <c r="E1219" s="0" t="n">
        <v>1773</v>
      </c>
      <c r="G1219" s="0" t="s">
        <v>1571</v>
      </c>
      <c r="I1219" s="0" t="n">
        <v>2</v>
      </c>
      <c r="J1219" s="0" t="n">
        <v>0</v>
      </c>
      <c r="K1219" s="0" t="n">
        <v>0</v>
      </c>
      <c r="L1219" s="0" t="n">
        <v>480</v>
      </c>
    </row>
    <row r="1220" customFormat="false" ht="12.8" hidden="false" customHeight="true" outlineLevel="0" collapsed="false">
      <c r="A1220" s="0" t="s">
        <v>391</v>
      </c>
      <c r="B1220" s="0" t="s">
        <v>392</v>
      </c>
      <c r="C1220" s="0" t="s">
        <v>15</v>
      </c>
      <c r="D1220" s="0" t="s">
        <v>246</v>
      </c>
      <c r="E1220" s="0" t="n">
        <v>1773</v>
      </c>
      <c r="G1220" s="0" t="s">
        <v>1572</v>
      </c>
      <c r="H1220" s="0" t="s">
        <v>255</v>
      </c>
      <c r="I1220" s="0" t="n">
        <v>1</v>
      </c>
      <c r="J1220" s="0" t="n">
        <v>4</v>
      </c>
      <c r="K1220" s="0" t="n">
        <v>0</v>
      </c>
      <c r="L1220" s="0" t="n">
        <v>288</v>
      </c>
    </row>
    <row r="1221" customFormat="false" ht="12.8" hidden="false" customHeight="true" outlineLevel="0" collapsed="false">
      <c r="A1221" s="0" t="s">
        <v>391</v>
      </c>
      <c r="B1221" s="0" t="s">
        <v>392</v>
      </c>
      <c r="C1221" s="0" t="s">
        <v>15</v>
      </c>
      <c r="D1221" s="0" t="s">
        <v>246</v>
      </c>
      <c r="E1221" s="0" t="n">
        <v>1773</v>
      </c>
      <c r="G1221" s="0" t="s">
        <v>1252</v>
      </c>
      <c r="I1221" s="0" t="n">
        <v>0</v>
      </c>
      <c r="J1221" s="0" t="n">
        <v>7</v>
      </c>
      <c r="K1221" s="0" t="n">
        <v>0</v>
      </c>
      <c r="L1221" s="0" t="n">
        <v>84</v>
      </c>
    </row>
    <row r="1222" customFormat="false" ht="12.8" hidden="false" customHeight="true" outlineLevel="0" collapsed="false">
      <c r="A1222" s="0" t="s">
        <v>391</v>
      </c>
      <c r="B1222" s="0" t="s">
        <v>392</v>
      </c>
      <c r="C1222" s="0" t="s">
        <v>15</v>
      </c>
      <c r="D1222" s="0" t="s">
        <v>246</v>
      </c>
      <c r="E1222" s="0" t="n">
        <v>1773</v>
      </c>
      <c r="G1222" s="0" t="s">
        <v>1573</v>
      </c>
      <c r="H1222" s="0" t="s">
        <v>359</v>
      </c>
      <c r="I1222" s="0" t="n">
        <v>0</v>
      </c>
      <c r="J1222" s="0" t="n">
        <v>11</v>
      </c>
      <c r="K1222" s="0" t="n">
        <v>0</v>
      </c>
      <c r="L1222" s="0" t="n">
        <v>132</v>
      </c>
    </row>
    <row r="1223" customFormat="false" ht="12.8" hidden="false" customHeight="true" outlineLevel="0" collapsed="false">
      <c r="A1223" s="0" t="s">
        <v>391</v>
      </c>
      <c r="B1223" s="0" t="s">
        <v>392</v>
      </c>
      <c r="C1223" s="0" t="s">
        <v>15</v>
      </c>
      <c r="D1223" s="0" t="s">
        <v>246</v>
      </c>
      <c r="E1223" s="0" t="n">
        <v>1773</v>
      </c>
      <c r="G1223" s="0" t="s">
        <v>1574</v>
      </c>
      <c r="I1223" s="0" t="n">
        <v>0</v>
      </c>
      <c r="J1223" s="0" t="n">
        <v>5</v>
      </c>
      <c r="K1223" s="0" t="n">
        <v>0</v>
      </c>
      <c r="L1223" s="0" t="n">
        <v>60</v>
      </c>
    </row>
    <row r="1224" customFormat="false" ht="12.8" hidden="false" customHeight="true" outlineLevel="0" collapsed="false">
      <c r="A1224" s="0" t="s">
        <v>391</v>
      </c>
      <c r="B1224" s="0" t="s">
        <v>392</v>
      </c>
      <c r="C1224" s="0" t="s">
        <v>15</v>
      </c>
      <c r="D1224" s="0" t="s">
        <v>246</v>
      </c>
      <c r="E1224" s="0" t="n">
        <v>1773</v>
      </c>
      <c r="G1224" s="0" t="s">
        <v>855</v>
      </c>
      <c r="I1224" s="0" t="n">
        <v>0</v>
      </c>
      <c r="J1224" s="0" t="n">
        <v>6</v>
      </c>
      <c r="K1224" s="0" t="n">
        <v>0</v>
      </c>
      <c r="L1224" s="0" t="n">
        <v>72</v>
      </c>
    </row>
    <row r="1225" customFormat="false" ht="12.8" hidden="false" customHeight="true" outlineLevel="0" collapsed="false">
      <c r="A1225" s="0" t="s">
        <v>391</v>
      </c>
      <c r="B1225" s="0" t="s">
        <v>392</v>
      </c>
      <c r="C1225" s="0" t="s">
        <v>15</v>
      </c>
      <c r="D1225" s="0" t="s">
        <v>246</v>
      </c>
      <c r="E1225" s="0" t="n">
        <v>1773</v>
      </c>
      <c r="G1225" s="0" t="s">
        <v>1351</v>
      </c>
      <c r="I1225" s="0" t="n">
        <v>0</v>
      </c>
      <c r="J1225" s="0" t="n">
        <v>4</v>
      </c>
      <c r="K1225" s="0" t="n">
        <v>0</v>
      </c>
      <c r="L1225" s="0" t="n">
        <v>48</v>
      </c>
    </row>
    <row r="1226" customFormat="false" ht="12.8" hidden="false" customHeight="true" outlineLevel="0" collapsed="false">
      <c r="A1226" s="0" t="s">
        <v>391</v>
      </c>
      <c r="B1226" s="0" t="s">
        <v>392</v>
      </c>
      <c r="C1226" s="0" t="s">
        <v>15</v>
      </c>
      <c r="D1226" s="0" t="s">
        <v>246</v>
      </c>
      <c r="E1226" s="0" t="n">
        <v>1773</v>
      </c>
      <c r="G1226" s="0" t="s">
        <v>1575</v>
      </c>
      <c r="H1226" s="0" t="s">
        <v>84</v>
      </c>
      <c r="I1226" s="0" t="n">
        <v>0</v>
      </c>
      <c r="J1226" s="0" t="n">
        <v>10</v>
      </c>
      <c r="K1226" s="0" t="n">
        <v>6</v>
      </c>
      <c r="L1226" s="0" t="n">
        <v>126</v>
      </c>
    </row>
    <row r="1227" customFormat="false" ht="12.8" hidden="false" customHeight="true" outlineLevel="0" collapsed="false">
      <c r="A1227" s="0" t="s">
        <v>391</v>
      </c>
      <c r="B1227" s="0" t="s">
        <v>392</v>
      </c>
      <c r="C1227" s="0" t="s">
        <v>15</v>
      </c>
      <c r="D1227" s="0" t="s">
        <v>246</v>
      </c>
      <c r="E1227" s="0" t="n">
        <v>1773</v>
      </c>
      <c r="G1227" s="0" t="s">
        <v>1576</v>
      </c>
      <c r="I1227" s="0" t="n">
        <v>0</v>
      </c>
      <c r="J1227" s="0" t="n">
        <v>3</v>
      </c>
      <c r="K1227" s="0" t="n">
        <v>0</v>
      </c>
      <c r="L1227" s="0" t="n">
        <v>36</v>
      </c>
    </row>
    <row r="1228" customFormat="false" ht="12.8" hidden="false" customHeight="true" outlineLevel="0" collapsed="false">
      <c r="A1228" s="0" t="s">
        <v>391</v>
      </c>
      <c r="B1228" s="0" t="s">
        <v>392</v>
      </c>
      <c r="C1228" s="0" t="s">
        <v>15</v>
      </c>
      <c r="D1228" s="0" t="s">
        <v>246</v>
      </c>
      <c r="E1228" s="0" t="n">
        <v>1773</v>
      </c>
      <c r="G1228" s="0" t="s">
        <v>1243</v>
      </c>
      <c r="I1228" s="0" t="n">
        <v>0</v>
      </c>
      <c r="J1228" s="0" t="n">
        <v>2</v>
      </c>
      <c r="K1228" s="0" t="n">
        <v>3</v>
      </c>
      <c r="L1228" s="0" t="n">
        <v>27</v>
      </c>
    </row>
    <row r="1229" customFormat="false" ht="12.8" hidden="false" customHeight="true" outlineLevel="0" collapsed="false">
      <c r="A1229" s="0" t="s">
        <v>391</v>
      </c>
      <c r="B1229" s="0" t="s">
        <v>392</v>
      </c>
      <c r="C1229" s="0" t="s">
        <v>15</v>
      </c>
      <c r="D1229" s="0" t="s">
        <v>246</v>
      </c>
      <c r="E1229" s="0" t="n">
        <v>1773</v>
      </c>
      <c r="G1229" s="0" t="s">
        <v>1577</v>
      </c>
      <c r="I1229" s="0" t="n">
        <v>0</v>
      </c>
      <c r="J1229" s="0" t="n">
        <v>1</v>
      </c>
      <c r="K1229" s="0" t="n">
        <v>6</v>
      </c>
      <c r="L1229" s="0" t="n">
        <v>18</v>
      </c>
    </row>
    <row r="1230" customFormat="false" ht="12.8" hidden="false" customHeight="true" outlineLevel="0" collapsed="false">
      <c r="A1230" s="0" t="s">
        <v>391</v>
      </c>
      <c r="B1230" s="0" t="s">
        <v>392</v>
      </c>
      <c r="C1230" s="0" t="s">
        <v>15</v>
      </c>
      <c r="D1230" s="0" t="s">
        <v>246</v>
      </c>
      <c r="E1230" s="0" t="n">
        <v>1773</v>
      </c>
      <c r="G1230" s="0" t="s">
        <v>791</v>
      </c>
      <c r="I1230" s="0" t="n">
        <v>0</v>
      </c>
      <c r="J1230" s="0" t="n">
        <v>4</v>
      </c>
      <c r="K1230" s="0" t="n">
        <v>0</v>
      </c>
      <c r="L1230" s="0" t="n">
        <v>48</v>
      </c>
    </row>
    <row r="1231" customFormat="false" ht="12.8" hidden="false" customHeight="true" outlineLevel="0" collapsed="false">
      <c r="A1231" s="0" t="s">
        <v>391</v>
      </c>
      <c r="B1231" s="0" t="s">
        <v>392</v>
      </c>
      <c r="C1231" s="0" t="s">
        <v>15</v>
      </c>
      <c r="D1231" s="0" t="s">
        <v>246</v>
      </c>
      <c r="E1231" s="0" t="n">
        <v>1773</v>
      </c>
      <c r="G1231" s="0" t="s">
        <v>434</v>
      </c>
      <c r="I1231" s="0" t="n">
        <v>0</v>
      </c>
      <c r="J1231" s="0" t="n">
        <v>6</v>
      </c>
      <c r="K1231" s="0" t="n">
        <v>0</v>
      </c>
      <c r="L1231" s="0" t="n">
        <v>72</v>
      </c>
    </row>
    <row r="1232" customFormat="false" ht="12.8" hidden="false" customHeight="true" outlineLevel="0" collapsed="false">
      <c r="A1232" s="0" t="s">
        <v>391</v>
      </c>
      <c r="B1232" s="0" t="s">
        <v>392</v>
      </c>
      <c r="C1232" s="0" t="s">
        <v>15</v>
      </c>
      <c r="D1232" s="0" t="s">
        <v>246</v>
      </c>
      <c r="E1232" s="0" t="n">
        <v>1773</v>
      </c>
      <c r="G1232" s="0" t="s">
        <v>1167</v>
      </c>
      <c r="I1232" s="0" t="n">
        <v>0</v>
      </c>
      <c r="J1232" s="0" t="n">
        <v>6</v>
      </c>
      <c r="K1232" s="0" t="n">
        <v>0</v>
      </c>
      <c r="L1232" s="0" t="n">
        <v>72</v>
      </c>
    </row>
    <row r="1233" customFormat="false" ht="12.8" hidden="false" customHeight="true" outlineLevel="0" collapsed="false">
      <c r="A1233" s="0" t="s">
        <v>391</v>
      </c>
      <c r="B1233" s="0" t="s">
        <v>392</v>
      </c>
      <c r="C1233" s="0" t="s">
        <v>15</v>
      </c>
      <c r="D1233" s="0" t="s">
        <v>246</v>
      </c>
      <c r="E1233" s="0" t="n">
        <v>1773</v>
      </c>
      <c r="G1233" s="0" t="s">
        <v>1578</v>
      </c>
      <c r="I1233" s="0" t="n">
        <v>0</v>
      </c>
      <c r="J1233" s="0" t="n">
        <v>3</v>
      </c>
      <c r="K1233" s="0" t="n">
        <v>6</v>
      </c>
      <c r="L1233" s="0" t="n">
        <v>42</v>
      </c>
    </row>
    <row r="1234" customFormat="false" ht="12.8" hidden="false" customHeight="true" outlineLevel="0" collapsed="false">
      <c r="A1234" s="0" t="s">
        <v>391</v>
      </c>
      <c r="B1234" s="0" t="s">
        <v>392</v>
      </c>
      <c r="C1234" s="0" t="s">
        <v>15</v>
      </c>
      <c r="D1234" s="0" t="s">
        <v>246</v>
      </c>
      <c r="E1234" s="0" t="n">
        <v>1773</v>
      </c>
      <c r="G1234" s="0" t="s">
        <v>661</v>
      </c>
      <c r="I1234" s="0" t="n">
        <v>0</v>
      </c>
      <c r="J1234" s="0" t="n">
        <v>1</v>
      </c>
      <c r="K1234" s="0" t="n">
        <v>0</v>
      </c>
      <c r="L1234" s="0" t="n">
        <v>12</v>
      </c>
    </row>
    <row r="1235" customFormat="false" ht="12.8" hidden="false" customHeight="true" outlineLevel="0" collapsed="false">
      <c r="A1235" s="0" t="s">
        <v>391</v>
      </c>
      <c r="B1235" s="0" t="s">
        <v>392</v>
      </c>
      <c r="C1235" s="0" t="s">
        <v>15</v>
      </c>
      <c r="D1235" s="0" t="s">
        <v>526</v>
      </c>
      <c r="E1235" s="0" t="n">
        <v>1773</v>
      </c>
      <c r="G1235" s="0" t="s">
        <v>1206</v>
      </c>
      <c r="I1235" s="0" t="n">
        <v>0</v>
      </c>
      <c r="J1235" s="0" t="n">
        <v>2</v>
      </c>
      <c r="K1235" s="0" t="n">
        <v>3</v>
      </c>
      <c r="L1235" s="0" t="n">
        <v>27</v>
      </c>
    </row>
    <row r="1236" customFormat="false" ht="12.8" hidden="false" customHeight="true" outlineLevel="0" collapsed="false">
      <c r="A1236" s="0" t="s">
        <v>391</v>
      </c>
      <c r="B1236" s="0" t="s">
        <v>392</v>
      </c>
      <c r="C1236" s="0" t="s">
        <v>15</v>
      </c>
      <c r="D1236" s="0" t="s">
        <v>526</v>
      </c>
      <c r="E1236" s="0" t="n">
        <v>1773</v>
      </c>
      <c r="G1236" s="0" t="s">
        <v>1141</v>
      </c>
      <c r="I1236" s="0" t="n">
        <v>0</v>
      </c>
      <c r="J1236" s="0" t="n">
        <v>0</v>
      </c>
      <c r="K1236" s="0" t="n">
        <v>9</v>
      </c>
      <c r="L1236" s="0" t="n">
        <v>9</v>
      </c>
    </row>
    <row r="1237" customFormat="false" ht="12.8" hidden="false" customHeight="true" outlineLevel="0" collapsed="false">
      <c r="A1237" s="0" t="s">
        <v>391</v>
      </c>
      <c r="B1237" s="0" t="s">
        <v>392</v>
      </c>
      <c r="C1237" s="0" t="s">
        <v>15</v>
      </c>
      <c r="D1237" s="0" t="s">
        <v>526</v>
      </c>
      <c r="E1237" s="0" t="n">
        <v>1773</v>
      </c>
      <c r="G1237" s="0" t="s">
        <v>1579</v>
      </c>
      <c r="L1237" s="0" t="n">
        <v>0</v>
      </c>
    </row>
    <row r="1238" customFormat="false" ht="12.8" hidden="false" customHeight="true" outlineLevel="0" collapsed="false">
      <c r="A1238" s="0" t="s">
        <v>391</v>
      </c>
      <c r="B1238" s="0" t="s">
        <v>185</v>
      </c>
      <c r="C1238" s="0" t="s">
        <v>15</v>
      </c>
      <c r="D1238" s="0" t="s">
        <v>526</v>
      </c>
      <c r="E1238" s="0" t="n">
        <v>1773</v>
      </c>
      <c r="F1238" s="0" t="s">
        <v>801</v>
      </c>
      <c r="G1238" s="0" t="s">
        <v>414</v>
      </c>
      <c r="I1238" s="0" t="n">
        <v>0</v>
      </c>
      <c r="J1238" s="0" t="n">
        <v>2</v>
      </c>
      <c r="K1238" s="0" t="n">
        <v>6</v>
      </c>
      <c r="L1238" s="0" t="n">
        <v>30</v>
      </c>
    </row>
    <row r="1239" customFormat="false" ht="12.8" hidden="false" customHeight="true" outlineLevel="0" collapsed="false">
      <c r="A1239" s="0" t="s">
        <v>391</v>
      </c>
      <c r="B1239" s="0" t="s">
        <v>185</v>
      </c>
      <c r="C1239" s="0" t="s">
        <v>15</v>
      </c>
      <c r="D1239" s="0" t="s">
        <v>526</v>
      </c>
      <c r="E1239" s="0" t="n">
        <v>1773</v>
      </c>
      <c r="G1239" s="0" t="s">
        <v>1166</v>
      </c>
      <c r="I1239" s="0" t="n">
        <v>0</v>
      </c>
      <c r="J1239" s="0" t="n">
        <v>1</v>
      </c>
      <c r="K1239" s="0" t="n">
        <v>6</v>
      </c>
      <c r="L1239" s="0" t="n">
        <v>18</v>
      </c>
    </row>
    <row r="1240" customFormat="false" ht="12.8" hidden="false" customHeight="true" outlineLevel="0" collapsed="false">
      <c r="A1240" s="0" t="s">
        <v>391</v>
      </c>
      <c r="B1240" s="0" t="s">
        <v>185</v>
      </c>
      <c r="C1240" s="0" t="s">
        <v>15</v>
      </c>
      <c r="D1240" s="0" t="s">
        <v>526</v>
      </c>
      <c r="E1240" s="0" t="n">
        <v>1773</v>
      </c>
      <c r="G1240" s="0" t="s">
        <v>1580</v>
      </c>
      <c r="I1240" s="0" t="n">
        <v>0</v>
      </c>
      <c r="J1240" s="0" t="n">
        <v>0</v>
      </c>
      <c r="K1240" s="0" t="n">
        <v>3</v>
      </c>
      <c r="L1240" s="0" t="n">
        <v>3</v>
      </c>
    </row>
    <row r="1241" customFormat="false" ht="12.8" hidden="false" customHeight="true" outlineLevel="0" collapsed="false">
      <c r="A1241" s="0" t="s">
        <v>391</v>
      </c>
      <c r="B1241" s="0" t="s">
        <v>185</v>
      </c>
      <c r="C1241" s="0" t="s">
        <v>15</v>
      </c>
      <c r="D1241" s="0" t="s">
        <v>526</v>
      </c>
      <c r="E1241" s="0" t="n">
        <v>1773</v>
      </c>
      <c r="G1241" s="0" t="s">
        <v>677</v>
      </c>
      <c r="I1241" s="0" t="n">
        <v>0</v>
      </c>
      <c r="J1241" s="0" t="n">
        <v>1</v>
      </c>
      <c r="K1241" s="0" t="n">
        <v>0</v>
      </c>
      <c r="L1241" s="0" t="n">
        <v>12</v>
      </c>
    </row>
    <row r="1242" customFormat="false" ht="12.8" hidden="false" customHeight="true" outlineLevel="0" collapsed="false">
      <c r="A1242" s="0" t="s">
        <v>184</v>
      </c>
      <c r="B1242" s="0" t="s">
        <v>185</v>
      </c>
      <c r="C1242" s="0" t="s">
        <v>186</v>
      </c>
      <c r="D1242" s="0" t="s">
        <v>1581</v>
      </c>
      <c r="E1242" s="0" t="n">
        <v>1775</v>
      </c>
      <c r="G1242" s="0" t="s">
        <v>609</v>
      </c>
      <c r="I1242" s="0" t="n">
        <v>0</v>
      </c>
      <c r="J1242" s="0" t="n">
        <v>1</v>
      </c>
      <c r="K1242" s="0" t="n">
        <v>3</v>
      </c>
      <c r="L1242" s="0" t="n">
        <v>15</v>
      </c>
    </row>
    <row r="1243" customFormat="false" ht="12.8" hidden="false" customHeight="true" outlineLevel="0" collapsed="false">
      <c r="A1243" s="0" t="s">
        <v>184</v>
      </c>
      <c r="B1243" s="0" t="s">
        <v>185</v>
      </c>
      <c r="C1243" s="0" t="s">
        <v>186</v>
      </c>
      <c r="D1243" s="0" t="s">
        <v>260</v>
      </c>
      <c r="E1243" s="0" t="n">
        <v>1775</v>
      </c>
      <c r="G1243" s="0" t="s">
        <v>609</v>
      </c>
      <c r="I1243" s="0" t="n">
        <v>0</v>
      </c>
      <c r="J1243" s="0" t="n">
        <v>1</v>
      </c>
      <c r="K1243" s="0" t="n">
        <v>3</v>
      </c>
      <c r="L1243" s="0" t="n">
        <v>15</v>
      </c>
    </row>
    <row r="1244" customFormat="false" ht="12.8" hidden="false" customHeight="true" outlineLevel="0" collapsed="false">
      <c r="A1244" s="0" t="s">
        <v>184</v>
      </c>
      <c r="B1244" s="0" t="s">
        <v>185</v>
      </c>
      <c r="C1244" s="0" t="s">
        <v>186</v>
      </c>
      <c r="D1244" s="0" t="s">
        <v>246</v>
      </c>
      <c r="E1244" s="0" t="n">
        <v>1775</v>
      </c>
      <c r="G1244" s="0" t="s">
        <v>609</v>
      </c>
      <c r="I1244" s="0" t="n">
        <v>0</v>
      </c>
      <c r="J1244" s="0" t="n">
        <v>1</v>
      </c>
      <c r="K1244" s="0" t="n">
        <v>3</v>
      </c>
      <c r="L1244" s="0" t="n">
        <v>15</v>
      </c>
    </row>
    <row r="1245" customFormat="false" ht="12.8" hidden="false" customHeight="true" outlineLevel="0" collapsed="false">
      <c r="A1245" s="0" t="s">
        <v>184</v>
      </c>
      <c r="B1245" s="0" t="s">
        <v>185</v>
      </c>
      <c r="C1245" s="0" t="s">
        <v>186</v>
      </c>
      <c r="D1245" s="0" t="s">
        <v>246</v>
      </c>
      <c r="E1245" s="0" t="n">
        <v>1775</v>
      </c>
      <c r="G1245" s="0" t="s">
        <v>898</v>
      </c>
      <c r="I1245" s="0" t="n">
        <v>0</v>
      </c>
      <c r="J1245" s="0" t="n">
        <v>16</v>
      </c>
      <c r="K1245" s="0" t="n">
        <v>0</v>
      </c>
      <c r="L1245" s="0" t="n">
        <v>192</v>
      </c>
    </row>
    <row r="1246" customFormat="false" ht="12.8" hidden="false" customHeight="true" outlineLevel="0" collapsed="false">
      <c r="A1246" s="0" t="s">
        <v>184</v>
      </c>
      <c r="B1246" s="0" t="s">
        <v>185</v>
      </c>
      <c r="C1246" s="0" t="s">
        <v>186</v>
      </c>
      <c r="D1246" s="0" t="s">
        <v>187</v>
      </c>
      <c r="E1246" s="0" t="n">
        <v>1775</v>
      </c>
      <c r="G1246" s="0" t="s">
        <v>1582</v>
      </c>
      <c r="I1246" s="0" t="n">
        <v>0</v>
      </c>
      <c r="J1246" s="0" t="n">
        <v>9</v>
      </c>
      <c r="K1246" s="0" t="n">
        <v>6</v>
      </c>
      <c r="L1246" s="0" t="n">
        <v>114</v>
      </c>
    </row>
    <row r="1247" customFormat="false" ht="12.8" hidden="false" customHeight="true" outlineLevel="0" collapsed="false">
      <c r="A1247" s="0" t="s">
        <v>184</v>
      </c>
      <c r="B1247" s="0" t="s">
        <v>185</v>
      </c>
      <c r="C1247" s="0" t="s">
        <v>186</v>
      </c>
      <c r="D1247" s="0" t="s">
        <v>187</v>
      </c>
      <c r="E1247" s="0" t="n">
        <v>1775</v>
      </c>
      <c r="G1247" s="0" t="s">
        <v>1583</v>
      </c>
      <c r="I1247" s="0" t="n">
        <v>0</v>
      </c>
      <c r="J1247" s="0" t="n">
        <v>2</v>
      </c>
      <c r="K1247" s="0" t="n">
        <v>6</v>
      </c>
      <c r="L1247" s="0" t="n">
        <v>30</v>
      </c>
    </row>
    <row r="1248" customFormat="false" ht="12.8" hidden="false" customHeight="true" outlineLevel="0" collapsed="false">
      <c r="A1248" s="0" t="s">
        <v>184</v>
      </c>
      <c r="B1248" s="0" t="s">
        <v>185</v>
      </c>
      <c r="C1248" s="0" t="s">
        <v>186</v>
      </c>
      <c r="D1248" s="0" t="s">
        <v>187</v>
      </c>
      <c r="E1248" s="0" t="n">
        <v>1775</v>
      </c>
      <c r="G1248" s="0" t="s">
        <v>1584</v>
      </c>
      <c r="I1248" s="0" t="n">
        <v>0</v>
      </c>
      <c r="J1248" s="0" t="n">
        <v>3</v>
      </c>
      <c r="K1248" s="0" t="n">
        <v>9</v>
      </c>
      <c r="L1248" s="0" t="n">
        <v>45</v>
      </c>
    </row>
    <row r="1249" customFormat="false" ht="12.8" hidden="false" customHeight="true" outlineLevel="0" collapsed="false">
      <c r="A1249" s="0" t="s">
        <v>184</v>
      </c>
      <c r="B1249" s="0" t="s">
        <v>185</v>
      </c>
      <c r="C1249" s="0" t="s">
        <v>186</v>
      </c>
      <c r="D1249" s="0" t="s">
        <v>187</v>
      </c>
      <c r="E1249" s="0" t="n">
        <v>1775</v>
      </c>
      <c r="G1249" s="0" t="s">
        <v>942</v>
      </c>
      <c r="I1249" s="0" t="n">
        <v>0</v>
      </c>
      <c r="J1249" s="0" t="n">
        <v>1</v>
      </c>
      <c r="K1249" s="0" t="n">
        <v>0</v>
      </c>
      <c r="L1249" s="0" t="n">
        <v>12</v>
      </c>
    </row>
    <row r="1250" customFormat="false" ht="12.8" hidden="false" customHeight="true" outlineLevel="0" collapsed="false">
      <c r="A1250" s="0" t="s">
        <v>184</v>
      </c>
      <c r="B1250" s="0" t="s">
        <v>185</v>
      </c>
      <c r="C1250" s="0" t="s">
        <v>186</v>
      </c>
      <c r="D1250" s="0" t="s">
        <v>430</v>
      </c>
      <c r="E1250" s="0" t="n">
        <v>1775</v>
      </c>
      <c r="F1250" s="0" t="s">
        <v>1585</v>
      </c>
      <c r="G1250" s="0" t="s">
        <v>1586</v>
      </c>
      <c r="I1250" s="0" t="n">
        <v>0</v>
      </c>
      <c r="J1250" s="0" t="n">
        <v>2</v>
      </c>
      <c r="K1250" s="0" t="n">
        <v>0</v>
      </c>
      <c r="L1250" s="0" t="n">
        <v>24</v>
      </c>
    </row>
    <row r="1251" customFormat="false" ht="12.8" hidden="false" customHeight="true" outlineLevel="0" collapsed="false">
      <c r="A1251" s="0" t="s">
        <v>184</v>
      </c>
      <c r="B1251" s="0" t="s">
        <v>185</v>
      </c>
      <c r="C1251" s="0" t="s">
        <v>186</v>
      </c>
      <c r="D1251" s="0" t="s">
        <v>90</v>
      </c>
      <c r="E1251" s="0" t="n">
        <v>1775</v>
      </c>
      <c r="G1251" s="0" t="s">
        <v>609</v>
      </c>
      <c r="I1251" s="0" t="n">
        <v>0</v>
      </c>
      <c r="J1251" s="0" t="n">
        <v>1</v>
      </c>
      <c r="K1251" s="0" t="n">
        <v>0</v>
      </c>
      <c r="L1251" s="0" t="n">
        <v>12</v>
      </c>
    </row>
    <row r="1252" customFormat="false" ht="12.8" hidden="false" customHeight="true" outlineLevel="0" collapsed="false">
      <c r="A1252" s="0" t="s">
        <v>67</v>
      </c>
      <c r="B1252" s="0" t="s">
        <v>447</v>
      </c>
      <c r="C1252" s="0" t="s">
        <v>38</v>
      </c>
      <c r="D1252" s="0" t="s">
        <v>470</v>
      </c>
      <c r="E1252" s="0" t="n">
        <v>1772</v>
      </c>
      <c r="F1252" s="0" t="s">
        <v>1587</v>
      </c>
      <c r="G1252" s="0" t="s">
        <v>1588</v>
      </c>
      <c r="I1252" s="0" t="n">
        <v>0</v>
      </c>
      <c r="J1252" s="0" t="n">
        <v>7</v>
      </c>
      <c r="K1252" s="0" t="n">
        <v>0</v>
      </c>
      <c r="L1252" s="0" t="n">
        <v>84</v>
      </c>
    </row>
    <row r="1253" customFormat="false" ht="12.8" hidden="false" customHeight="true" outlineLevel="0" collapsed="false">
      <c r="A1253" s="0" t="s">
        <v>67</v>
      </c>
      <c r="B1253" s="0" t="s">
        <v>447</v>
      </c>
      <c r="C1253" s="0" t="s">
        <v>38</v>
      </c>
      <c r="D1253" s="0" t="s">
        <v>1589</v>
      </c>
      <c r="E1253" s="0" t="n">
        <v>1772</v>
      </c>
      <c r="F1253" s="0" t="s">
        <v>1590</v>
      </c>
      <c r="G1253" s="0" t="s">
        <v>1591</v>
      </c>
      <c r="I1253" s="0" t="n">
        <v>0</v>
      </c>
      <c r="J1253" s="0" t="n">
        <v>6</v>
      </c>
      <c r="K1253" s="0" t="n">
        <v>0</v>
      </c>
      <c r="L1253" s="0" t="n">
        <v>72</v>
      </c>
    </row>
    <row r="1254" customFormat="false" ht="12.8" hidden="false" customHeight="true" outlineLevel="0" collapsed="false">
      <c r="A1254" s="0" t="s">
        <v>67</v>
      </c>
      <c r="B1254" s="0" t="s">
        <v>447</v>
      </c>
      <c r="C1254" s="0" t="s">
        <v>38</v>
      </c>
      <c r="D1254" s="0" t="s">
        <v>1589</v>
      </c>
      <c r="E1254" s="0" t="n">
        <v>1772</v>
      </c>
      <c r="G1254" s="0" t="s">
        <v>609</v>
      </c>
      <c r="I1254" s="0" t="n">
        <v>0</v>
      </c>
      <c r="J1254" s="0" t="n">
        <v>2</v>
      </c>
      <c r="K1254" s="0" t="n">
        <v>0</v>
      </c>
      <c r="L1254" s="0" t="n">
        <v>24</v>
      </c>
    </row>
    <row r="1255" customFormat="false" ht="12.8" hidden="false" customHeight="true" outlineLevel="0" collapsed="false">
      <c r="A1255" s="0" t="s">
        <v>67</v>
      </c>
      <c r="B1255" s="0" t="s">
        <v>447</v>
      </c>
      <c r="C1255" s="0" t="s">
        <v>38</v>
      </c>
      <c r="D1255" s="0" t="s">
        <v>1514</v>
      </c>
      <c r="E1255" s="0" t="n">
        <v>1772</v>
      </c>
      <c r="G1255" s="0" t="s">
        <v>1592</v>
      </c>
      <c r="I1255" s="0" t="n">
        <v>0</v>
      </c>
      <c r="J1255" s="0" t="n">
        <v>1</v>
      </c>
      <c r="K1255" s="0" t="n">
        <v>6</v>
      </c>
      <c r="L1255" s="0" t="n">
        <v>18</v>
      </c>
    </row>
    <row r="1256" customFormat="false" ht="12.8" hidden="false" customHeight="true" outlineLevel="0" collapsed="false">
      <c r="A1256" s="0" t="s">
        <v>67</v>
      </c>
      <c r="B1256" s="0" t="s">
        <v>447</v>
      </c>
      <c r="C1256" s="0" t="s">
        <v>38</v>
      </c>
      <c r="D1256" s="0" t="s">
        <v>1514</v>
      </c>
      <c r="E1256" s="0" t="n">
        <v>1772</v>
      </c>
      <c r="G1256" s="0" t="s">
        <v>716</v>
      </c>
      <c r="I1256" s="0" t="n">
        <v>0</v>
      </c>
      <c r="J1256" s="0" t="n">
        <v>18</v>
      </c>
      <c r="K1256" s="0" t="n">
        <v>0</v>
      </c>
      <c r="L1256" s="0" t="n">
        <v>216</v>
      </c>
    </row>
    <row r="1257" customFormat="false" ht="12.8" hidden="false" customHeight="true" outlineLevel="0" collapsed="false">
      <c r="A1257" s="0" t="s">
        <v>67</v>
      </c>
      <c r="B1257" s="0" t="s">
        <v>447</v>
      </c>
      <c r="C1257" s="0" t="s">
        <v>38</v>
      </c>
      <c r="D1257" s="0" t="s">
        <v>1593</v>
      </c>
      <c r="E1257" s="0" t="n">
        <v>1772</v>
      </c>
      <c r="F1257" s="0" t="s">
        <v>1594</v>
      </c>
      <c r="G1257" s="0" t="s">
        <v>661</v>
      </c>
      <c r="I1257" s="0" t="n">
        <v>0</v>
      </c>
      <c r="J1257" s="0" t="n">
        <v>0</v>
      </c>
      <c r="K1257" s="0" t="n">
        <v>9</v>
      </c>
      <c r="L1257" s="0" t="n">
        <v>9</v>
      </c>
    </row>
    <row r="1258" customFormat="false" ht="12.8" hidden="false" customHeight="true" outlineLevel="0" collapsed="false">
      <c r="A1258" s="0" t="s">
        <v>67</v>
      </c>
      <c r="B1258" s="0" t="s">
        <v>447</v>
      </c>
      <c r="C1258" s="0" t="s">
        <v>38</v>
      </c>
      <c r="D1258" s="0" t="s">
        <v>1595</v>
      </c>
      <c r="E1258" s="0" t="n">
        <v>1772</v>
      </c>
      <c r="F1258" s="0" t="s">
        <v>1596</v>
      </c>
      <c r="G1258" s="0" t="s">
        <v>1120</v>
      </c>
      <c r="I1258" s="0" t="n">
        <v>0</v>
      </c>
      <c r="J1258" s="0" t="n">
        <v>4</v>
      </c>
      <c r="K1258" s="0" t="n">
        <v>6</v>
      </c>
      <c r="L1258" s="0" t="n">
        <v>54</v>
      </c>
    </row>
    <row r="1259" customFormat="false" ht="12.8" hidden="false" customHeight="true" outlineLevel="0" collapsed="false">
      <c r="A1259" s="0" t="s">
        <v>67</v>
      </c>
      <c r="B1259" s="0" t="s">
        <v>447</v>
      </c>
      <c r="C1259" s="0" t="s">
        <v>38</v>
      </c>
      <c r="D1259" s="0" t="s">
        <v>1595</v>
      </c>
      <c r="E1259" s="0" t="n">
        <v>1772</v>
      </c>
      <c r="G1259" s="0" t="s">
        <v>1049</v>
      </c>
      <c r="I1259" s="0" t="n">
        <v>0</v>
      </c>
      <c r="J1259" s="0" t="n">
        <v>4</v>
      </c>
      <c r="K1259" s="0" t="n">
        <v>6</v>
      </c>
      <c r="L1259" s="0" t="n">
        <v>54</v>
      </c>
    </row>
    <row r="1260" customFormat="false" ht="12.8" hidden="false" customHeight="true" outlineLevel="0" collapsed="false">
      <c r="A1260" s="0" t="s">
        <v>67</v>
      </c>
      <c r="B1260" s="0" t="s">
        <v>447</v>
      </c>
      <c r="C1260" s="0" t="s">
        <v>38</v>
      </c>
      <c r="D1260" s="0" t="s">
        <v>1595</v>
      </c>
      <c r="E1260" s="0" t="n">
        <v>1772</v>
      </c>
      <c r="G1260" s="0" t="s">
        <v>1577</v>
      </c>
      <c r="I1260" s="0" t="n">
        <v>0</v>
      </c>
      <c r="J1260" s="0" t="n">
        <v>1</v>
      </c>
      <c r="K1260" s="0" t="n">
        <v>6</v>
      </c>
      <c r="L1260" s="0" t="n">
        <v>18</v>
      </c>
    </row>
    <row r="1261" customFormat="false" ht="12.8" hidden="false" customHeight="true" outlineLevel="0" collapsed="false">
      <c r="A1261" s="0" t="s">
        <v>67</v>
      </c>
      <c r="B1261" s="0" t="s">
        <v>447</v>
      </c>
      <c r="C1261" s="0" t="s">
        <v>38</v>
      </c>
      <c r="D1261" s="0" t="s">
        <v>1595</v>
      </c>
      <c r="E1261" s="0" t="n">
        <v>1772</v>
      </c>
      <c r="G1261" s="0" t="s">
        <v>1523</v>
      </c>
      <c r="L1261" s="0" t="n">
        <v>0</v>
      </c>
    </row>
    <row r="1262" customFormat="false" ht="12.8" hidden="false" customHeight="true" outlineLevel="0" collapsed="false">
      <c r="A1262" s="0" t="s">
        <v>67</v>
      </c>
      <c r="B1262" s="0" t="s">
        <v>447</v>
      </c>
      <c r="C1262" s="0" t="s">
        <v>38</v>
      </c>
      <c r="D1262" s="0" t="s">
        <v>1525</v>
      </c>
      <c r="E1262" s="0" t="n">
        <v>1772</v>
      </c>
      <c r="G1262" s="0" t="s">
        <v>1597</v>
      </c>
      <c r="H1262" s="0" t="s">
        <v>51</v>
      </c>
      <c r="I1262" s="0" t="n">
        <v>0</v>
      </c>
      <c r="J1262" s="0" t="n">
        <v>17</v>
      </c>
      <c r="K1262" s="0" t="n">
        <v>0</v>
      </c>
      <c r="L1262" s="0" t="n">
        <v>204</v>
      </c>
    </row>
    <row r="1263" customFormat="false" ht="12.8" hidden="false" customHeight="true" outlineLevel="0" collapsed="false">
      <c r="A1263" s="0" t="s">
        <v>67</v>
      </c>
      <c r="B1263" s="0" t="s">
        <v>447</v>
      </c>
      <c r="C1263" s="0" t="s">
        <v>38</v>
      </c>
      <c r="D1263" s="0" t="s">
        <v>1525</v>
      </c>
      <c r="E1263" s="0" t="n">
        <v>1772</v>
      </c>
      <c r="G1263" s="0" t="s">
        <v>1396</v>
      </c>
      <c r="H1263" s="0" t="s">
        <v>84</v>
      </c>
      <c r="I1263" s="0" t="n">
        <v>0</v>
      </c>
      <c r="J1263" s="0" t="n">
        <v>9</v>
      </c>
      <c r="K1263" s="0" t="n">
        <v>0</v>
      </c>
      <c r="L1263" s="0" t="n">
        <v>108</v>
      </c>
    </row>
    <row r="1264" customFormat="false" ht="12.8" hidden="false" customHeight="true" outlineLevel="0" collapsed="false">
      <c r="A1264" s="0" t="s">
        <v>67</v>
      </c>
      <c r="B1264" s="0" t="s">
        <v>447</v>
      </c>
      <c r="C1264" s="0" t="s">
        <v>38</v>
      </c>
      <c r="D1264" s="0" t="s">
        <v>1525</v>
      </c>
      <c r="E1264" s="0" t="n">
        <v>1772</v>
      </c>
      <c r="G1264" s="0" t="s">
        <v>1598</v>
      </c>
      <c r="H1264" s="0" t="s">
        <v>122</v>
      </c>
      <c r="I1264" s="0" t="n">
        <v>0</v>
      </c>
      <c r="J1264" s="0" t="n">
        <v>7</v>
      </c>
      <c r="K1264" s="0" t="n">
        <v>0</v>
      </c>
      <c r="L1264" s="0" t="n">
        <v>84</v>
      </c>
    </row>
    <row r="1265" customFormat="false" ht="12.8" hidden="false" customHeight="true" outlineLevel="0" collapsed="false">
      <c r="A1265" s="0" t="s">
        <v>67</v>
      </c>
      <c r="B1265" s="0" t="s">
        <v>447</v>
      </c>
      <c r="C1265" s="0" t="s">
        <v>38</v>
      </c>
      <c r="D1265" s="0" t="s">
        <v>1525</v>
      </c>
      <c r="E1265" s="0" t="n">
        <v>1772</v>
      </c>
      <c r="G1265" s="0" t="s">
        <v>1599</v>
      </c>
      <c r="H1265" s="0" t="s">
        <v>84</v>
      </c>
      <c r="I1265" s="0" t="n">
        <v>0</v>
      </c>
      <c r="J1265" s="0" t="n">
        <v>6</v>
      </c>
      <c r="K1265" s="0" t="n">
        <v>0</v>
      </c>
      <c r="L1265" s="0" t="n">
        <v>72</v>
      </c>
    </row>
    <row r="1266" customFormat="false" ht="12.8" hidden="false" customHeight="true" outlineLevel="0" collapsed="false">
      <c r="A1266" s="0" t="s">
        <v>67</v>
      </c>
      <c r="B1266" s="0" t="s">
        <v>447</v>
      </c>
      <c r="C1266" s="0" t="s">
        <v>38</v>
      </c>
      <c r="D1266" s="0" t="s">
        <v>1600</v>
      </c>
      <c r="E1266" s="0" t="n">
        <v>1772</v>
      </c>
      <c r="G1266" s="0" t="s">
        <v>716</v>
      </c>
      <c r="H1266" s="0" t="s">
        <v>254</v>
      </c>
      <c r="I1266" s="0" t="n">
        <v>0</v>
      </c>
      <c r="J1266" s="0" t="n">
        <v>8</v>
      </c>
      <c r="K1266" s="0" t="n">
        <v>0</v>
      </c>
      <c r="L1266" s="0" t="n">
        <v>96</v>
      </c>
    </row>
    <row r="1267" customFormat="false" ht="12.8" hidden="false" customHeight="true" outlineLevel="0" collapsed="false">
      <c r="A1267" s="0" t="s">
        <v>67</v>
      </c>
      <c r="B1267" s="0" t="s">
        <v>447</v>
      </c>
      <c r="C1267" s="0" t="s">
        <v>38</v>
      </c>
      <c r="D1267" s="0" t="s">
        <v>1600</v>
      </c>
      <c r="E1267" s="0" t="n">
        <v>1772</v>
      </c>
      <c r="G1267" s="0" t="s">
        <v>1601</v>
      </c>
      <c r="I1267" s="0" t="n">
        <v>0</v>
      </c>
      <c r="J1267" s="0" t="n">
        <v>2</v>
      </c>
      <c r="K1267" s="0" t="n">
        <v>0</v>
      </c>
      <c r="L1267" s="0" t="n">
        <v>24</v>
      </c>
    </row>
    <row r="1268" customFormat="false" ht="12.8" hidden="false" customHeight="true" outlineLevel="0" collapsed="false">
      <c r="A1268" s="0" t="s">
        <v>67</v>
      </c>
      <c r="B1268" s="0" t="s">
        <v>447</v>
      </c>
      <c r="C1268" s="0" t="s">
        <v>38</v>
      </c>
      <c r="D1268" s="0" t="s">
        <v>448</v>
      </c>
      <c r="E1268" s="0" t="n">
        <v>1772</v>
      </c>
      <c r="F1268" s="0" t="s">
        <v>413</v>
      </c>
      <c r="G1268" s="0" t="s">
        <v>1602</v>
      </c>
      <c r="H1268" s="0" t="s">
        <v>96</v>
      </c>
      <c r="I1268" s="0" t="n">
        <v>0</v>
      </c>
      <c r="J1268" s="0" t="n">
        <v>3</v>
      </c>
      <c r="K1268" s="0" t="n">
        <v>9</v>
      </c>
      <c r="L1268" s="0" t="n">
        <v>45</v>
      </c>
    </row>
    <row r="1269" customFormat="false" ht="12.8" hidden="false" customHeight="true" outlineLevel="0" collapsed="false">
      <c r="A1269" s="0" t="s">
        <v>67</v>
      </c>
      <c r="B1269" s="0" t="s">
        <v>447</v>
      </c>
      <c r="C1269" s="0" t="s">
        <v>38</v>
      </c>
      <c r="D1269" s="0" t="s">
        <v>1603</v>
      </c>
      <c r="E1269" s="0" t="n">
        <v>1772</v>
      </c>
      <c r="G1269" s="0" t="s">
        <v>1180</v>
      </c>
      <c r="I1269" s="0" t="n">
        <v>0</v>
      </c>
      <c r="J1269" s="0" t="n">
        <v>10</v>
      </c>
      <c r="K1269" s="0" t="n">
        <v>0</v>
      </c>
      <c r="L1269" s="0" t="n">
        <v>120</v>
      </c>
    </row>
    <row r="1270" customFormat="false" ht="12.8" hidden="false" customHeight="true" outlineLevel="0" collapsed="false">
      <c r="A1270" s="0" t="s">
        <v>67</v>
      </c>
      <c r="B1270" s="0" t="s">
        <v>447</v>
      </c>
      <c r="C1270" s="0" t="s">
        <v>38</v>
      </c>
      <c r="D1270" s="0" t="s">
        <v>1604</v>
      </c>
      <c r="E1270" s="0" t="n">
        <v>1772</v>
      </c>
      <c r="G1270" s="0" t="s">
        <v>1605</v>
      </c>
      <c r="I1270" s="0" t="n">
        <v>0</v>
      </c>
      <c r="J1270" s="0" t="n">
        <v>2</v>
      </c>
      <c r="K1270" s="0" t="n">
        <v>3</v>
      </c>
      <c r="L1270" s="0" t="n">
        <v>27</v>
      </c>
    </row>
    <row r="1271" customFormat="false" ht="12.8" hidden="false" customHeight="true" outlineLevel="0" collapsed="false">
      <c r="A1271" s="0" t="s">
        <v>67</v>
      </c>
      <c r="B1271" s="0" t="s">
        <v>447</v>
      </c>
      <c r="C1271" s="0" t="s">
        <v>38</v>
      </c>
      <c r="D1271" s="0" t="s">
        <v>1604</v>
      </c>
      <c r="E1271" s="0" t="n">
        <v>1772</v>
      </c>
      <c r="G1271" s="0" t="s">
        <v>1606</v>
      </c>
      <c r="I1271" s="0" t="n">
        <v>0</v>
      </c>
      <c r="J1271" s="0" t="n">
        <v>0</v>
      </c>
      <c r="K1271" s="0" t="n">
        <v>9</v>
      </c>
      <c r="L1271" s="0" t="n">
        <v>9</v>
      </c>
    </row>
    <row r="1272" customFormat="false" ht="12.8" hidden="false" customHeight="true" outlineLevel="0" collapsed="false">
      <c r="A1272" s="0" t="s">
        <v>67</v>
      </c>
      <c r="B1272" s="0" t="s">
        <v>447</v>
      </c>
      <c r="C1272" s="0" t="s">
        <v>38</v>
      </c>
      <c r="D1272" s="0" t="s">
        <v>1604</v>
      </c>
      <c r="E1272" s="0" t="n">
        <v>1772</v>
      </c>
      <c r="G1272" s="0" t="s">
        <v>1607</v>
      </c>
      <c r="I1272" s="0" t="n">
        <v>0</v>
      </c>
      <c r="J1272" s="0" t="n">
        <v>0</v>
      </c>
      <c r="K1272" s="0" t="n">
        <v>9</v>
      </c>
      <c r="L1272" s="0" t="n">
        <v>9</v>
      </c>
    </row>
    <row r="1273" customFormat="false" ht="12.8" hidden="false" customHeight="true" outlineLevel="0" collapsed="false">
      <c r="A1273" s="0" t="s">
        <v>67</v>
      </c>
      <c r="B1273" s="0" t="s">
        <v>447</v>
      </c>
      <c r="C1273" s="0" t="s">
        <v>38</v>
      </c>
      <c r="D1273" s="0" t="s">
        <v>1604</v>
      </c>
      <c r="E1273" s="0" t="n">
        <v>1772</v>
      </c>
      <c r="G1273" s="0" t="s">
        <v>1608</v>
      </c>
      <c r="I1273" s="0" t="n">
        <v>0</v>
      </c>
      <c r="J1273" s="0" t="n">
        <v>1</v>
      </c>
      <c r="K1273" s="0" t="n">
        <v>6</v>
      </c>
      <c r="L1273" s="0" t="n">
        <v>18</v>
      </c>
    </row>
    <row r="1274" customFormat="false" ht="12.8" hidden="false" customHeight="true" outlineLevel="0" collapsed="false">
      <c r="A1274" s="0" t="s">
        <v>67</v>
      </c>
      <c r="B1274" s="0" t="s">
        <v>447</v>
      </c>
      <c r="C1274" s="0" t="s">
        <v>38</v>
      </c>
      <c r="D1274" s="0" t="s">
        <v>1609</v>
      </c>
      <c r="E1274" s="0" t="n">
        <v>1772</v>
      </c>
      <c r="F1274" s="0" t="s">
        <v>1585</v>
      </c>
      <c r="G1274" s="0" t="s">
        <v>1610</v>
      </c>
      <c r="I1274" s="0" t="n">
        <v>0</v>
      </c>
      <c r="J1274" s="0" t="n">
        <v>8</v>
      </c>
      <c r="K1274" s="0" t="n">
        <v>0</v>
      </c>
      <c r="L1274" s="0" t="n">
        <v>96</v>
      </c>
    </row>
    <row r="1275" customFormat="false" ht="12.8" hidden="false" customHeight="true" outlineLevel="0" collapsed="false">
      <c r="A1275" s="0" t="s">
        <v>67</v>
      </c>
      <c r="B1275" s="0" t="s">
        <v>447</v>
      </c>
      <c r="C1275" s="0" t="s">
        <v>38</v>
      </c>
      <c r="D1275" s="0" t="s">
        <v>1609</v>
      </c>
      <c r="E1275" s="0" t="n">
        <v>1772</v>
      </c>
      <c r="G1275" s="0" t="s">
        <v>1611</v>
      </c>
      <c r="I1275" s="0" t="n">
        <v>0</v>
      </c>
      <c r="J1275" s="0" t="n">
        <v>5</v>
      </c>
      <c r="K1275" s="0" t="n">
        <v>0</v>
      </c>
      <c r="L1275" s="0" t="n">
        <v>60</v>
      </c>
    </row>
    <row r="1276" customFormat="false" ht="12.8" hidden="false" customHeight="true" outlineLevel="0" collapsed="false">
      <c r="A1276" s="0" t="s">
        <v>67</v>
      </c>
      <c r="B1276" s="0" t="s">
        <v>447</v>
      </c>
      <c r="C1276" s="0" t="s">
        <v>38</v>
      </c>
      <c r="D1276" s="0" t="s">
        <v>1609</v>
      </c>
      <c r="E1276" s="0" t="n">
        <v>1772</v>
      </c>
      <c r="G1276" s="0" t="s">
        <v>1413</v>
      </c>
      <c r="I1276" s="0" t="n">
        <v>0</v>
      </c>
      <c r="J1276" s="0" t="n">
        <v>6</v>
      </c>
      <c r="K1276" s="0" t="n">
        <v>0</v>
      </c>
      <c r="L1276" s="0" t="n">
        <v>72</v>
      </c>
    </row>
    <row r="1277" customFormat="false" ht="12.8" hidden="false" customHeight="true" outlineLevel="0" collapsed="false">
      <c r="A1277" s="0" t="s">
        <v>67</v>
      </c>
      <c r="B1277" s="0" t="s">
        <v>447</v>
      </c>
      <c r="C1277" s="0" t="s">
        <v>38</v>
      </c>
      <c r="D1277" s="0" t="s">
        <v>1609</v>
      </c>
      <c r="E1277" s="0" t="n">
        <v>1772</v>
      </c>
      <c r="G1277" s="0" t="s">
        <v>677</v>
      </c>
      <c r="I1277" s="0" t="n">
        <v>0</v>
      </c>
      <c r="J1277" s="0" t="n">
        <v>1</v>
      </c>
      <c r="K1277" s="0" t="n">
        <v>6</v>
      </c>
      <c r="L1277" s="0" t="n">
        <v>18</v>
      </c>
    </row>
    <row r="1278" customFormat="false" ht="12.8" hidden="false" customHeight="true" outlineLevel="0" collapsed="false">
      <c r="A1278" s="0" t="s">
        <v>67</v>
      </c>
      <c r="B1278" s="0" t="s">
        <v>447</v>
      </c>
      <c r="C1278" s="0" t="s">
        <v>38</v>
      </c>
      <c r="D1278" s="0" t="s">
        <v>1609</v>
      </c>
      <c r="E1278" s="0" t="n">
        <v>1772</v>
      </c>
      <c r="F1278" s="0" t="s">
        <v>1612</v>
      </c>
      <c r="G1278" s="0" t="s">
        <v>1293</v>
      </c>
      <c r="I1278" s="0" t="n">
        <v>0</v>
      </c>
      <c r="J1278" s="0" t="n">
        <v>4</v>
      </c>
      <c r="K1278" s="0" t="n">
        <v>0</v>
      </c>
      <c r="L1278" s="0" t="n">
        <v>48</v>
      </c>
    </row>
    <row r="1279" customFormat="false" ht="12.8" hidden="false" customHeight="true" outlineLevel="0" collapsed="false">
      <c r="A1279" s="0" t="s">
        <v>67</v>
      </c>
      <c r="B1279" s="0" t="s">
        <v>447</v>
      </c>
      <c r="C1279" s="0" t="s">
        <v>38</v>
      </c>
      <c r="D1279" s="0" t="s">
        <v>1609</v>
      </c>
      <c r="E1279" s="0" t="n">
        <v>1772</v>
      </c>
      <c r="F1279" s="0" t="s">
        <v>1612</v>
      </c>
      <c r="G1279" s="0" t="s">
        <v>1613</v>
      </c>
      <c r="I1279" s="0" t="n">
        <v>0</v>
      </c>
      <c r="J1279" s="0" t="n">
        <v>0</v>
      </c>
      <c r="K1279" s="0" t="n">
        <v>4</v>
      </c>
      <c r="L1279" s="0" t="n">
        <v>4</v>
      </c>
    </row>
    <row r="1280" customFormat="false" ht="12.8" hidden="false" customHeight="true" outlineLevel="0" collapsed="false">
      <c r="A1280" s="0" t="s">
        <v>570</v>
      </c>
      <c r="B1280" s="0" t="s">
        <v>53</v>
      </c>
      <c r="C1280" s="0" t="s">
        <v>571</v>
      </c>
      <c r="D1280" s="0" t="s">
        <v>1614</v>
      </c>
      <c r="E1280" s="0" t="n">
        <v>1772</v>
      </c>
      <c r="G1280" s="0" t="s">
        <v>1615</v>
      </c>
      <c r="I1280" s="0" t="n">
        <v>0</v>
      </c>
      <c r="J1280" s="0" t="n">
        <v>12</v>
      </c>
      <c r="K1280" s="0" t="n">
        <v>0</v>
      </c>
      <c r="L1280" s="0" t="n">
        <v>144</v>
      </c>
    </row>
    <row r="1281" customFormat="false" ht="12.8" hidden="false" customHeight="true" outlineLevel="0" collapsed="false">
      <c r="A1281" s="0" t="s">
        <v>52</v>
      </c>
      <c r="B1281" s="0" t="s">
        <v>53</v>
      </c>
      <c r="C1281" s="0" t="s">
        <v>15</v>
      </c>
      <c r="D1281" s="0" t="s">
        <v>853</v>
      </c>
      <c r="E1281" s="0" t="n">
        <v>1774</v>
      </c>
      <c r="G1281" s="0" t="s">
        <v>791</v>
      </c>
      <c r="H1281" s="0" t="s">
        <v>254</v>
      </c>
      <c r="L1281" s="0" t="n">
        <v>0</v>
      </c>
    </row>
    <row r="1282" customFormat="false" ht="12.8" hidden="false" customHeight="true" outlineLevel="0" collapsed="false">
      <c r="A1282" s="0" t="s">
        <v>52</v>
      </c>
      <c r="B1282" s="0" t="s">
        <v>53</v>
      </c>
      <c r="C1282" s="0" t="s">
        <v>15</v>
      </c>
      <c r="D1282" s="0" t="s">
        <v>853</v>
      </c>
      <c r="E1282" s="0" t="n">
        <v>1774</v>
      </c>
      <c r="G1282" s="0" t="s">
        <v>1616</v>
      </c>
      <c r="H1282" s="0" t="s">
        <v>175</v>
      </c>
      <c r="L1282" s="0" t="n">
        <v>0</v>
      </c>
    </row>
    <row r="1283" customFormat="false" ht="12.8" hidden="false" customHeight="true" outlineLevel="0" collapsed="false">
      <c r="A1283" s="0" t="s">
        <v>52</v>
      </c>
      <c r="B1283" s="0" t="s">
        <v>53</v>
      </c>
      <c r="C1283" s="0" t="s">
        <v>15</v>
      </c>
      <c r="D1283" s="0" t="s">
        <v>54</v>
      </c>
      <c r="E1283" s="0" t="n">
        <v>1774</v>
      </c>
      <c r="G1283" s="0" t="s">
        <v>1504</v>
      </c>
      <c r="I1283" s="0" t="n">
        <v>1</v>
      </c>
      <c r="J1283" s="0" t="n">
        <v>9</v>
      </c>
      <c r="K1283" s="0" t="n">
        <v>0</v>
      </c>
      <c r="L1283" s="0" t="n">
        <v>348</v>
      </c>
    </row>
    <row r="1284" customFormat="false" ht="12.8" hidden="false" customHeight="true" outlineLevel="0" collapsed="false">
      <c r="A1284" s="0" t="s">
        <v>72</v>
      </c>
      <c r="B1284" s="0" t="s">
        <v>53</v>
      </c>
      <c r="C1284" s="0" t="s">
        <v>15</v>
      </c>
      <c r="D1284" s="0" t="s">
        <v>73</v>
      </c>
      <c r="E1284" s="0" t="n">
        <v>1772</v>
      </c>
      <c r="G1284" s="0" t="s">
        <v>1617</v>
      </c>
      <c r="I1284" s="0" t="n">
        <v>0</v>
      </c>
      <c r="J1284" s="0" t="n">
        <v>8</v>
      </c>
      <c r="K1284" s="0" t="n">
        <v>0</v>
      </c>
      <c r="L1284" s="0" t="n">
        <v>96</v>
      </c>
    </row>
    <row r="1285" customFormat="false" ht="12.8" hidden="false" customHeight="true" outlineLevel="0" collapsed="false">
      <c r="A1285" s="0" t="s">
        <v>67</v>
      </c>
      <c r="B1285" s="0" t="s">
        <v>68</v>
      </c>
      <c r="C1285" s="0" t="s">
        <v>38</v>
      </c>
      <c r="D1285" s="0" t="s">
        <v>69</v>
      </c>
      <c r="E1285" s="0" t="n">
        <v>1773</v>
      </c>
      <c r="G1285" s="0" t="s">
        <v>1141</v>
      </c>
      <c r="H1285" s="0" t="s">
        <v>96</v>
      </c>
      <c r="L1285" s="0" t="n">
        <v>0</v>
      </c>
    </row>
    <row r="1286" customFormat="false" ht="12.8" hidden="false" customHeight="true" outlineLevel="0" collapsed="false">
      <c r="A1286" s="0" t="s">
        <v>67</v>
      </c>
      <c r="B1286" s="0" t="s">
        <v>68</v>
      </c>
      <c r="C1286" s="0" t="s">
        <v>38</v>
      </c>
      <c r="D1286" s="0" t="s">
        <v>69</v>
      </c>
      <c r="E1286" s="0" t="n">
        <v>1773</v>
      </c>
      <c r="G1286" s="0" t="s">
        <v>1169</v>
      </c>
      <c r="H1286" s="0" t="s">
        <v>96</v>
      </c>
      <c r="L1286" s="0" t="n">
        <v>0</v>
      </c>
    </row>
    <row r="1287" customFormat="false" ht="12.8" hidden="false" customHeight="true" outlineLevel="0" collapsed="false">
      <c r="A1287" s="0" t="s">
        <v>67</v>
      </c>
      <c r="B1287" s="0" t="s">
        <v>68</v>
      </c>
      <c r="C1287" s="0" t="s">
        <v>38</v>
      </c>
      <c r="D1287" s="0" t="s">
        <v>69</v>
      </c>
      <c r="E1287" s="0" t="n">
        <v>1773</v>
      </c>
      <c r="G1287" s="0" t="s">
        <v>1211</v>
      </c>
      <c r="H1287" s="0" t="s">
        <v>48</v>
      </c>
      <c r="L1287" s="0" t="n">
        <v>0</v>
      </c>
    </row>
    <row r="1288" customFormat="false" ht="12.8" hidden="false" customHeight="true" outlineLevel="0" collapsed="false">
      <c r="A1288" s="0" t="s">
        <v>67</v>
      </c>
      <c r="B1288" s="0" t="s">
        <v>68</v>
      </c>
      <c r="C1288" s="0" t="s">
        <v>38</v>
      </c>
      <c r="D1288" s="0" t="s">
        <v>450</v>
      </c>
      <c r="E1288" s="0" t="n">
        <v>1773</v>
      </c>
      <c r="F1288" s="0" t="s">
        <v>1618</v>
      </c>
      <c r="G1288" s="0" t="s">
        <v>1350</v>
      </c>
      <c r="H1288" s="0" t="s">
        <v>51</v>
      </c>
      <c r="L1288" s="0" t="n">
        <v>0</v>
      </c>
    </row>
    <row r="1289" customFormat="false" ht="12.8" hidden="false" customHeight="true" outlineLevel="0" collapsed="false">
      <c r="A1289" s="0" t="s">
        <v>67</v>
      </c>
      <c r="B1289" s="0" t="s">
        <v>68</v>
      </c>
      <c r="C1289" s="0" t="s">
        <v>38</v>
      </c>
      <c r="D1289" s="0" t="s">
        <v>450</v>
      </c>
      <c r="E1289" s="0" t="n">
        <v>1773</v>
      </c>
      <c r="G1289" s="0" t="s">
        <v>1619</v>
      </c>
      <c r="H1289" s="0" t="s">
        <v>254</v>
      </c>
      <c r="L1289" s="0" t="n">
        <v>0</v>
      </c>
    </row>
    <row r="1290" customFormat="false" ht="12.8" hidden="false" customHeight="true" outlineLevel="0" collapsed="false">
      <c r="A1290" s="0" t="s">
        <v>67</v>
      </c>
      <c r="B1290" s="0" t="s">
        <v>68</v>
      </c>
      <c r="C1290" s="0" t="s">
        <v>38</v>
      </c>
      <c r="D1290" s="0" t="s">
        <v>450</v>
      </c>
      <c r="E1290" s="0" t="n">
        <v>1773</v>
      </c>
      <c r="G1290" s="0" t="s">
        <v>1620</v>
      </c>
      <c r="H1290" s="0" t="s">
        <v>228</v>
      </c>
      <c r="L1290" s="0" t="n">
        <v>0</v>
      </c>
    </row>
    <row r="1291" customFormat="false" ht="12.8" hidden="false" customHeight="true" outlineLevel="0" collapsed="false">
      <c r="A1291" s="0" t="s">
        <v>67</v>
      </c>
      <c r="B1291" s="0" t="s">
        <v>68</v>
      </c>
      <c r="C1291" s="0" t="s">
        <v>38</v>
      </c>
      <c r="D1291" s="0" t="s">
        <v>450</v>
      </c>
      <c r="E1291" s="0" t="n">
        <v>1773</v>
      </c>
      <c r="G1291" s="0" t="s">
        <v>1621</v>
      </c>
      <c r="H1291" s="0" t="s">
        <v>228</v>
      </c>
      <c r="L1291" s="0" t="n">
        <v>0</v>
      </c>
    </row>
    <row r="1292" customFormat="false" ht="12.8" hidden="false" customHeight="true" outlineLevel="0" collapsed="false">
      <c r="A1292" s="0" t="s">
        <v>67</v>
      </c>
      <c r="B1292" s="0" t="s">
        <v>68</v>
      </c>
      <c r="C1292" s="0" t="s">
        <v>38</v>
      </c>
      <c r="D1292" s="0" t="s">
        <v>452</v>
      </c>
      <c r="E1292" s="0" t="n">
        <v>1773</v>
      </c>
      <c r="G1292" s="0" t="s">
        <v>1211</v>
      </c>
      <c r="I1292" s="0" t="n">
        <v>0</v>
      </c>
      <c r="J1292" s="0" t="n">
        <v>2</v>
      </c>
      <c r="K1292" s="0" t="n">
        <v>0</v>
      </c>
      <c r="L1292" s="0" t="n">
        <v>24</v>
      </c>
    </row>
    <row r="1293" customFormat="false" ht="12.8" hidden="false" customHeight="true" outlineLevel="0" collapsed="false">
      <c r="A1293" s="0" t="s">
        <v>67</v>
      </c>
      <c r="B1293" s="0" t="s">
        <v>68</v>
      </c>
      <c r="C1293" s="0" t="s">
        <v>38</v>
      </c>
      <c r="D1293" s="0" t="s">
        <v>452</v>
      </c>
      <c r="E1293" s="0" t="n">
        <v>1773</v>
      </c>
      <c r="G1293" s="0" t="s">
        <v>479</v>
      </c>
      <c r="I1293" s="0" t="n">
        <v>0</v>
      </c>
      <c r="J1293" s="0" t="n">
        <v>8</v>
      </c>
      <c r="K1293" s="0" t="n">
        <v>0</v>
      </c>
      <c r="L1293" s="0" t="n">
        <v>96</v>
      </c>
    </row>
    <row r="1294" customFormat="false" ht="12.8" hidden="false" customHeight="true" outlineLevel="0" collapsed="false">
      <c r="A1294" s="0" t="s">
        <v>67</v>
      </c>
      <c r="B1294" s="0" t="s">
        <v>68</v>
      </c>
      <c r="C1294" s="0" t="s">
        <v>38</v>
      </c>
      <c r="D1294" s="0" t="s">
        <v>515</v>
      </c>
      <c r="E1294" s="0" t="n">
        <v>1773</v>
      </c>
      <c r="G1294" s="0" t="s">
        <v>1622</v>
      </c>
      <c r="I1294" s="0" t="n">
        <v>0</v>
      </c>
      <c r="J1294" s="0" t="n">
        <v>4</v>
      </c>
      <c r="K1294" s="0" t="n">
        <v>6</v>
      </c>
      <c r="L1294" s="0" t="n">
        <v>54</v>
      </c>
    </row>
    <row r="1295" customFormat="false" ht="12.8" hidden="false" customHeight="true" outlineLevel="0" collapsed="false">
      <c r="A1295" s="0" t="s">
        <v>67</v>
      </c>
      <c r="B1295" s="0" t="s">
        <v>68</v>
      </c>
      <c r="C1295" s="0" t="s">
        <v>38</v>
      </c>
      <c r="D1295" s="0" t="s">
        <v>515</v>
      </c>
      <c r="E1295" s="0" t="n">
        <v>1773</v>
      </c>
      <c r="G1295" s="0" t="s">
        <v>630</v>
      </c>
      <c r="I1295" s="0" t="n">
        <v>0</v>
      </c>
      <c r="J1295" s="0" t="n">
        <v>10</v>
      </c>
      <c r="K1295" s="0" t="n">
        <v>0</v>
      </c>
      <c r="L1295" s="0" t="n">
        <v>120</v>
      </c>
    </row>
    <row r="1296" customFormat="false" ht="12.8" hidden="false" customHeight="true" outlineLevel="0" collapsed="false">
      <c r="A1296" s="0" t="s">
        <v>67</v>
      </c>
      <c r="B1296" s="0" t="s">
        <v>68</v>
      </c>
      <c r="C1296" s="0" t="s">
        <v>38</v>
      </c>
      <c r="D1296" s="0" t="s">
        <v>448</v>
      </c>
      <c r="E1296" s="0" t="n">
        <v>1773</v>
      </c>
      <c r="G1296" s="0" t="s">
        <v>1623</v>
      </c>
      <c r="I1296" s="0" t="n">
        <v>1</v>
      </c>
      <c r="J1296" s="0" t="n">
        <v>10</v>
      </c>
      <c r="K1296" s="0" t="n">
        <v>0</v>
      </c>
      <c r="L1296" s="0" t="n">
        <v>360</v>
      </c>
    </row>
    <row r="1297" customFormat="false" ht="12.8" hidden="false" customHeight="true" outlineLevel="0" collapsed="false">
      <c r="A1297" s="0" t="s">
        <v>67</v>
      </c>
      <c r="B1297" s="0" t="s">
        <v>68</v>
      </c>
      <c r="C1297" s="0" t="s">
        <v>38</v>
      </c>
      <c r="D1297" s="0" t="s">
        <v>448</v>
      </c>
      <c r="E1297" s="0" t="n">
        <v>1773</v>
      </c>
      <c r="G1297" s="0" t="s">
        <v>1624</v>
      </c>
      <c r="I1297" s="0" t="n">
        <v>0</v>
      </c>
      <c r="J1297" s="0" t="n">
        <v>8</v>
      </c>
      <c r="K1297" s="0" t="n">
        <v>0</v>
      </c>
      <c r="L1297" s="0" t="n">
        <v>96</v>
      </c>
    </row>
    <row r="1298" customFormat="false" ht="12.8" hidden="false" customHeight="true" outlineLevel="0" collapsed="false">
      <c r="A1298" s="0" t="s">
        <v>67</v>
      </c>
      <c r="B1298" s="0" t="s">
        <v>68</v>
      </c>
      <c r="C1298" s="0" t="s">
        <v>38</v>
      </c>
      <c r="D1298" s="0" t="s">
        <v>448</v>
      </c>
      <c r="E1298" s="0" t="n">
        <v>1773</v>
      </c>
      <c r="G1298" s="0" t="s">
        <v>1625</v>
      </c>
      <c r="I1298" s="0" t="n">
        <v>0</v>
      </c>
      <c r="J1298" s="0" t="n">
        <v>6</v>
      </c>
      <c r="K1298" s="0" t="n">
        <v>0</v>
      </c>
      <c r="L1298" s="0" t="n">
        <v>72</v>
      </c>
    </row>
    <row r="1299" customFormat="false" ht="12.8" hidden="false" customHeight="true" outlineLevel="0" collapsed="false">
      <c r="A1299" s="0" t="s">
        <v>67</v>
      </c>
      <c r="B1299" s="0" t="s">
        <v>68</v>
      </c>
      <c r="C1299" s="0" t="s">
        <v>38</v>
      </c>
      <c r="D1299" s="0" t="s">
        <v>88</v>
      </c>
      <c r="E1299" s="0" t="n">
        <v>1774</v>
      </c>
      <c r="F1299" s="0" t="s">
        <v>413</v>
      </c>
      <c r="G1299" s="0" t="s">
        <v>1626</v>
      </c>
      <c r="I1299" s="0" t="n">
        <v>0</v>
      </c>
      <c r="J1299" s="0" t="n">
        <v>6</v>
      </c>
      <c r="K1299" s="0" t="n">
        <v>0</v>
      </c>
      <c r="L1299" s="0" t="n">
        <v>72</v>
      </c>
    </row>
    <row r="1300" customFormat="false" ht="12.8" hidden="false" customHeight="true" outlineLevel="0" collapsed="false">
      <c r="A1300" s="0" t="s">
        <v>67</v>
      </c>
      <c r="B1300" s="0" t="s">
        <v>68</v>
      </c>
      <c r="C1300" s="0" t="s">
        <v>38</v>
      </c>
      <c r="D1300" s="0" t="s">
        <v>226</v>
      </c>
      <c r="E1300" s="0" t="n">
        <v>1774</v>
      </c>
      <c r="G1300" s="0" t="s">
        <v>414</v>
      </c>
      <c r="I1300" s="0" t="n">
        <v>0</v>
      </c>
      <c r="J1300" s="0" t="n">
        <v>4</v>
      </c>
      <c r="K1300" s="0" t="n">
        <v>0</v>
      </c>
      <c r="L1300" s="0" t="n">
        <v>48</v>
      </c>
    </row>
    <row r="1301" customFormat="false" ht="12.8" hidden="false" customHeight="true" outlineLevel="0" collapsed="false">
      <c r="A1301" s="0" t="s">
        <v>67</v>
      </c>
      <c r="B1301" s="0" t="s">
        <v>68</v>
      </c>
      <c r="C1301" s="0" t="s">
        <v>38</v>
      </c>
      <c r="D1301" s="0" t="s">
        <v>1627</v>
      </c>
      <c r="E1301" s="0" t="n">
        <v>1774</v>
      </c>
      <c r="F1301" s="0" t="s">
        <v>1585</v>
      </c>
      <c r="G1301" s="0" t="s">
        <v>1628</v>
      </c>
      <c r="I1301" s="0" t="n">
        <v>0</v>
      </c>
      <c r="J1301" s="0" t="n">
        <v>9</v>
      </c>
      <c r="K1301" s="0" t="n">
        <v>0</v>
      </c>
      <c r="L1301" s="0" t="n">
        <v>108</v>
      </c>
    </row>
    <row r="1302" customFormat="false" ht="12.8" hidden="false" customHeight="true" outlineLevel="0" collapsed="false">
      <c r="A1302" s="0" t="s">
        <v>67</v>
      </c>
      <c r="B1302" s="0" t="s">
        <v>68</v>
      </c>
      <c r="C1302" s="0" t="s">
        <v>38</v>
      </c>
      <c r="D1302" s="0" t="s">
        <v>117</v>
      </c>
      <c r="E1302" s="0" t="n">
        <v>1774</v>
      </c>
      <c r="G1302" s="0" t="s">
        <v>1350</v>
      </c>
      <c r="I1302" s="0" t="n">
        <v>0</v>
      </c>
      <c r="J1302" s="0" t="n">
        <v>8</v>
      </c>
      <c r="K1302" s="0" t="n">
        <v>0</v>
      </c>
      <c r="L1302" s="0" t="n">
        <v>96</v>
      </c>
    </row>
    <row r="1303" customFormat="false" ht="12.8" hidden="false" customHeight="true" outlineLevel="0" collapsed="false">
      <c r="A1303" s="0" t="s">
        <v>67</v>
      </c>
      <c r="B1303" s="0" t="s">
        <v>68</v>
      </c>
      <c r="C1303" s="0" t="s">
        <v>38</v>
      </c>
      <c r="D1303" s="0" t="s">
        <v>117</v>
      </c>
      <c r="E1303" s="0" t="n">
        <v>1774</v>
      </c>
      <c r="F1303" s="0" t="s">
        <v>413</v>
      </c>
      <c r="G1303" s="0" t="s">
        <v>1629</v>
      </c>
      <c r="I1303" s="0" t="n">
        <v>0</v>
      </c>
      <c r="J1303" s="0" t="n">
        <v>1</v>
      </c>
      <c r="K1303" s="0" t="n">
        <v>3</v>
      </c>
      <c r="L1303" s="0" t="n">
        <v>15</v>
      </c>
    </row>
    <row r="1304" customFormat="false" ht="12.8" hidden="false" customHeight="true" outlineLevel="0" collapsed="false">
      <c r="A1304" s="0" t="s">
        <v>123</v>
      </c>
      <c r="B1304" s="0" t="s">
        <v>124</v>
      </c>
      <c r="C1304" s="0" t="s">
        <v>38</v>
      </c>
      <c r="D1304" s="0" t="s">
        <v>1630</v>
      </c>
      <c r="E1304" s="0" t="n">
        <v>1770</v>
      </c>
      <c r="G1304" s="0" t="s">
        <v>1631</v>
      </c>
      <c r="I1304" s="0" t="n">
        <v>5</v>
      </c>
      <c r="J1304" s="0" t="n">
        <v>11</v>
      </c>
      <c r="K1304" s="0" t="n">
        <v>9</v>
      </c>
      <c r="L1304" s="0" t="n">
        <v>1341</v>
      </c>
    </row>
    <row r="1305" customFormat="false" ht="12.8" hidden="false" customHeight="true" outlineLevel="0" collapsed="false">
      <c r="A1305" s="0" t="s">
        <v>123</v>
      </c>
      <c r="B1305" s="0" t="s">
        <v>124</v>
      </c>
      <c r="C1305" s="0" t="s">
        <v>38</v>
      </c>
      <c r="D1305" s="0" t="s">
        <v>1630</v>
      </c>
      <c r="E1305" s="0" t="n">
        <v>1770</v>
      </c>
      <c r="G1305" s="0" t="s">
        <v>1140</v>
      </c>
      <c r="I1305" s="0" t="n">
        <v>0</v>
      </c>
      <c r="J1305" s="0" t="n">
        <v>12</v>
      </c>
      <c r="K1305" s="0" t="n">
        <v>0</v>
      </c>
      <c r="L1305" s="0" t="n">
        <v>144</v>
      </c>
    </row>
    <row r="1306" customFormat="false" ht="12.8" hidden="false" customHeight="true" outlineLevel="0" collapsed="false">
      <c r="A1306" s="0" t="s">
        <v>123</v>
      </c>
      <c r="B1306" s="0" t="s">
        <v>124</v>
      </c>
      <c r="C1306" s="0" t="s">
        <v>38</v>
      </c>
      <c r="D1306" s="0" t="s">
        <v>1632</v>
      </c>
      <c r="E1306" s="0" t="n">
        <v>1771</v>
      </c>
      <c r="F1306" s="0" t="s">
        <v>1633</v>
      </c>
      <c r="G1306" s="0" t="s">
        <v>1634</v>
      </c>
      <c r="I1306" s="0" t="n">
        <v>0</v>
      </c>
      <c r="J1306" s="0" t="n">
        <v>1</v>
      </c>
      <c r="K1306" s="0" t="n">
        <v>6</v>
      </c>
      <c r="L1306" s="0" t="n">
        <v>18</v>
      </c>
    </row>
    <row r="1307" customFormat="false" ht="12.8" hidden="false" customHeight="true" outlineLevel="0" collapsed="false">
      <c r="A1307" s="0" t="s">
        <v>123</v>
      </c>
      <c r="B1307" s="0" t="s">
        <v>124</v>
      </c>
      <c r="C1307" s="0" t="s">
        <v>38</v>
      </c>
      <c r="D1307" s="0" t="s">
        <v>1632</v>
      </c>
      <c r="E1307" s="0" t="n">
        <v>1771</v>
      </c>
      <c r="F1307" s="0" t="s">
        <v>1633</v>
      </c>
      <c r="G1307" s="0" t="s">
        <v>1250</v>
      </c>
      <c r="I1307" s="0" t="n">
        <v>0</v>
      </c>
      <c r="J1307" s="0" t="n">
        <v>0</v>
      </c>
      <c r="K1307" s="0" t="n">
        <v>9</v>
      </c>
      <c r="L1307" s="0" t="n">
        <v>9</v>
      </c>
    </row>
    <row r="1308" customFormat="false" ht="12.8" hidden="false" customHeight="true" outlineLevel="0" collapsed="false">
      <c r="A1308" s="0" t="s">
        <v>123</v>
      </c>
      <c r="B1308" s="0" t="s">
        <v>124</v>
      </c>
      <c r="C1308" s="0" t="s">
        <v>38</v>
      </c>
      <c r="D1308" s="0" t="s">
        <v>1632</v>
      </c>
      <c r="E1308" s="0" t="n">
        <v>1771</v>
      </c>
      <c r="F1308" s="0" t="s">
        <v>1633</v>
      </c>
      <c r="G1308" s="0" t="s">
        <v>1250</v>
      </c>
      <c r="I1308" s="0" t="n">
        <v>0</v>
      </c>
      <c r="J1308" s="0" t="n">
        <v>0</v>
      </c>
      <c r="K1308" s="0" t="n">
        <v>9</v>
      </c>
      <c r="L1308" s="0" t="n">
        <v>9</v>
      </c>
    </row>
    <row r="1309" customFormat="false" ht="12.8" hidden="false" customHeight="true" outlineLevel="0" collapsed="false">
      <c r="A1309" s="0" t="s">
        <v>123</v>
      </c>
      <c r="B1309" s="0" t="s">
        <v>124</v>
      </c>
      <c r="C1309" s="0" t="s">
        <v>38</v>
      </c>
      <c r="D1309" s="0" t="s">
        <v>110</v>
      </c>
      <c r="E1309" s="0" t="n">
        <v>1771</v>
      </c>
      <c r="G1309" s="0" t="s">
        <v>1635</v>
      </c>
      <c r="I1309" s="0" t="n">
        <v>0</v>
      </c>
      <c r="J1309" s="0" t="n">
        <v>0</v>
      </c>
      <c r="K1309" s="0" t="n">
        <v>9</v>
      </c>
      <c r="L1309" s="0" t="n">
        <v>9</v>
      </c>
    </row>
    <row r="1310" customFormat="false" ht="12.8" hidden="false" customHeight="true" outlineLevel="0" collapsed="false">
      <c r="A1310" s="0" t="s">
        <v>123</v>
      </c>
      <c r="B1310" s="0" t="s">
        <v>124</v>
      </c>
      <c r="C1310" s="0" t="s">
        <v>38</v>
      </c>
      <c r="D1310" s="0" t="s">
        <v>366</v>
      </c>
      <c r="E1310" s="0" t="n">
        <v>1771</v>
      </c>
      <c r="G1310" s="0" t="s">
        <v>1636</v>
      </c>
      <c r="I1310" s="0" t="n">
        <v>0</v>
      </c>
      <c r="J1310" s="0" t="n">
        <v>8</v>
      </c>
      <c r="K1310" s="0" t="n">
        <v>0</v>
      </c>
      <c r="L1310" s="0" t="n">
        <v>96</v>
      </c>
    </row>
    <row r="1311" customFormat="false" ht="12.8" hidden="false" customHeight="true" outlineLevel="0" collapsed="false">
      <c r="A1311" s="0" t="s">
        <v>123</v>
      </c>
      <c r="B1311" s="0" t="s">
        <v>124</v>
      </c>
      <c r="C1311" s="0" t="s">
        <v>38</v>
      </c>
      <c r="D1311" s="0" t="s">
        <v>366</v>
      </c>
      <c r="E1311" s="0" t="n">
        <v>1771</v>
      </c>
      <c r="G1311" s="0" t="s">
        <v>609</v>
      </c>
      <c r="I1311" s="0" t="n">
        <v>0</v>
      </c>
      <c r="J1311" s="0" t="n">
        <v>1</v>
      </c>
      <c r="K1311" s="0" t="n">
        <v>0</v>
      </c>
      <c r="L1311" s="0" t="n">
        <v>12</v>
      </c>
    </row>
    <row r="1312" customFormat="false" ht="12.8" hidden="false" customHeight="true" outlineLevel="0" collapsed="false">
      <c r="A1312" s="0" t="s">
        <v>123</v>
      </c>
      <c r="B1312" s="0" t="s">
        <v>124</v>
      </c>
      <c r="C1312" s="0" t="s">
        <v>38</v>
      </c>
      <c r="D1312" s="0" t="s">
        <v>366</v>
      </c>
      <c r="E1312" s="0" t="n">
        <v>1771</v>
      </c>
      <c r="G1312" s="0" t="s">
        <v>1637</v>
      </c>
      <c r="I1312" s="0" t="n">
        <v>0</v>
      </c>
      <c r="J1312" s="0" t="n">
        <v>0</v>
      </c>
      <c r="K1312" s="0" t="n">
        <v>4</v>
      </c>
      <c r="L1312" s="0" t="n">
        <v>4</v>
      </c>
    </row>
    <row r="1313" customFormat="false" ht="12.8" hidden="false" customHeight="true" outlineLevel="0" collapsed="false">
      <c r="A1313" s="0" t="s">
        <v>123</v>
      </c>
      <c r="B1313" s="0" t="s">
        <v>124</v>
      </c>
      <c r="C1313" s="0" t="s">
        <v>38</v>
      </c>
      <c r="D1313" s="0" t="s">
        <v>194</v>
      </c>
      <c r="E1313" s="0" t="n">
        <v>1771</v>
      </c>
      <c r="F1313" s="0" t="s">
        <v>1633</v>
      </c>
      <c r="G1313" s="0" t="s">
        <v>953</v>
      </c>
      <c r="I1313" s="0" t="n">
        <v>0</v>
      </c>
      <c r="J1313" s="0" t="n">
        <v>2</v>
      </c>
      <c r="K1313" s="0" t="n">
        <v>0</v>
      </c>
      <c r="L1313" s="0" t="n">
        <v>24</v>
      </c>
      <c r="R1313" s="0" t="s">
        <v>1638</v>
      </c>
    </row>
    <row r="1314" customFormat="false" ht="12.8" hidden="false" customHeight="true" outlineLevel="0" collapsed="false">
      <c r="A1314" s="0" t="s">
        <v>123</v>
      </c>
      <c r="B1314" s="0" t="s">
        <v>124</v>
      </c>
      <c r="C1314" s="0" t="s">
        <v>38</v>
      </c>
      <c r="D1314" s="0" t="s">
        <v>243</v>
      </c>
      <c r="E1314" s="0" t="n">
        <v>1771</v>
      </c>
      <c r="F1314" s="0" t="s">
        <v>1633</v>
      </c>
      <c r="G1314" s="0" t="s">
        <v>670</v>
      </c>
      <c r="I1314" s="0" t="n">
        <v>0</v>
      </c>
      <c r="J1314" s="0" t="n">
        <v>5</v>
      </c>
      <c r="K1314" s="0" t="n">
        <v>0</v>
      </c>
      <c r="L1314" s="0" t="n">
        <v>60</v>
      </c>
    </row>
    <row r="1315" customFormat="false" ht="12.8" hidden="false" customHeight="true" outlineLevel="0" collapsed="false">
      <c r="A1315" s="0" t="s">
        <v>123</v>
      </c>
      <c r="B1315" s="0" t="s">
        <v>124</v>
      </c>
      <c r="C1315" s="0" t="s">
        <v>38</v>
      </c>
      <c r="D1315" s="0" t="s">
        <v>1639</v>
      </c>
      <c r="E1315" s="0" t="n">
        <v>1771</v>
      </c>
      <c r="G1315" s="0" t="s">
        <v>1089</v>
      </c>
      <c r="I1315" s="0" t="n">
        <v>0</v>
      </c>
      <c r="J1315" s="0" t="n">
        <v>16</v>
      </c>
      <c r="K1315" s="0" t="n">
        <v>0</v>
      </c>
      <c r="L1315" s="0" t="n">
        <v>192</v>
      </c>
    </row>
    <row r="1316" customFormat="false" ht="12.8" hidden="false" customHeight="true" outlineLevel="0" collapsed="false">
      <c r="A1316" s="0" t="s">
        <v>123</v>
      </c>
      <c r="B1316" s="0" t="s">
        <v>124</v>
      </c>
      <c r="C1316" s="0" t="s">
        <v>38</v>
      </c>
      <c r="D1316" s="0" t="s">
        <v>1639</v>
      </c>
      <c r="E1316" s="0" t="n">
        <v>1771</v>
      </c>
      <c r="G1316" s="0" t="s">
        <v>1640</v>
      </c>
      <c r="I1316" s="0" t="n">
        <v>0</v>
      </c>
      <c r="J1316" s="0" t="n">
        <v>6</v>
      </c>
      <c r="K1316" s="0" t="n">
        <v>0</v>
      </c>
      <c r="L1316" s="0" t="n">
        <v>72</v>
      </c>
    </row>
    <row r="1317" customFormat="false" ht="12.8" hidden="false" customHeight="true" outlineLevel="0" collapsed="false">
      <c r="A1317" s="0" t="s">
        <v>123</v>
      </c>
      <c r="B1317" s="0" t="s">
        <v>124</v>
      </c>
      <c r="C1317" s="0" t="s">
        <v>38</v>
      </c>
      <c r="D1317" s="0" t="s">
        <v>1639</v>
      </c>
      <c r="E1317" s="0" t="n">
        <v>1771</v>
      </c>
      <c r="G1317" s="0" t="s">
        <v>1641</v>
      </c>
      <c r="H1317" s="0" t="s">
        <v>254</v>
      </c>
      <c r="I1317" s="0" t="n">
        <v>0</v>
      </c>
      <c r="J1317" s="0" t="n">
        <v>5</v>
      </c>
      <c r="K1317" s="0" t="n">
        <v>0</v>
      </c>
      <c r="L1317" s="0" t="n">
        <v>60</v>
      </c>
    </row>
    <row r="1318" customFormat="false" ht="12.8" hidden="false" customHeight="true" outlineLevel="0" collapsed="false">
      <c r="A1318" s="0" t="s">
        <v>123</v>
      </c>
      <c r="B1318" s="0" t="s">
        <v>124</v>
      </c>
      <c r="C1318" s="0" t="s">
        <v>38</v>
      </c>
      <c r="D1318" s="0" t="s">
        <v>1639</v>
      </c>
      <c r="E1318" s="0" t="n">
        <v>1771</v>
      </c>
      <c r="G1318" s="0" t="s">
        <v>1642</v>
      </c>
      <c r="I1318" s="0" t="n">
        <v>0</v>
      </c>
      <c r="J1318" s="0" t="n">
        <v>1</v>
      </c>
      <c r="K1318" s="0" t="n">
        <v>1</v>
      </c>
      <c r="L1318" s="0" t="n">
        <v>13</v>
      </c>
    </row>
    <row r="1319" customFormat="false" ht="12.8" hidden="false" customHeight="true" outlineLevel="0" collapsed="false">
      <c r="A1319" s="0" t="s">
        <v>123</v>
      </c>
      <c r="B1319" s="0" t="s">
        <v>124</v>
      </c>
      <c r="C1319" s="0" t="s">
        <v>38</v>
      </c>
      <c r="D1319" s="0" t="s">
        <v>1643</v>
      </c>
      <c r="E1319" s="0" t="n">
        <v>1772</v>
      </c>
      <c r="G1319" s="0" t="s">
        <v>1644</v>
      </c>
      <c r="I1319" s="0" t="n">
        <v>0</v>
      </c>
      <c r="J1319" s="0" t="n">
        <v>2</v>
      </c>
      <c r="K1319" s="0" t="n">
        <v>0</v>
      </c>
      <c r="L1319" s="0" t="n">
        <v>24</v>
      </c>
    </row>
    <row r="1320" customFormat="false" ht="12.8" hidden="false" customHeight="true" outlineLevel="0" collapsed="false">
      <c r="A1320" s="0" t="s">
        <v>123</v>
      </c>
      <c r="B1320" s="0" t="s">
        <v>124</v>
      </c>
      <c r="C1320" s="0" t="s">
        <v>38</v>
      </c>
      <c r="D1320" s="0" t="s">
        <v>1643</v>
      </c>
      <c r="E1320" s="0" t="n">
        <v>1772</v>
      </c>
      <c r="G1320" s="0" t="s">
        <v>609</v>
      </c>
      <c r="I1320" s="0" t="n">
        <v>0</v>
      </c>
      <c r="J1320" s="0" t="n">
        <v>1</v>
      </c>
      <c r="K1320" s="0" t="n">
        <v>3</v>
      </c>
      <c r="L1320" s="0" t="n">
        <v>15</v>
      </c>
    </row>
    <row r="1321" customFormat="false" ht="12.8" hidden="false" customHeight="true" outlineLevel="0" collapsed="false">
      <c r="A1321" s="0" t="s">
        <v>123</v>
      </c>
      <c r="B1321" s="0" t="s">
        <v>124</v>
      </c>
      <c r="C1321" s="0" t="s">
        <v>38</v>
      </c>
      <c r="D1321" s="0" t="s">
        <v>430</v>
      </c>
      <c r="E1321" s="0" t="n">
        <v>1772</v>
      </c>
      <c r="G1321" s="0" t="s">
        <v>1645</v>
      </c>
      <c r="I1321" s="0" t="n">
        <v>0</v>
      </c>
      <c r="J1321" s="0" t="n">
        <v>3</v>
      </c>
      <c r="K1321" s="0" t="n">
        <v>0</v>
      </c>
      <c r="L1321" s="0" t="n">
        <v>36</v>
      </c>
    </row>
    <row r="1322" customFormat="false" ht="12.8" hidden="false" customHeight="true" outlineLevel="0" collapsed="false">
      <c r="A1322" s="0" t="s">
        <v>123</v>
      </c>
      <c r="B1322" s="0" t="s">
        <v>124</v>
      </c>
      <c r="C1322" s="0" t="s">
        <v>38</v>
      </c>
      <c r="D1322" s="0" t="s">
        <v>430</v>
      </c>
      <c r="E1322" s="0" t="n">
        <v>1772</v>
      </c>
      <c r="G1322" s="0" t="s">
        <v>605</v>
      </c>
      <c r="I1322" s="0" t="n">
        <v>0</v>
      </c>
      <c r="J1322" s="0" t="n">
        <v>12</v>
      </c>
      <c r="K1322" s="0" t="n">
        <v>0</v>
      </c>
      <c r="L1322" s="0" t="n">
        <v>144</v>
      </c>
    </row>
    <row r="1323" customFormat="false" ht="12.8" hidden="false" customHeight="true" outlineLevel="0" collapsed="false">
      <c r="A1323" s="0" t="s">
        <v>123</v>
      </c>
      <c r="B1323" s="0" t="s">
        <v>124</v>
      </c>
      <c r="C1323" s="0" t="s">
        <v>38</v>
      </c>
      <c r="D1323" s="0" t="s">
        <v>430</v>
      </c>
      <c r="E1323" s="0" t="n">
        <v>1772</v>
      </c>
      <c r="G1323" s="0" t="s">
        <v>1243</v>
      </c>
      <c r="I1323" s="0" t="n">
        <v>0</v>
      </c>
      <c r="J1323" s="0" t="n">
        <v>2</v>
      </c>
      <c r="K1323" s="0" t="n">
        <v>3</v>
      </c>
      <c r="L1323" s="0" t="n">
        <v>27</v>
      </c>
    </row>
    <row r="1324" customFormat="false" ht="12.8" hidden="false" customHeight="true" outlineLevel="0" collapsed="false">
      <c r="A1324" s="0" t="s">
        <v>123</v>
      </c>
      <c r="B1324" s="0" t="s">
        <v>124</v>
      </c>
      <c r="C1324" s="0" t="s">
        <v>38</v>
      </c>
      <c r="D1324" s="0" t="s">
        <v>178</v>
      </c>
      <c r="E1324" s="0" t="n">
        <v>1772</v>
      </c>
      <c r="G1324" s="0" t="s">
        <v>905</v>
      </c>
      <c r="I1324" s="0" t="n">
        <v>0</v>
      </c>
      <c r="J1324" s="0" t="n">
        <v>1</v>
      </c>
      <c r="K1324" s="0" t="n">
        <v>0</v>
      </c>
      <c r="L1324" s="0" t="n">
        <v>12</v>
      </c>
    </row>
    <row r="1325" customFormat="false" ht="12.8" hidden="false" customHeight="true" outlineLevel="0" collapsed="false">
      <c r="A1325" s="0" t="s">
        <v>123</v>
      </c>
      <c r="B1325" s="0" t="s">
        <v>124</v>
      </c>
      <c r="C1325" s="0" t="s">
        <v>38</v>
      </c>
      <c r="D1325" s="0" t="s">
        <v>178</v>
      </c>
      <c r="E1325" s="0" t="n">
        <v>1772</v>
      </c>
      <c r="G1325" s="0" t="s">
        <v>905</v>
      </c>
      <c r="I1325" s="0" t="n">
        <v>0</v>
      </c>
      <c r="J1325" s="0" t="n">
        <v>0</v>
      </c>
      <c r="K1325" s="0" t="n">
        <v>9</v>
      </c>
      <c r="L1325" s="0" t="n">
        <v>9</v>
      </c>
    </row>
    <row r="1326" customFormat="false" ht="12.8" hidden="false" customHeight="true" outlineLevel="0" collapsed="false">
      <c r="A1326" s="0" t="s">
        <v>123</v>
      </c>
      <c r="B1326" s="0" t="s">
        <v>124</v>
      </c>
      <c r="C1326" s="0" t="s">
        <v>38</v>
      </c>
      <c r="D1326" s="0" t="s">
        <v>178</v>
      </c>
      <c r="E1326" s="0" t="n">
        <v>1772</v>
      </c>
      <c r="G1326" s="0" t="s">
        <v>1646</v>
      </c>
      <c r="I1326" s="0" t="n">
        <v>0</v>
      </c>
      <c r="J1326" s="0" t="n">
        <v>0</v>
      </c>
      <c r="K1326" s="0" t="n">
        <v>4</v>
      </c>
      <c r="L1326" s="0" t="n">
        <v>4</v>
      </c>
    </row>
    <row r="1327" customFormat="false" ht="12.8" hidden="false" customHeight="true" outlineLevel="0" collapsed="false">
      <c r="A1327" s="0" t="s">
        <v>123</v>
      </c>
      <c r="B1327" s="0" t="s">
        <v>124</v>
      </c>
      <c r="C1327" s="0" t="s">
        <v>38</v>
      </c>
      <c r="D1327" s="0" t="s">
        <v>178</v>
      </c>
      <c r="E1327" s="0" t="n">
        <v>1772</v>
      </c>
      <c r="G1327" s="0" t="s">
        <v>1647</v>
      </c>
      <c r="I1327" s="0" t="n">
        <v>0</v>
      </c>
      <c r="J1327" s="0" t="n">
        <v>0</v>
      </c>
      <c r="K1327" s="0" t="n">
        <v>5</v>
      </c>
      <c r="L1327" s="0" t="n">
        <v>5</v>
      </c>
    </row>
    <row r="1328" customFormat="false" ht="12.8" hidden="false" customHeight="true" outlineLevel="0" collapsed="false">
      <c r="A1328" s="0" t="s">
        <v>269</v>
      </c>
      <c r="B1328" s="0" t="s">
        <v>270</v>
      </c>
      <c r="C1328" s="0" t="s">
        <v>15</v>
      </c>
      <c r="D1328" s="0" t="s">
        <v>524</v>
      </c>
      <c r="E1328" s="0" t="n">
        <v>1773</v>
      </c>
      <c r="G1328" s="0" t="s">
        <v>1648</v>
      </c>
      <c r="L1328" s="0" t="n">
        <v>0</v>
      </c>
    </row>
    <row r="1329" customFormat="false" ht="12.8" hidden="false" customHeight="true" outlineLevel="0" collapsed="false">
      <c r="A1329" s="0" t="s">
        <v>269</v>
      </c>
      <c r="B1329" s="0" t="s">
        <v>270</v>
      </c>
      <c r="C1329" s="0" t="s">
        <v>15</v>
      </c>
      <c r="D1329" s="0" t="s">
        <v>524</v>
      </c>
      <c r="E1329" s="0" t="n">
        <v>1773</v>
      </c>
      <c r="G1329" s="0" t="s">
        <v>1467</v>
      </c>
      <c r="I1329" s="0" t="n">
        <v>0</v>
      </c>
      <c r="J1329" s="0" t="n">
        <v>2</v>
      </c>
      <c r="K1329" s="0" t="n">
        <v>6</v>
      </c>
      <c r="L1329" s="0" t="n">
        <v>30</v>
      </c>
    </row>
    <row r="1330" customFormat="false" ht="12.8" hidden="false" customHeight="true" outlineLevel="0" collapsed="false">
      <c r="A1330" s="0" t="s">
        <v>269</v>
      </c>
      <c r="B1330" s="0" t="s">
        <v>270</v>
      </c>
      <c r="C1330" s="0" t="s">
        <v>15</v>
      </c>
      <c r="D1330" s="0" t="s">
        <v>90</v>
      </c>
      <c r="E1330" s="0" t="n">
        <v>1773</v>
      </c>
      <c r="G1330" s="0" t="s">
        <v>1649</v>
      </c>
      <c r="I1330" s="0" t="n">
        <v>0</v>
      </c>
      <c r="J1330" s="0" t="n">
        <v>10</v>
      </c>
      <c r="K1330" s="0" t="n">
        <v>6</v>
      </c>
      <c r="L1330" s="0" t="n">
        <v>126</v>
      </c>
    </row>
    <row r="1331" customFormat="false" ht="12.8" hidden="false" customHeight="true" outlineLevel="0" collapsed="false">
      <c r="A1331" s="0" t="s">
        <v>269</v>
      </c>
      <c r="B1331" s="0" t="s">
        <v>270</v>
      </c>
      <c r="C1331" s="0" t="s">
        <v>15</v>
      </c>
      <c r="D1331" s="0" t="s">
        <v>90</v>
      </c>
      <c r="E1331" s="0" t="n">
        <v>1773</v>
      </c>
      <c r="G1331" s="0" t="s">
        <v>896</v>
      </c>
      <c r="I1331" s="0" t="n">
        <v>0</v>
      </c>
      <c r="J1331" s="0" t="n">
        <v>5</v>
      </c>
      <c r="K1331" s="0" t="n">
        <v>0</v>
      </c>
      <c r="L1331" s="0" t="n">
        <v>60</v>
      </c>
    </row>
    <row r="1332" customFormat="false" ht="12.8" hidden="false" customHeight="true" outlineLevel="0" collapsed="false">
      <c r="A1332" s="0" t="s">
        <v>269</v>
      </c>
      <c r="B1332" s="0" t="s">
        <v>270</v>
      </c>
      <c r="C1332" s="0" t="s">
        <v>15</v>
      </c>
      <c r="D1332" s="0" t="s">
        <v>90</v>
      </c>
      <c r="E1332" s="0" t="n">
        <v>1773</v>
      </c>
      <c r="G1332" s="0" t="s">
        <v>1650</v>
      </c>
      <c r="I1332" s="0" t="n">
        <v>0</v>
      </c>
      <c r="J1332" s="0" t="n">
        <v>6</v>
      </c>
      <c r="K1332" s="0" t="n">
        <v>0</v>
      </c>
      <c r="L1332" s="0" t="n">
        <v>72</v>
      </c>
    </row>
    <row r="1333" customFormat="false" ht="12.8" hidden="false" customHeight="true" outlineLevel="0" collapsed="false">
      <c r="A1333" s="0" t="s">
        <v>269</v>
      </c>
      <c r="B1333" s="0" t="s">
        <v>270</v>
      </c>
      <c r="C1333" s="0" t="s">
        <v>15</v>
      </c>
      <c r="D1333" s="0" t="s">
        <v>1651</v>
      </c>
      <c r="E1333" s="0" t="n">
        <v>1773</v>
      </c>
      <c r="F1333" s="0" t="s">
        <v>1652</v>
      </c>
      <c r="G1333" s="0" t="s">
        <v>1653</v>
      </c>
      <c r="I1333" s="0" t="n">
        <v>0</v>
      </c>
      <c r="J1333" s="0" t="n">
        <v>3</v>
      </c>
      <c r="K1333" s="0" t="n">
        <v>9</v>
      </c>
      <c r="L1333" s="0" t="n">
        <v>45</v>
      </c>
    </row>
    <row r="1334" customFormat="false" ht="12.8" hidden="false" customHeight="true" outlineLevel="0" collapsed="false">
      <c r="A1334" s="0" t="s">
        <v>269</v>
      </c>
      <c r="B1334" s="0" t="s">
        <v>270</v>
      </c>
      <c r="C1334" s="0" t="s">
        <v>15</v>
      </c>
      <c r="D1334" s="0" t="s">
        <v>1654</v>
      </c>
      <c r="E1334" s="0" t="n">
        <v>1773</v>
      </c>
      <c r="G1334" s="0" t="s">
        <v>1655</v>
      </c>
      <c r="I1334" s="0" t="n">
        <v>0</v>
      </c>
      <c r="J1334" s="0" t="n">
        <v>3</v>
      </c>
      <c r="K1334" s="0" t="n">
        <v>0</v>
      </c>
      <c r="L1334" s="0" t="n">
        <v>36</v>
      </c>
    </row>
    <row r="1335" customFormat="false" ht="12.8" hidden="false" customHeight="true" outlineLevel="0" collapsed="false">
      <c r="A1335" s="0" t="s">
        <v>269</v>
      </c>
      <c r="B1335" s="0" t="s">
        <v>270</v>
      </c>
      <c r="C1335" s="0" t="s">
        <v>15</v>
      </c>
      <c r="D1335" s="0" t="s">
        <v>1654</v>
      </c>
      <c r="E1335" s="0" t="n">
        <v>1773</v>
      </c>
      <c r="F1335" s="0" t="s">
        <v>1652</v>
      </c>
      <c r="G1335" s="0" t="s">
        <v>1656</v>
      </c>
      <c r="I1335" s="0" t="n">
        <v>0</v>
      </c>
      <c r="J1335" s="0" t="n">
        <v>8</v>
      </c>
      <c r="K1335" s="0" t="n">
        <v>0</v>
      </c>
      <c r="L1335" s="0" t="n">
        <v>96</v>
      </c>
    </row>
    <row r="1336" customFormat="false" ht="12.8" hidden="false" customHeight="true" outlineLevel="0" collapsed="false">
      <c r="A1336" s="0" t="s">
        <v>269</v>
      </c>
      <c r="B1336" s="0" t="s">
        <v>270</v>
      </c>
      <c r="C1336" s="0" t="s">
        <v>15</v>
      </c>
      <c r="D1336" s="0" t="s">
        <v>1522</v>
      </c>
      <c r="E1336" s="0" t="n">
        <v>1773</v>
      </c>
      <c r="F1336" s="0" t="s">
        <v>1652</v>
      </c>
      <c r="G1336" s="0" t="s">
        <v>1657</v>
      </c>
      <c r="I1336" s="0" t="n">
        <v>0</v>
      </c>
      <c r="J1336" s="0" t="n">
        <v>6</v>
      </c>
      <c r="K1336" s="0" t="n">
        <v>3</v>
      </c>
      <c r="L1336" s="0" t="n">
        <v>75</v>
      </c>
    </row>
    <row r="1337" customFormat="false" ht="12.8" hidden="false" customHeight="true" outlineLevel="0" collapsed="false">
      <c r="A1337" s="0" t="s">
        <v>269</v>
      </c>
      <c r="B1337" s="0" t="s">
        <v>270</v>
      </c>
      <c r="C1337" s="0" t="s">
        <v>15</v>
      </c>
      <c r="D1337" s="0" t="s">
        <v>1522</v>
      </c>
      <c r="E1337" s="0" t="n">
        <v>1773</v>
      </c>
      <c r="G1337" s="0" t="s">
        <v>800</v>
      </c>
      <c r="I1337" s="0" t="n">
        <v>0</v>
      </c>
      <c r="J1337" s="0" t="n">
        <v>0</v>
      </c>
      <c r="K1337" s="0" t="n">
        <v>9</v>
      </c>
      <c r="L1337" s="0" t="n">
        <v>9</v>
      </c>
    </row>
    <row r="1338" customFormat="false" ht="12.8" hidden="false" customHeight="true" outlineLevel="0" collapsed="false">
      <c r="A1338" s="0" t="s">
        <v>269</v>
      </c>
      <c r="B1338" s="0" t="s">
        <v>270</v>
      </c>
      <c r="C1338" s="0" t="s">
        <v>15</v>
      </c>
      <c r="D1338" s="0" t="s">
        <v>812</v>
      </c>
      <c r="E1338" s="0" t="n">
        <v>1774</v>
      </c>
      <c r="F1338" s="0" t="s">
        <v>1658</v>
      </c>
      <c r="G1338" s="0" t="s">
        <v>1352</v>
      </c>
      <c r="I1338" s="0" t="n">
        <v>0</v>
      </c>
      <c r="J1338" s="0" t="n">
        <v>0</v>
      </c>
      <c r="K1338" s="0" t="n">
        <v>9</v>
      </c>
      <c r="L1338" s="0" t="n">
        <v>9</v>
      </c>
    </row>
    <row r="1339" customFormat="false" ht="12.8" hidden="false" customHeight="true" outlineLevel="0" collapsed="false">
      <c r="A1339" s="0" t="s">
        <v>269</v>
      </c>
      <c r="B1339" s="0" t="s">
        <v>270</v>
      </c>
      <c r="C1339" s="0" t="s">
        <v>15</v>
      </c>
      <c r="D1339" s="0" t="s">
        <v>271</v>
      </c>
      <c r="E1339" s="0" t="n">
        <v>1774</v>
      </c>
      <c r="F1339" s="0" t="s">
        <v>1658</v>
      </c>
      <c r="G1339" s="0" t="s">
        <v>775</v>
      </c>
      <c r="L1339" s="0" t="n">
        <v>0</v>
      </c>
    </row>
    <row r="1340" customFormat="false" ht="12.8" hidden="false" customHeight="true" outlineLevel="0" collapsed="false">
      <c r="A1340" s="0" t="s">
        <v>269</v>
      </c>
      <c r="B1340" s="0" t="s">
        <v>270</v>
      </c>
      <c r="C1340" s="0" t="s">
        <v>15</v>
      </c>
      <c r="D1340" s="0" t="s">
        <v>271</v>
      </c>
      <c r="E1340" s="0" t="n">
        <v>1774</v>
      </c>
      <c r="G1340" s="0" t="s">
        <v>1659</v>
      </c>
      <c r="L1340" s="0" t="n">
        <v>0</v>
      </c>
    </row>
    <row r="1341" customFormat="false" ht="12.8" hidden="false" customHeight="true" outlineLevel="0" collapsed="false">
      <c r="A1341" s="0" t="s">
        <v>269</v>
      </c>
      <c r="B1341" s="0" t="s">
        <v>270</v>
      </c>
      <c r="C1341" s="0" t="s">
        <v>15</v>
      </c>
      <c r="D1341" s="0" t="s">
        <v>271</v>
      </c>
      <c r="E1341" s="0" t="n">
        <v>1774</v>
      </c>
      <c r="G1341" s="0" t="s">
        <v>1660</v>
      </c>
      <c r="L1341" s="0" t="n">
        <v>0</v>
      </c>
    </row>
    <row r="1342" customFormat="false" ht="12.8" hidden="false" customHeight="true" outlineLevel="0" collapsed="false">
      <c r="A1342" s="0" t="s">
        <v>269</v>
      </c>
      <c r="B1342" s="0" t="s">
        <v>270</v>
      </c>
      <c r="C1342" s="0" t="s">
        <v>15</v>
      </c>
      <c r="D1342" s="0" t="s">
        <v>1661</v>
      </c>
      <c r="E1342" s="0" t="n">
        <v>1772</v>
      </c>
      <c r="G1342" s="0" t="s">
        <v>1662</v>
      </c>
      <c r="L1342" s="0" t="n">
        <v>0</v>
      </c>
    </row>
    <row r="1343" customFormat="false" ht="12.8" hidden="false" customHeight="true" outlineLevel="0" collapsed="false">
      <c r="A1343" s="0" t="s">
        <v>269</v>
      </c>
      <c r="B1343" s="0" t="s">
        <v>270</v>
      </c>
      <c r="C1343" s="0" t="s">
        <v>15</v>
      </c>
      <c r="D1343" s="0" t="s">
        <v>1661</v>
      </c>
      <c r="E1343" s="0" t="n">
        <v>1772</v>
      </c>
      <c r="G1343" s="0" t="s">
        <v>822</v>
      </c>
      <c r="L1343" s="0" t="n">
        <v>0</v>
      </c>
    </row>
    <row r="1344" customFormat="false" ht="12.8" hidden="false" customHeight="true" outlineLevel="0" collapsed="false">
      <c r="A1344" s="0" t="s">
        <v>269</v>
      </c>
      <c r="B1344" s="0" t="s">
        <v>270</v>
      </c>
      <c r="C1344" s="0" t="s">
        <v>15</v>
      </c>
      <c r="D1344" s="0" t="s">
        <v>1663</v>
      </c>
      <c r="E1344" s="0" t="n">
        <v>1772</v>
      </c>
      <c r="G1344" s="0" t="s">
        <v>1664</v>
      </c>
      <c r="L1344" s="0" t="n">
        <v>0</v>
      </c>
    </row>
    <row r="1345" customFormat="false" ht="12.8" hidden="false" customHeight="true" outlineLevel="0" collapsed="false">
      <c r="A1345" s="0" t="s">
        <v>269</v>
      </c>
      <c r="B1345" s="0" t="s">
        <v>270</v>
      </c>
      <c r="C1345" s="0" t="s">
        <v>15</v>
      </c>
      <c r="D1345" s="0" t="s">
        <v>319</v>
      </c>
      <c r="E1345" s="0" t="n">
        <v>1773</v>
      </c>
      <c r="G1345" s="0" t="s">
        <v>1665</v>
      </c>
      <c r="L1345" s="0" t="n">
        <v>0</v>
      </c>
    </row>
    <row r="1346" customFormat="false" ht="12.8" hidden="false" customHeight="true" outlineLevel="0" collapsed="false">
      <c r="A1346" s="0" t="s">
        <v>269</v>
      </c>
      <c r="B1346" s="0" t="s">
        <v>270</v>
      </c>
      <c r="C1346" s="0" t="s">
        <v>15</v>
      </c>
      <c r="D1346" s="0" t="s">
        <v>524</v>
      </c>
      <c r="E1346" s="0" t="n">
        <v>1773</v>
      </c>
      <c r="G1346" s="0" t="s">
        <v>1421</v>
      </c>
      <c r="L1346" s="0" t="n">
        <v>0</v>
      </c>
    </row>
    <row r="1347" customFormat="false" ht="12.8" hidden="false" customHeight="true" outlineLevel="0" collapsed="false">
      <c r="A1347" s="0" t="s">
        <v>269</v>
      </c>
      <c r="B1347" s="0" t="s">
        <v>270</v>
      </c>
      <c r="C1347" s="0" t="s">
        <v>15</v>
      </c>
      <c r="D1347" s="0" t="s">
        <v>90</v>
      </c>
      <c r="E1347" s="0" t="n">
        <v>1773</v>
      </c>
      <c r="G1347" s="0" t="s">
        <v>1528</v>
      </c>
      <c r="L1347" s="0" t="n">
        <v>0</v>
      </c>
    </row>
    <row r="1348" customFormat="false" ht="12.8" hidden="false" customHeight="true" outlineLevel="0" collapsed="false">
      <c r="A1348" s="0" t="s">
        <v>269</v>
      </c>
      <c r="B1348" s="0" t="s">
        <v>270</v>
      </c>
      <c r="C1348" s="0" t="s">
        <v>15</v>
      </c>
      <c r="D1348" s="0" t="s">
        <v>90</v>
      </c>
      <c r="E1348" s="0" t="n">
        <v>1773</v>
      </c>
      <c r="G1348" s="0" t="s">
        <v>1666</v>
      </c>
      <c r="L1348" s="0" t="n">
        <v>0</v>
      </c>
    </row>
    <row r="1349" customFormat="false" ht="12.8" hidden="false" customHeight="true" outlineLevel="0" collapsed="false">
      <c r="A1349" s="0" t="s">
        <v>269</v>
      </c>
      <c r="B1349" s="0" t="s">
        <v>270</v>
      </c>
      <c r="C1349" s="0" t="s">
        <v>15</v>
      </c>
      <c r="D1349" s="0" t="s">
        <v>585</v>
      </c>
      <c r="E1349" s="0" t="n">
        <v>1774</v>
      </c>
      <c r="F1349" s="0" t="s">
        <v>1585</v>
      </c>
      <c r="G1349" s="0" t="s">
        <v>1667</v>
      </c>
      <c r="L1349" s="0" t="n">
        <v>0</v>
      </c>
    </row>
    <row r="1350" customFormat="false" ht="12.8" hidden="false" customHeight="true" outlineLevel="0" collapsed="false">
      <c r="A1350" s="0" t="s">
        <v>92</v>
      </c>
      <c r="B1350" s="0" t="s">
        <v>259</v>
      </c>
      <c r="C1350" s="0" t="s">
        <v>38</v>
      </c>
      <c r="D1350" s="0" t="s">
        <v>792</v>
      </c>
      <c r="E1350" s="0" t="n">
        <v>1773</v>
      </c>
      <c r="G1350" s="0" t="s">
        <v>1668</v>
      </c>
      <c r="I1350" s="0" t="n">
        <v>1</v>
      </c>
      <c r="J1350" s="0" t="n">
        <v>0</v>
      </c>
      <c r="K1350" s="0" t="n">
        <v>0</v>
      </c>
      <c r="L1350" s="0" t="n">
        <v>240</v>
      </c>
    </row>
    <row r="1351" customFormat="false" ht="12.8" hidden="false" customHeight="true" outlineLevel="0" collapsed="false">
      <c r="A1351" s="0" t="s">
        <v>92</v>
      </c>
      <c r="B1351" s="0" t="s">
        <v>259</v>
      </c>
      <c r="C1351" s="0" t="s">
        <v>38</v>
      </c>
      <c r="D1351" s="0" t="s">
        <v>792</v>
      </c>
      <c r="E1351" s="0" t="n">
        <v>1773</v>
      </c>
      <c r="G1351" s="0" t="s">
        <v>656</v>
      </c>
      <c r="I1351" s="0" t="n">
        <v>0</v>
      </c>
      <c r="J1351" s="0" t="n">
        <v>8</v>
      </c>
      <c r="K1351" s="0" t="n">
        <v>0</v>
      </c>
      <c r="L1351" s="0" t="n">
        <v>96</v>
      </c>
    </row>
    <row r="1352" customFormat="false" ht="12.8" hidden="false" customHeight="true" outlineLevel="0" collapsed="false">
      <c r="A1352" s="0" t="s">
        <v>92</v>
      </c>
      <c r="B1352" s="0" t="s">
        <v>259</v>
      </c>
      <c r="C1352" s="0" t="s">
        <v>38</v>
      </c>
      <c r="D1352" s="0" t="s">
        <v>792</v>
      </c>
      <c r="E1352" s="0" t="n">
        <v>1773</v>
      </c>
      <c r="G1352" s="0" t="s">
        <v>1669</v>
      </c>
      <c r="H1352" s="0" t="s">
        <v>175</v>
      </c>
      <c r="I1352" s="0" t="n">
        <v>0</v>
      </c>
      <c r="J1352" s="0" t="n">
        <v>11</v>
      </c>
      <c r="K1352" s="0" t="n">
        <v>0</v>
      </c>
      <c r="L1352" s="0" t="n">
        <v>132</v>
      </c>
    </row>
    <row r="1353" customFormat="false" ht="12.8" hidden="false" customHeight="true" outlineLevel="0" collapsed="false">
      <c r="A1353" s="0" t="s">
        <v>92</v>
      </c>
      <c r="B1353" s="0" t="s">
        <v>259</v>
      </c>
      <c r="C1353" s="0" t="s">
        <v>38</v>
      </c>
      <c r="D1353" s="0" t="s">
        <v>792</v>
      </c>
      <c r="E1353" s="0" t="n">
        <v>1773</v>
      </c>
      <c r="G1353" s="0" t="s">
        <v>940</v>
      </c>
      <c r="I1353" s="0" t="n">
        <v>0</v>
      </c>
      <c r="J1353" s="0" t="n">
        <v>8</v>
      </c>
      <c r="K1353" s="0" t="n">
        <v>0</v>
      </c>
      <c r="L1353" s="0" t="n">
        <v>96</v>
      </c>
    </row>
    <row r="1354" customFormat="false" ht="12.8" hidden="false" customHeight="true" outlineLevel="0" collapsed="false">
      <c r="A1354" s="0" t="s">
        <v>92</v>
      </c>
      <c r="B1354" s="0" t="s">
        <v>259</v>
      </c>
      <c r="C1354" s="0" t="s">
        <v>38</v>
      </c>
      <c r="D1354" s="0" t="s">
        <v>792</v>
      </c>
      <c r="E1354" s="0" t="n">
        <v>1773</v>
      </c>
      <c r="G1354" s="0" t="s">
        <v>1670</v>
      </c>
      <c r="H1354" s="0" t="s">
        <v>83</v>
      </c>
      <c r="I1354" s="0" t="n">
        <v>0</v>
      </c>
      <c r="J1354" s="0" t="n">
        <v>10</v>
      </c>
      <c r="K1354" s="0" t="n">
        <v>2</v>
      </c>
      <c r="L1354" s="0" t="n">
        <v>122</v>
      </c>
    </row>
    <row r="1355" customFormat="false" ht="12.8" hidden="false" customHeight="true" outlineLevel="0" collapsed="false">
      <c r="A1355" s="0" t="s">
        <v>92</v>
      </c>
      <c r="B1355" s="0" t="s">
        <v>259</v>
      </c>
      <c r="C1355" s="0" t="s">
        <v>38</v>
      </c>
      <c r="D1355" s="0" t="s">
        <v>792</v>
      </c>
      <c r="E1355" s="0" t="n">
        <v>1773</v>
      </c>
      <c r="G1355" s="0" t="s">
        <v>1671</v>
      </c>
      <c r="I1355" s="0" t="n">
        <v>0</v>
      </c>
      <c r="J1355" s="0" t="n">
        <v>2</v>
      </c>
      <c r="K1355" s="0" t="n">
        <v>0</v>
      </c>
      <c r="L1355" s="0" t="n">
        <v>24</v>
      </c>
    </row>
    <row r="1356" customFormat="false" ht="12.8" hidden="false" customHeight="true" outlineLevel="0" collapsed="false">
      <c r="A1356" s="0" t="s">
        <v>92</v>
      </c>
      <c r="B1356" s="0" t="s">
        <v>259</v>
      </c>
      <c r="C1356" s="0" t="s">
        <v>38</v>
      </c>
      <c r="D1356" s="0" t="s">
        <v>1672</v>
      </c>
      <c r="E1356" s="0" t="n">
        <v>1773</v>
      </c>
      <c r="G1356" s="0" t="s">
        <v>1673</v>
      </c>
      <c r="H1356" s="0" t="s">
        <v>620</v>
      </c>
      <c r="I1356" s="0" t="n">
        <v>0</v>
      </c>
      <c r="J1356" s="0" t="n">
        <v>10</v>
      </c>
      <c r="K1356" s="0" t="n">
        <v>0</v>
      </c>
      <c r="L1356" s="0" t="n">
        <v>120</v>
      </c>
    </row>
    <row r="1357" customFormat="false" ht="12.8" hidden="false" customHeight="true" outlineLevel="0" collapsed="false">
      <c r="A1357" s="0" t="s">
        <v>92</v>
      </c>
      <c r="B1357" s="0" t="s">
        <v>259</v>
      </c>
      <c r="C1357" s="0" t="s">
        <v>38</v>
      </c>
      <c r="D1357" s="0" t="s">
        <v>1672</v>
      </c>
      <c r="E1357" s="0" t="n">
        <v>1773</v>
      </c>
      <c r="G1357" s="0" t="s">
        <v>766</v>
      </c>
      <c r="H1357" s="0" t="s">
        <v>83</v>
      </c>
      <c r="I1357" s="0" t="n">
        <v>0</v>
      </c>
      <c r="J1357" s="0" t="n">
        <v>10</v>
      </c>
      <c r="K1357" s="0" t="n">
        <v>0</v>
      </c>
      <c r="L1357" s="0" t="n">
        <v>120</v>
      </c>
    </row>
    <row r="1358" customFormat="false" ht="12.8" hidden="false" customHeight="true" outlineLevel="0" collapsed="false">
      <c r="A1358" s="0" t="s">
        <v>92</v>
      </c>
      <c r="B1358" s="0" t="s">
        <v>259</v>
      </c>
      <c r="C1358" s="0" t="s">
        <v>38</v>
      </c>
      <c r="D1358" s="0" t="s">
        <v>1672</v>
      </c>
      <c r="E1358" s="0" t="n">
        <v>1773</v>
      </c>
      <c r="G1358" s="0" t="s">
        <v>1674</v>
      </c>
      <c r="H1358" s="0" t="s">
        <v>449</v>
      </c>
      <c r="I1358" s="0" t="n">
        <v>0</v>
      </c>
      <c r="J1358" s="0" t="n">
        <v>4</v>
      </c>
      <c r="K1358" s="0" t="n">
        <v>0</v>
      </c>
      <c r="L1358" s="0" t="n">
        <v>48</v>
      </c>
    </row>
    <row r="1359" customFormat="false" ht="12.8" hidden="false" customHeight="true" outlineLevel="0" collapsed="false">
      <c r="A1359" s="0" t="s">
        <v>92</v>
      </c>
      <c r="B1359" s="0" t="s">
        <v>259</v>
      </c>
      <c r="C1359" s="0" t="s">
        <v>38</v>
      </c>
      <c r="D1359" s="0" t="s">
        <v>1672</v>
      </c>
      <c r="E1359" s="0" t="n">
        <v>1773</v>
      </c>
      <c r="G1359" s="0" t="s">
        <v>1675</v>
      </c>
      <c r="H1359" s="0" t="s">
        <v>620</v>
      </c>
      <c r="I1359" s="0" t="n">
        <v>0</v>
      </c>
      <c r="J1359" s="0" t="n">
        <v>11</v>
      </c>
      <c r="K1359" s="0" t="n">
        <v>3</v>
      </c>
      <c r="L1359" s="0" t="n">
        <v>135</v>
      </c>
    </row>
    <row r="1360" customFormat="false" ht="12.8" hidden="false" customHeight="true" outlineLevel="0" collapsed="false">
      <c r="A1360" s="0" t="s">
        <v>92</v>
      </c>
      <c r="B1360" s="0" t="s">
        <v>259</v>
      </c>
      <c r="C1360" s="0" t="s">
        <v>38</v>
      </c>
      <c r="D1360" s="0" t="s">
        <v>1672</v>
      </c>
      <c r="E1360" s="0" t="n">
        <v>1773</v>
      </c>
      <c r="G1360" s="0" t="s">
        <v>1676</v>
      </c>
      <c r="H1360" s="0" t="s">
        <v>352</v>
      </c>
      <c r="I1360" s="0" t="n">
        <v>0</v>
      </c>
      <c r="J1360" s="0" t="n">
        <v>9</v>
      </c>
      <c r="K1360" s="0" t="n">
        <v>0</v>
      </c>
      <c r="L1360" s="0" t="n">
        <v>108</v>
      </c>
    </row>
    <row r="1361" customFormat="false" ht="12.8" hidden="false" customHeight="true" outlineLevel="0" collapsed="false">
      <c r="A1361" s="0" t="s">
        <v>92</v>
      </c>
      <c r="B1361" s="0" t="s">
        <v>259</v>
      </c>
      <c r="C1361" s="0" t="s">
        <v>38</v>
      </c>
      <c r="D1361" s="0" t="s">
        <v>1672</v>
      </c>
      <c r="E1361" s="0" t="n">
        <v>1773</v>
      </c>
      <c r="G1361" s="0" t="s">
        <v>1677</v>
      </c>
      <c r="I1361" s="0" t="n">
        <v>0</v>
      </c>
      <c r="J1361" s="0" t="n">
        <v>1</v>
      </c>
      <c r="K1361" s="0" t="n">
        <v>2</v>
      </c>
      <c r="L1361" s="0" t="n">
        <v>14</v>
      </c>
    </row>
    <row r="1362" customFormat="false" ht="12.8" hidden="false" customHeight="true" outlineLevel="0" collapsed="false">
      <c r="A1362" s="0" t="s">
        <v>92</v>
      </c>
      <c r="B1362" s="0" t="s">
        <v>259</v>
      </c>
      <c r="C1362" s="0" t="s">
        <v>38</v>
      </c>
      <c r="D1362" s="0" t="s">
        <v>46</v>
      </c>
      <c r="E1362" s="0" t="n">
        <v>1773</v>
      </c>
      <c r="F1362" s="0" t="s">
        <v>1585</v>
      </c>
      <c r="G1362" s="0" t="s">
        <v>800</v>
      </c>
      <c r="I1362" s="0" t="n">
        <v>0</v>
      </c>
      <c r="J1362" s="0" t="n">
        <v>0</v>
      </c>
      <c r="K1362" s="0" t="n">
        <v>9</v>
      </c>
      <c r="L1362" s="0" t="n">
        <v>9</v>
      </c>
    </row>
    <row r="1363" customFormat="false" ht="12.8" hidden="false" customHeight="true" outlineLevel="0" collapsed="false">
      <c r="A1363" s="0" t="s">
        <v>92</v>
      </c>
      <c r="B1363" s="0" t="s">
        <v>259</v>
      </c>
      <c r="C1363" s="0" t="s">
        <v>38</v>
      </c>
      <c r="D1363" s="0" t="s">
        <v>380</v>
      </c>
      <c r="E1363" s="0" t="n">
        <v>1773</v>
      </c>
      <c r="G1363" s="0" t="s">
        <v>1243</v>
      </c>
      <c r="I1363" s="0" t="n">
        <v>0</v>
      </c>
      <c r="J1363" s="0" t="n">
        <v>2</v>
      </c>
      <c r="K1363" s="0" t="n">
        <v>0</v>
      </c>
      <c r="L1363" s="0" t="n">
        <v>24</v>
      </c>
    </row>
    <row r="1364" customFormat="false" ht="12.8" hidden="false" customHeight="true" outlineLevel="0" collapsed="false">
      <c r="A1364" s="0" t="s">
        <v>92</v>
      </c>
      <c r="B1364" s="0" t="s">
        <v>259</v>
      </c>
      <c r="C1364" s="0" t="s">
        <v>38</v>
      </c>
      <c r="D1364" s="0" t="s">
        <v>380</v>
      </c>
      <c r="E1364" s="0" t="n">
        <v>1773</v>
      </c>
      <c r="G1364" s="0" t="s">
        <v>1678</v>
      </c>
      <c r="I1364" s="0" t="n">
        <v>0</v>
      </c>
      <c r="J1364" s="0" t="n">
        <v>10</v>
      </c>
      <c r="K1364" s="0" t="n">
        <v>0</v>
      </c>
      <c r="L1364" s="0" t="n">
        <v>120</v>
      </c>
    </row>
    <row r="1365" customFormat="false" ht="12.8" hidden="false" customHeight="true" outlineLevel="0" collapsed="false">
      <c r="A1365" s="0" t="s">
        <v>92</v>
      </c>
      <c r="B1365" s="0" t="s">
        <v>259</v>
      </c>
      <c r="C1365" s="0" t="s">
        <v>38</v>
      </c>
      <c r="D1365" s="0" t="s">
        <v>380</v>
      </c>
      <c r="E1365" s="0" t="n">
        <v>1773</v>
      </c>
      <c r="G1365" s="0" t="s">
        <v>1679</v>
      </c>
      <c r="I1365" s="0" t="n">
        <v>0</v>
      </c>
      <c r="J1365" s="0" t="n">
        <v>2</v>
      </c>
      <c r="K1365" s="0" t="n">
        <v>3</v>
      </c>
      <c r="L1365" s="0" t="n">
        <v>27</v>
      </c>
    </row>
    <row r="1366" customFormat="false" ht="12.8" hidden="false" customHeight="true" outlineLevel="0" collapsed="false">
      <c r="A1366" s="0" t="s">
        <v>92</v>
      </c>
      <c r="B1366" s="0" t="s">
        <v>259</v>
      </c>
      <c r="C1366" s="0" t="s">
        <v>38</v>
      </c>
      <c r="D1366" s="0" t="s">
        <v>380</v>
      </c>
      <c r="E1366" s="0" t="n">
        <v>1773</v>
      </c>
      <c r="G1366" s="0" t="s">
        <v>1680</v>
      </c>
      <c r="I1366" s="0" t="n">
        <v>0</v>
      </c>
      <c r="J1366" s="0" t="n">
        <v>18</v>
      </c>
      <c r="K1366" s="0" t="n">
        <v>0</v>
      </c>
      <c r="L1366" s="0" t="n">
        <v>216</v>
      </c>
    </row>
    <row r="1367" customFormat="false" ht="12.8" hidden="false" customHeight="true" outlineLevel="0" collapsed="false">
      <c r="A1367" s="0" t="s">
        <v>92</v>
      </c>
      <c r="B1367" s="0" t="s">
        <v>259</v>
      </c>
      <c r="C1367" s="0" t="s">
        <v>38</v>
      </c>
      <c r="D1367" s="0" t="s">
        <v>380</v>
      </c>
      <c r="E1367" s="0" t="n">
        <v>1773</v>
      </c>
      <c r="G1367" s="0" t="s">
        <v>1681</v>
      </c>
      <c r="I1367" s="0" t="n">
        <v>0</v>
      </c>
      <c r="J1367" s="0" t="n">
        <v>1</v>
      </c>
      <c r="K1367" s="0" t="n">
        <v>3</v>
      </c>
      <c r="L1367" s="0" t="n">
        <v>15</v>
      </c>
    </row>
    <row r="1368" customFormat="false" ht="12.8" hidden="false" customHeight="true" outlineLevel="0" collapsed="false">
      <c r="A1368" s="0" t="s">
        <v>92</v>
      </c>
      <c r="B1368" s="0" t="s">
        <v>259</v>
      </c>
      <c r="C1368" s="0" t="s">
        <v>38</v>
      </c>
      <c r="D1368" s="0" t="s">
        <v>1632</v>
      </c>
      <c r="E1368" s="0" t="n">
        <v>1774</v>
      </c>
      <c r="G1368" s="0" t="s">
        <v>1682</v>
      </c>
      <c r="I1368" s="0" t="n">
        <v>15</v>
      </c>
      <c r="J1368" s="0" t="n">
        <v>12</v>
      </c>
      <c r="K1368" s="0" t="n">
        <v>8</v>
      </c>
      <c r="L1368" s="0" t="n">
        <v>3752</v>
      </c>
    </row>
    <row r="1369" customFormat="false" ht="12.8" hidden="false" customHeight="true" outlineLevel="0" collapsed="false">
      <c r="A1369" s="0" t="s">
        <v>92</v>
      </c>
      <c r="B1369" s="0" t="s">
        <v>259</v>
      </c>
      <c r="C1369" s="0" t="s">
        <v>38</v>
      </c>
      <c r="D1369" s="0" t="s">
        <v>110</v>
      </c>
      <c r="E1369" s="0" t="n">
        <v>1774</v>
      </c>
      <c r="G1369" s="0" t="s">
        <v>822</v>
      </c>
      <c r="I1369" s="0" t="n">
        <v>0</v>
      </c>
      <c r="J1369" s="0" t="n">
        <v>3</v>
      </c>
      <c r="K1369" s="0" t="n">
        <v>0</v>
      </c>
      <c r="L1369" s="0" t="n">
        <v>36</v>
      </c>
    </row>
    <row r="1370" customFormat="false" ht="12.8" hidden="false" customHeight="true" outlineLevel="0" collapsed="false">
      <c r="A1370" s="0" t="s">
        <v>92</v>
      </c>
      <c r="B1370" s="0" t="s">
        <v>259</v>
      </c>
      <c r="C1370" s="0" t="s">
        <v>38</v>
      </c>
      <c r="D1370" s="0" t="s">
        <v>110</v>
      </c>
      <c r="E1370" s="0" t="n">
        <v>1774</v>
      </c>
      <c r="G1370" s="0" t="s">
        <v>1683</v>
      </c>
      <c r="I1370" s="0" t="n">
        <v>0</v>
      </c>
      <c r="J1370" s="0" t="n">
        <v>10</v>
      </c>
      <c r="K1370" s="0" t="n">
        <v>0</v>
      </c>
      <c r="L1370" s="0" t="n">
        <v>120</v>
      </c>
    </row>
    <row r="1371" customFormat="false" ht="12.8" hidden="false" customHeight="true" outlineLevel="0" collapsed="false">
      <c r="A1371" s="0" t="s">
        <v>92</v>
      </c>
      <c r="B1371" s="0" t="s">
        <v>259</v>
      </c>
      <c r="C1371" s="0" t="s">
        <v>38</v>
      </c>
      <c r="D1371" s="0" t="s">
        <v>110</v>
      </c>
      <c r="E1371" s="0" t="n">
        <v>1774</v>
      </c>
      <c r="G1371" s="0" t="s">
        <v>1684</v>
      </c>
      <c r="I1371" s="0" t="n">
        <v>0</v>
      </c>
      <c r="J1371" s="0" t="n">
        <v>2</v>
      </c>
      <c r="K1371" s="0" t="n">
        <v>6</v>
      </c>
      <c r="L1371" s="0" t="n">
        <v>30</v>
      </c>
    </row>
    <row r="1372" customFormat="false" ht="12.8" hidden="false" customHeight="true" outlineLevel="0" collapsed="false">
      <c r="A1372" s="0" t="s">
        <v>128</v>
      </c>
      <c r="B1372" s="0" t="s">
        <v>129</v>
      </c>
      <c r="C1372" s="0" t="s">
        <v>15</v>
      </c>
      <c r="D1372" s="0" t="s">
        <v>130</v>
      </c>
      <c r="E1372" s="0" t="n">
        <v>1774</v>
      </c>
      <c r="G1372" s="0" t="s">
        <v>1141</v>
      </c>
      <c r="I1372" s="0" t="n">
        <v>0</v>
      </c>
      <c r="J1372" s="0" t="n">
        <v>0</v>
      </c>
      <c r="K1372" s="0" t="n">
        <v>9</v>
      </c>
      <c r="L1372" s="0" t="n">
        <v>9</v>
      </c>
    </row>
    <row r="1373" customFormat="false" ht="12.8" hidden="false" customHeight="true" outlineLevel="0" collapsed="false">
      <c r="A1373" s="0" t="s">
        <v>128</v>
      </c>
      <c r="B1373" s="0" t="s">
        <v>129</v>
      </c>
      <c r="C1373" s="0" t="s">
        <v>15</v>
      </c>
      <c r="D1373" s="0" t="s">
        <v>130</v>
      </c>
      <c r="E1373" s="0" t="n">
        <v>1774</v>
      </c>
      <c r="G1373" s="0" t="s">
        <v>1169</v>
      </c>
      <c r="I1373" s="0" t="n">
        <v>0</v>
      </c>
      <c r="J1373" s="0" t="n">
        <v>0</v>
      </c>
      <c r="K1373" s="0" t="n">
        <v>9</v>
      </c>
      <c r="L1373" s="0" t="n">
        <v>9</v>
      </c>
    </row>
    <row r="1374" customFormat="false" ht="12.8" hidden="false" customHeight="true" outlineLevel="0" collapsed="false">
      <c r="A1374" s="0" t="s">
        <v>128</v>
      </c>
      <c r="B1374" s="0" t="s">
        <v>129</v>
      </c>
      <c r="C1374" s="0" t="s">
        <v>15</v>
      </c>
      <c r="D1374" s="0" t="s">
        <v>130</v>
      </c>
      <c r="E1374" s="0" t="n">
        <v>1774</v>
      </c>
      <c r="G1374" s="0" t="s">
        <v>1685</v>
      </c>
      <c r="I1374" s="0" t="n">
        <v>0</v>
      </c>
      <c r="J1374" s="0" t="n">
        <v>0</v>
      </c>
      <c r="K1374" s="0" t="n">
        <v>4</v>
      </c>
      <c r="L1374" s="0" t="n">
        <v>4</v>
      </c>
    </row>
    <row r="1375" customFormat="false" ht="12.8" hidden="false" customHeight="true" outlineLevel="0" collapsed="false">
      <c r="A1375" s="0" t="s">
        <v>128</v>
      </c>
      <c r="B1375" s="0" t="s">
        <v>129</v>
      </c>
      <c r="C1375" s="0" t="s">
        <v>15</v>
      </c>
      <c r="D1375" s="0" t="s">
        <v>1595</v>
      </c>
      <c r="E1375" s="0" t="n">
        <v>1774</v>
      </c>
      <c r="F1375" s="0" t="s">
        <v>1686</v>
      </c>
      <c r="G1375" s="0" t="s">
        <v>1206</v>
      </c>
      <c r="I1375" s="0" t="n">
        <v>0</v>
      </c>
      <c r="J1375" s="0" t="n">
        <v>2</v>
      </c>
      <c r="K1375" s="0" t="n">
        <v>0</v>
      </c>
      <c r="L1375" s="0" t="n">
        <v>24</v>
      </c>
    </row>
    <row r="1376" customFormat="false" ht="12.8" hidden="false" customHeight="true" outlineLevel="0" collapsed="false">
      <c r="A1376" s="0" t="s">
        <v>128</v>
      </c>
      <c r="B1376" s="0" t="s">
        <v>129</v>
      </c>
      <c r="C1376" s="0" t="s">
        <v>15</v>
      </c>
      <c r="D1376" s="0" t="s">
        <v>1595</v>
      </c>
      <c r="E1376" s="0" t="n">
        <v>1774</v>
      </c>
      <c r="G1376" s="0" t="s">
        <v>1166</v>
      </c>
      <c r="I1376" s="0" t="n">
        <v>0</v>
      </c>
      <c r="J1376" s="0" t="n">
        <v>1</v>
      </c>
      <c r="K1376" s="0" t="n">
        <v>6</v>
      </c>
      <c r="L1376" s="0" t="n">
        <v>18</v>
      </c>
    </row>
    <row r="1377" customFormat="false" ht="12.8" hidden="false" customHeight="true" outlineLevel="0" collapsed="false">
      <c r="A1377" s="0" t="s">
        <v>128</v>
      </c>
      <c r="B1377" s="0" t="s">
        <v>129</v>
      </c>
      <c r="C1377" s="0" t="s">
        <v>15</v>
      </c>
      <c r="D1377" s="0" t="s">
        <v>1595</v>
      </c>
      <c r="E1377" s="0" t="n">
        <v>1774</v>
      </c>
      <c r="G1377" s="0" t="s">
        <v>1373</v>
      </c>
      <c r="I1377" s="0" t="n">
        <v>0</v>
      </c>
      <c r="J1377" s="0" t="n">
        <v>0</v>
      </c>
      <c r="K1377" s="0" t="n">
        <v>9</v>
      </c>
      <c r="L1377" s="0" t="n">
        <v>9</v>
      </c>
    </row>
    <row r="1378" customFormat="false" ht="12.8" hidden="false" customHeight="true" outlineLevel="0" collapsed="false">
      <c r="A1378" s="0" t="s">
        <v>128</v>
      </c>
      <c r="B1378" s="0" t="s">
        <v>129</v>
      </c>
      <c r="C1378" s="0" t="s">
        <v>15</v>
      </c>
      <c r="D1378" s="0" t="s">
        <v>515</v>
      </c>
      <c r="E1378" s="0" t="n">
        <v>1774</v>
      </c>
      <c r="G1378" s="0" t="s">
        <v>609</v>
      </c>
      <c r="I1378" s="0" t="n">
        <v>0</v>
      </c>
      <c r="J1378" s="0" t="n">
        <v>1</v>
      </c>
      <c r="K1378" s="0" t="n">
        <v>0</v>
      </c>
      <c r="L1378" s="0" t="n">
        <v>12</v>
      </c>
    </row>
    <row r="1379" customFormat="false" ht="12.8" hidden="false" customHeight="true" outlineLevel="0" collapsed="false">
      <c r="A1379" s="0" t="s">
        <v>128</v>
      </c>
      <c r="B1379" s="0" t="s">
        <v>129</v>
      </c>
      <c r="C1379" s="0" t="s">
        <v>15</v>
      </c>
      <c r="D1379" s="0" t="s">
        <v>1687</v>
      </c>
      <c r="E1379" s="0" t="n">
        <v>1772</v>
      </c>
      <c r="G1379" s="0" t="s">
        <v>1688</v>
      </c>
      <c r="I1379" s="0" t="n">
        <v>0</v>
      </c>
      <c r="J1379" s="0" t="n">
        <v>2</v>
      </c>
      <c r="K1379" s="0" t="n">
        <v>6</v>
      </c>
      <c r="L1379" s="0" t="n">
        <v>30</v>
      </c>
    </row>
    <row r="1380" customFormat="false" ht="12.8" hidden="false" customHeight="true" outlineLevel="0" collapsed="false">
      <c r="A1380" s="0" t="s">
        <v>128</v>
      </c>
      <c r="B1380" s="0" t="s">
        <v>129</v>
      </c>
      <c r="C1380" s="0" t="s">
        <v>15</v>
      </c>
      <c r="D1380" s="0" t="s">
        <v>1687</v>
      </c>
      <c r="E1380" s="0" t="n">
        <v>1772</v>
      </c>
      <c r="G1380" s="0" t="s">
        <v>1689</v>
      </c>
      <c r="I1380" s="0" t="n">
        <v>0</v>
      </c>
      <c r="J1380" s="0" t="n">
        <v>10</v>
      </c>
      <c r="K1380" s="0" t="n">
        <v>0</v>
      </c>
      <c r="L1380" s="0" t="n">
        <v>120</v>
      </c>
    </row>
    <row r="1381" customFormat="false" ht="12.8" hidden="false" customHeight="true" outlineLevel="0" collapsed="false">
      <c r="A1381" s="0" t="s">
        <v>128</v>
      </c>
      <c r="B1381" s="0" t="s">
        <v>129</v>
      </c>
      <c r="C1381" s="0" t="s">
        <v>15</v>
      </c>
      <c r="D1381" s="0" t="s">
        <v>159</v>
      </c>
      <c r="E1381" s="0" t="n">
        <v>1772</v>
      </c>
      <c r="G1381" s="0" t="s">
        <v>1350</v>
      </c>
      <c r="I1381" s="0" t="n">
        <v>0</v>
      </c>
      <c r="J1381" s="0" t="n">
        <v>8</v>
      </c>
      <c r="K1381" s="0" t="n">
        <v>0</v>
      </c>
      <c r="L1381" s="0" t="n">
        <v>96</v>
      </c>
    </row>
    <row r="1382" customFormat="false" ht="12.8" hidden="false" customHeight="true" outlineLevel="0" collapsed="false">
      <c r="A1382" s="0" t="s">
        <v>128</v>
      </c>
      <c r="B1382" s="0" t="s">
        <v>129</v>
      </c>
      <c r="C1382" s="0" t="s">
        <v>15</v>
      </c>
      <c r="D1382" s="0" t="s">
        <v>159</v>
      </c>
      <c r="E1382" s="0" t="n">
        <v>1772</v>
      </c>
      <c r="G1382" s="0" t="s">
        <v>1233</v>
      </c>
      <c r="I1382" s="0" t="n">
        <v>0</v>
      </c>
      <c r="J1382" s="0" t="n">
        <v>6</v>
      </c>
      <c r="K1382" s="0" t="n">
        <v>0</v>
      </c>
      <c r="L1382" s="0" t="n">
        <v>72</v>
      </c>
    </row>
    <row r="1383" customFormat="false" ht="12.8" hidden="false" customHeight="true" outlineLevel="0" collapsed="false">
      <c r="A1383" s="0" t="s">
        <v>128</v>
      </c>
      <c r="B1383" s="0" t="s">
        <v>129</v>
      </c>
      <c r="C1383" s="0" t="s">
        <v>15</v>
      </c>
      <c r="D1383" s="0" t="s">
        <v>159</v>
      </c>
      <c r="E1383" s="0" t="n">
        <v>1772</v>
      </c>
      <c r="G1383" s="0" t="s">
        <v>1690</v>
      </c>
      <c r="L1383" s="0" t="n">
        <v>0</v>
      </c>
    </row>
    <row r="1384" customFormat="false" ht="12.8" hidden="false" customHeight="true" outlineLevel="0" collapsed="false">
      <c r="A1384" s="0" t="s">
        <v>128</v>
      </c>
      <c r="B1384" s="0" t="s">
        <v>129</v>
      </c>
      <c r="C1384" s="0" t="s">
        <v>15</v>
      </c>
      <c r="D1384" s="0" t="s">
        <v>159</v>
      </c>
      <c r="E1384" s="0" t="n">
        <v>1772</v>
      </c>
      <c r="G1384" s="0" t="s">
        <v>1691</v>
      </c>
      <c r="L1384" s="0" t="n">
        <v>0</v>
      </c>
    </row>
    <row r="1385" customFormat="false" ht="12.8" hidden="false" customHeight="true" outlineLevel="0" collapsed="false">
      <c r="A1385" s="0" t="s">
        <v>128</v>
      </c>
      <c r="B1385" s="0" t="s">
        <v>129</v>
      </c>
      <c r="C1385" s="0" t="s">
        <v>15</v>
      </c>
      <c r="D1385" s="0" t="s">
        <v>159</v>
      </c>
      <c r="E1385" s="0" t="n">
        <v>1772</v>
      </c>
      <c r="G1385" s="0" t="s">
        <v>1597</v>
      </c>
      <c r="L1385" s="0" t="n">
        <v>0</v>
      </c>
    </row>
    <row r="1386" customFormat="false" ht="12.8" hidden="false" customHeight="true" outlineLevel="0" collapsed="false">
      <c r="A1386" s="0" t="s">
        <v>128</v>
      </c>
      <c r="B1386" s="0" t="s">
        <v>129</v>
      </c>
      <c r="C1386" s="0" t="s">
        <v>15</v>
      </c>
      <c r="D1386" s="0" t="s">
        <v>159</v>
      </c>
      <c r="E1386" s="0" t="n">
        <v>1772</v>
      </c>
      <c r="G1386" s="0" t="s">
        <v>1565</v>
      </c>
      <c r="L1386" s="0" t="n">
        <v>0</v>
      </c>
    </row>
    <row r="1387" customFormat="false" ht="12.8" hidden="false" customHeight="true" outlineLevel="0" collapsed="false">
      <c r="A1387" s="0" t="s">
        <v>128</v>
      </c>
      <c r="B1387" s="0" t="s">
        <v>129</v>
      </c>
      <c r="C1387" s="0" t="s">
        <v>15</v>
      </c>
      <c r="D1387" s="0" t="s">
        <v>159</v>
      </c>
      <c r="E1387" s="0" t="n">
        <v>1772</v>
      </c>
      <c r="G1387" s="0" t="s">
        <v>1565</v>
      </c>
      <c r="L1387" s="0" t="n">
        <v>0</v>
      </c>
    </row>
    <row r="1388" customFormat="false" ht="12.8" hidden="false" customHeight="true" outlineLevel="0" collapsed="false">
      <c r="A1388" s="0" t="s">
        <v>128</v>
      </c>
      <c r="B1388" s="0" t="s">
        <v>129</v>
      </c>
      <c r="C1388" s="0" t="s">
        <v>15</v>
      </c>
      <c r="D1388" s="0" t="s">
        <v>159</v>
      </c>
      <c r="E1388" s="0" t="n">
        <v>1772</v>
      </c>
      <c r="G1388" s="0" t="s">
        <v>1692</v>
      </c>
      <c r="L1388" s="0" t="n">
        <v>0</v>
      </c>
    </row>
    <row r="1389" customFormat="false" ht="12.8" hidden="false" customHeight="true" outlineLevel="0" collapsed="false">
      <c r="A1389" s="0" t="s">
        <v>128</v>
      </c>
      <c r="B1389" s="0" t="s">
        <v>129</v>
      </c>
      <c r="C1389" s="0" t="s">
        <v>15</v>
      </c>
      <c r="D1389" s="0" t="s">
        <v>159</v>
      </c>
      <c r="E1389" s="0" t="n">
        <v>1772</v>
      </c>
      <c r="G1389" s="0" t="s">
        <v>1243</v>
      </c>
      <c r="L1389" s="0" t="n">
        <v>0</v>
      </c>
    </row>
    <row r="1390" customFormat="false" ht="12.8" hidden="false" customHeight="true" outlineLevel="0" collapsed="false">
      <c r="A1390" s="0" t="s">
        <v>215</v>
      </c>
      <c r="B1390" s="0" t="s">
        <v>216</v>
      </c>
      <c r="C1390" s="0" t="s">
        <v>217</v>
      </c>
      <c r="D1390" s="0" t="s">
        <v>218</v>
      </c>
      <c r="E1390" s="0" t="n">
        <v>1773</v>
      </c>
      <c r="F1390" s="0" t="s">
        <v>500</v>
      </c>
      <c r="G1390" s="0" t="s">
        <v>1693</v>
      </c>
      <c r="I1390" s="0" t="n">
        <v>0</v>
      </c>
      <c r="J1390" s="0" t="n">
        <v>9</v>
      </c>
      <c r="K1390" s="0" t="n">
        <v>0</v>
      </c>
      <c r="L1390" s="0" t="n">
        <v>108</v>
      </c>
    </row>
    <row r="1391" customFormat="false" ht="12.8" hidden="false" customHeight="true" outlineLevel="0" collapsed="false">
      <c r="A1391" s="0" t="s">
        <v>215</v>
      </c>
      <c r="B1391" s="0" t="s">
        <v>216</v>
      </c>
      <c r="C1391" s="0" t="s">
        <v>217</v>
      </c>
      <c r="D1391" s="0" t="s">
        <v>218</v>
      </c>
      <c r="E1391" s="0" t="n">
        <v>1773</v>
      </c>
      <c r="F1391" s="0" t="s">
        <v>500</v>
      </c>
      <c r="G1391" s="0" t="s">
        <v>1694</v>
      </c>
      <c r="I1391" s="0" t="n">
        <v>0</v>
      </c>
      <c r="J1391" s="0" t="n">
        <v>6</v>
      </c>
      <c r="K1391" s="0" t="n">
        <v>0</v>
      </c>
      <c r="L1391" s="0" t="n">
        <v>72</v>
      </c>
    </row>
    <row r="1392" customFormat="false" ht="12.8" hidden="false" customHeight="true" outlineLevel="0" collapsed="false">
      <c r="A1392" s="0" t="s">
        <v>215</v>
      </c>
      <c r="B1392" s="0" t="s">
        <v>216</v>
      </c>
      <c r="C1392" s="0" t="s">
        <v>217</v>
      </c>
      <c r="D1392" s="0" t="s">
        <v>218</v>
      </c>
      <c r="E1392" s="0" t="n">
        <v>1773</v>
      </c>
      <c r="F1392" s="0" t="s">
        <v>500</v>
      </c>
      <c r="G1392" s="0" t="s">
        <v>1695</v>
      </c>
      <c r="I1392" s="0" t="n">
        <v>0</v>
      </c>
      <c r="J1392" s="0" t="n">
        <v>5</v>
      </c>
      <c r="K1392" s="0" t="n">
        <v>0</v>
      </c>
      <c r="L1392" s="0" t="n">
        <v>60</v>
      </c>
    </row>
    <row r="1393" customFormat="false" ht="12.8" hidden="false" customHeight="true" outlineLevel="0" collapsed="false">
      <c r="A1393" s="0" t="s">
        <v>215</v>
      </c>
      <c r="B1393" s="0" t="s">
        <v>216</v>
      </c>
      <c r="C1393" s="0" t="s">
        <v>217</v>
      </c>
      <c r="D1393" s="0" t="s">
        <v>218</v>
      </c>
      <c r="E1393" s="0" t="n">
        <v>1773</v>
      </c>
      <c r="F1393" s="0" t="s">
        <v>500</v>
      </c>
      <c r="G1393" s="0" t="s">
        <v>1696</v>
      </c>
      <c r="I1393" s="0" t="n">
        <v>0</v>
      </c>
      <c r="J1393" s="0" t="n">
        <v>2</v>
      </c>
      <c r="K1393" s="0" t="n">
        <v>6</v>
      </c>
      <c r="L1393" s="0" t="n">
        <v>30</v>
      </c>
    </row>
    <row r="1394" customFormat="false" ht="12.8" hidden="false" customHeight="true" outlineLevel="0" collapsed="false">
      <c r="A1394" s="0" t="s">
        <v>215</v>
      </c>
      <c r="B1394" s="0" t="s">
        <v>216</v>
      </c>
      <c r="C1394" s="0" t="s">
        <v>217</v>
      </c>
      <c r="D1394" s="0" t="s">
        <v>218</v>
      </c>
      <c r="E1394" s="0" t="n">
        <v>1773</v>
      </c>
      <c r="F1394" s="0" t="s">
        <v>500</v>
      </c>
      <c r="G1394" s="0" t="s">
        <v>1697</v>
      </c>
      <c r="I1394" s="0" t="n">
        <v>0</v>
      </c>
      <c r="J1394" s="0" t="n">
        <v>4</v>
      </c>
      <c r="K1394" s="0" t="n">
        <v>6</v>
      </c>
      <c r="L1394" s="0" t="n">
        <v>54</v>
      </c>
    </row>
    <row r="1395" customFormat="false" ht="12.8" hidden="false" customHeight="true" outlineLevel="0" collapsed="false">
      <c r="A1395" s="0" t="s">
        <v>215</v>
      </c>
      <c r="B1395" s="0" t="s">
        <v>216</v>
      </c>
      <c r="C1395" s="0" t="s">
        <v>217</v>
      </c>
      <c r="D1395" s="0" t="s">
        <v>218</v>
      </c>
      <c r="E1395" s="0" t="n">
        <v>1773</v>
      </c>
      <c r="G1395" s="0" t="s">
        <v>1698</v>
      </c>
      <c r="I1395" s="0" t="n">
        <v>0</v>
      </c>
      <c r="J1395" s="0" t="n">
        <v>6</v>
      </c>
      <c r="K1395" s="0" t="n">
        <v>6</v>
      </c>
      <c r="L1395" s="0" t="n">
        <v>78</v>
      </c>
    </row>
    <row r="1396" customFormat="false" ht="12.8" hidden="false" customHeight="true" outlineLevel="0" collapsed="false">
      <c r="A1396" s="0" t="s">
        <v>1699</v>
      </c>
      <c r="B1396" s="0" t="s">
        <v>1700</v>
      </c>
      <c r="C1396" s="0" t="s">
        <v>1701</v>
      </c>
      <c r="D1396" s="0" t="s">
        <v>380</v>
      </c>
      <c r="E1396" s="0" t="n">
        <v>1773</v>
      </c>
      <c r="G1396" s="0" t="s">
        <v>1702</v>
      </c>
      <c r="I1396" s="0" t="n">
        <v>0</v>
      </c>
      <c r="J1396" s="0" t="n">
        <v>10</v>
      </c>
      <c r="K1396" s="0" t="n">
        <v>0</v>
      </c>
      <c r="L1396" s="0" t="n">
        <v>120</v>
      </c>
    </row>
    <row r="1397" customFormat="false" ht="12.8" hidden="false" customHeight="true" outlineLevel="0" collapsed="false">
      <c r="A1397" s="0" t="s">
        <v>1699</v>
      </c>
      <c r="B1397" s="0" t="s">
        <v>1700</v>
      </c>
      <c r="C1397" s="0" t="s">
        <v>1701</v>
      </c>
      <c r="D1397" s="0" t="s">
        <v>380</v>
      </c>
      <c r="E1397" s="0" t="n">
        <v>1773</v>
      </c>
      <c r="G1397" s="0" t="s">
        <v>1703</v>
      </c>
      <c r="I1397" s="0" t="n">
        <v>0</v>
      </c>
      <c r="J1397" s="0" t="n">
        <v>6</v>
      </c>
      <c r="K1397" s="0" t="n">
        <v>0</v>
      </c>
      <c r="L1397" s="0" t="n">
        <v>72</v>
      </c>
    </row>
    <row r="1398" customFormat="false" ht="12.8" hidden="false" customHeight="true" outlineLevel="0" collapsed="false">
      <c r="A1398" s="0" t="s">
        <v>1699</v>
      </c>
      <c r="B1398" s="0" t="s">
        <v>1700</v>
      </c>
      <c r="C1398" s="0" t="s">
        <v>1701</v>
      </c>
      <c r="D1398" s="0" t="s">
        <v>380</v>
      </c>
      <c r="E1398" s="0" t="n">
        <v>1773</v>
      </c>
      <c r="F1398" s="0" t="s">
        <v>1704</v>
      </c>
      <c r="G1398" s="0" t="s">
        <v>1705</v>
      </c>
      <c r="I1398" s="0" t="n">
        <v>0</v>
      </c>
      <c r="J1398" s="0" t="n">
        <v>8</v>
      </c>
      <c r="K1398" s="0" t="n">
        <v>0</v>
      </c>
      <c r="L1398" s="0" t="n">
        <v>96</v>
      </c>
    </row>
    <row r="1399" customFormat="false" ht="12.8" hidden="false" customHeight="true" outlineLevel="0" collapsed="false">
      <c r="A1399" s="0" t="s">
        <v>1706</v>
      </c>
      <c r="B1399" s="0" t="s">
        <v>1700</v>
      </c>
      <c r="C1399" s="0" t="s">
        <v>1701</v>
      </c>
      <c r="D1399" s="0" t="s">
        <v>380</v>
      </c>
      <c r="E1399" s="0" t="n">
        <v>1773</v>
      </c>
      <c r="G1399" s="0" t="s">
        <v>773</v>
      </c>
      <c r="I1399" s="0" t="n">
        <v>0</v>
      </c>
      <c r="J1399" s="0" t="n">
        <v>2</v>
      </c>
      <c r="K1399" s="0" t="n">
        <v>0</v>
      </c>
      <c r="L1399" s="0" t="n">
        <v>24</v>
      </c>
    </row>
    <row r="1400" customFormat="false" ht="12.8" hidden="false" customHeight="true" outlineLevel="0" collapsed="false">
      <c r="A1400" s="0" t="s">
        <v>224</v>
      </c>
      <c r="B1400" s="0" t="s">
        <v>14</v>
      </c>
      <c r="C1400" s="0" t="s">
        <v>225</v>
      </c>
      <c r="D1400" s="0" t="s">
        <v>260</v>
      </c>
      <c r="E1400" s="0" t="n">
        <v>1774</v>
      </c>
      <c r="G1400" s="0" t="s">
        <v>1707</v>
      </c>
      <c r="I1400" s="0" t="n">
        <v>0</v>
      </c>
      <c r="J1400" s="0" t="n">
        <v>5</v>
      </c>
      <c r="K1400" s="0" t="n">
        <v>0</v>
      </c>
      <c r="L1400" s="0" t="n">
        <v>60</v>
      </c>
    </row>
    <row r="1401" customFormat="false" ht="12.8" hidden="false" customHeight="true" outlineLevel="0" collapsed="false">
      <c r="A1401" s="0" t="s">
        <v>224</v>
      </c>
      <c r="B1401" s="0" t="s">
        <v>14</v>
      </c>
      <c r="C1401" s="0" t="s">
        <v>225</v>
      </c>
      <c r="D1401" s="0" t="s">
        <v>260</v>
      </c>
      <c r="E1401" s="0" t="n">
        <v>1774</v>
      </c>
      <c r="G1401" s="0" t="s">
        <v>1428</v>
      </c>
      <c r="I1401" s="0" t="n">
        <v>0</v>
      </c>
      <c r="J1401" s="0" t="n">
        <v>3</v>
      </c>
      <c r="K1401" s="0" t="n">
        <v>0</v>
      </c>
      <c r="L1401" s="0" t="n">
        <v>36</v>
      </c>
    </row>
    <row r="1402" customFormat="false" ht="12.8" hidden="false" customHeight="true" outlineLevel="0" collapsed="false">
      <c r="A1402" s="0" t="s">
        <v>224</v>
      </c>
      <c r="B1402" s="0" t="s">
        <v>14</v>
      </c>
      <c r="C1402" s="0" t="s">
        <v>225</v>
      </c>
      <c r="D1402" s="0" t="s">
        <v>260</v>
      </c>
      <c r="E1402" s="0" t="n">
        <v>1774</v>
      </c>
      <c r="G1402" s="0" t="s">
        <v>613</v>
      </c>
      <c r="I1402" s="0" t="n">
        <v>0</v>
      </c>
      <c r="J1402" s="0" t="n">
        <v>10</v>
      </c>
      <c r="K1402" s="0" t="n">
        <v>0</v>
      </c>
      <c r="L1402" s="0" t="n">
        <v>120</v>
      </c>
    </row>
    <row r="1403" customFormat="false" ht="12.8" hidden="false" customHeight="true" outlineLevel="0" collapsed="false">
      <c r="A1403" s="0" t="s">
        <v>224</v>
      </c>
      <c r="B1403" s="0" t="s">
        <v>14</v>
      </c>
      <c r="C1403" s="0" t="s">
        <v>225</v>
      </c>
      <c r="D1403" s="0" t="s">
        <v>1708</v>
      </c>
      <c r="E1403" s="0" t="n">
        <v>1774</v>
      </c>
      <c r="G1403" s="0" t="s">
        <v>609</v>
      </c>
      <c r="I1403" s="0" t="n">
        <v>0</v>
      </c>
      <c r="J1403" s="0" t="n">
        <v>1</v>
      </c>
      <c r="K1403" s="0" t="n">
        <v>0</v>
      </c>
      <c r="L1403" s="0" t="n">
        <v>12</v>
      </c>
    </row>
    <row r="1404" customFormat="false" ht="12.8" hidden="false" customHeight="true" outlineLevel="0" collapsed="false">
      <c r="A1404" s="0" t="s">
        <v>13</v>
      </c>
      <c r="B1404" s="0" t="s">
        <v>14</v>
      </c>
      <c r="C1404" s="0" t="s">
        <v>15</v>
      </c>
      <c r="D1404" s="0" t="s">
        <v>1709</v>
      </c>
      <c r="E1404" s="0" t="n">
        <v>1774</v>
      </c>
      <c r="G1404" s="0" t="s">
        <v>1710</v>
      </c>
      <c r="H1404" s="0" t="s">
        <v>254</v>
      </c>
      <c r="I1404" s="0" t="n">
        <v>0</v>
      </c>
      <c r="J1404" s="0" t="n">
        <v>5</v>
      </c>
      <c r="K1404" s="0" t="n">
        <v>0</v>
      </c>
      <c r="L1404" s="0" t="n">
        <v>60</v>
      </c>
    </row>
    <row r="1405" customFormat="false" ht="12.8" hidden="false" customHeight="true" outlineLevel="0" collapsed="false">
      <c r="A1405" s="0" t="s">
        <v>13</v>
      </c>
      <c r="B1405" s="0" t="s">
        <v>14</v>
      </c>
      <c r="C1405" s="0" t="s">
        <v>15</v>
      </c>
      <c r="D1405" s="0" t="s">
        <v>1709</v>
      </c>
      <c r="E1405" s="0" t="n">
        <v>1774</v>
      </c>
      <c r="G1405" s="0" t="s">
        <v>1711</v>
      </c>
      <c r="H1405" s="0" t="s">
        <v>449</v>
      </c>
      <c r="I1405" s="0" t="n">
        <v>0</v>
      </c>
      <c r="J1405" s="0" t="n">
        <v>4</v>
      </c>
      <c r="K1405" s="0" t="n">
        <v>3</v>
      </c>
      <c r="L1405" s="0" t="n">
        <v>51</v>
      </c>
    </row>
    <row r="1406" customFormat="false" ht="12.8" hidden="false" customHeight="true" outlineLevel="0" collapsed="false">
      <c r="A1406" s="0" t="s">
        <v>13</v>
      </c>
      <c r="B1406" s="0" t="s">
        <v>14</v>
      </c>
      <c r="C1406" s="0" t="s">
        <v>15</v>
      </c>
      <c r="D1406" s="0" t="s">
        <v>16</v>
      </c>
      <c r="E1406" s="0" t="n">
        <v>1774</v>
      </c>
      <c r="G1406" s="0" t="s">
        <v>1712</v>
      </c>
      <c r="I1406" s="0" t="n">
        <v>0</v>
      </c>
      <c r="J1406" s="0" t="n">
        <v>12</v>
      </c>
      <c r="K1406" s="0" t="n">
        <v>0</v>
      </c>
      <c r="L1406" s="0" t="n">
        <v>144</v>
      </c>
    </row>
    <row r="1407" customFormat="false" ht="12.8" hidden="false" customHeight="true" outlineLevel="0" collapsed="false">
      <c r="A1407" s="0" t="s">
        <v>13</v>
      </c>
      <c r="B1407" s="0" t="s">
        <v>14</v>
      </c>
      <c r="C1407" s="0" t="s">
        <v>15</v>
      </c>
      <c r="D1407" s="0" t="s">
        <v>16</v>
      </c>
      <c r="E1407" s="0" t="n">
        <v>1774</v>
      </c>
      <c r="G1407" s="0" t="s">
        <v>1713</v>
      </c>
      <c r="I1407" s="0" t="n">
        <v>0</v>
      </c>
      <c r="J1407" s="0" t="n">
        <v>0</v>
      </c>
      <c r="K1407" s="0" t="n">
        <v>9</v>
      </c>
      <c r="L1407" s="0" t="n">
        <v>9</v>
      </c>
    </row>
    <row r="1408" customFormat="false" ht="12.8" hidden="false" customHeight="true" outlineLevel="0" collapsed="false">
      <c r="A1408" s="0" t="s">
        <v>13</v>
      </c>
      <c r="B1408" s="0" t="s">
        <v>14</v>
      </c>
      <c r="C1408" s="0" t="s">
        <v>15</v>
      </c>
      <c r="D1408" s="0" t="s">
        <v>305</v>
      </c>
      <c r="E1408" s="0" t="n">
        <v>1774</v>
      </c>
      <c r="G1408" s="0" t="s">
        <v>1413</v>
      </c>
      <c r="I1408" s="0" t="n">
        <v>0</v>
      </c>
      <c r="J1408" s="0" t="n">
        <v>6</v>
      </c>
      <c r="K1408" s="0" t="n">
        <v>0</v>
      </c>
      <c r="L1408" s="0" t="n">
        <v>72</v>
      </c>
    </row>
    <row r="1409" customFormat="false" ht="12.8" hidden="false" customHeight="true" outlineLevel="0" collapsed="false">
      <c r="A1409" s="0" t="s">
        <v>13</v>
      </c>
      <c r="B1409" s="0" t="s">
        <v>14</v>
      </c>
      <c r="C1409" s="0" t="s">
        <v>15</v>
      </c>
      <c r="D1409" s="0" t="s">
        <v>305</v>
      </c>
      <c r="E1409" s="0" t="n">
        <v>1774</v>
      </c>
      <c r="G1409" s="0" t="s">
        <v>1714</v>
      </c>
      <c r="I1409" s="0" t="n">
        <v>0</v>
      </c>
      <c r="J1409" s="0" t="n">
        <v>3</v>
      </c>
      <c r="K1409" s="0" t="n">
        <v>0</v>
      </c>
      <c r="L1409" s="0" t="n">
        <v>36</v>
      </c>
    </row>
    <row r="1410" customFormat="false" ht="12.8" hidden="false" customHeight="true" outlineLevel="0" collapsed="false">
      <c r="A1410" s="0" t="s">
        <v>13</v>
      </c>
      <c r="B1410" s="0" t="s">
        <v>14</v>
      </c>
      <c r="C1410" s="0" t="s">
        <v>15</v>
      </c>
      <c r="D1410" s="0" t="s">
        <v>305</v>
      </c>
      <c r="E1410" s="0" t="n">
        <v>1774</v>
      </c>
      <c r="G1410" s="0" t="s">
        <v>1715</v>
      </c>
      <c r="I1410" s="0" t="n">
        <v>0</v>
      </c>
      <c r="J1410" s="0" t="n">
        <v>3</v>
      </c>
      <c r="K1410" s="0" t="n">
        <v>0</v>
      </c>
      <c r="L1410" s="0" t="n">
        <v>36</v>
      </c>
    </row>
    <row r="1411" customFormat="false" ht="12.8" hidden="false" customHeight="true" outlineLevel="0" collapsed="false">
      <c r="A1411" s="0" t="s">
        <v>13</v>
      </c>
      <c r="B1411" s="0" t="s">
        <v>14</v>
      </c>
      <c r="C1411" s="0" t="s">
        <v>15</v>
      </c>
      <c r="D1411" s="0" t="s">
        <v>240</v>
      </c>
      <c r="E1411" s="0" t="n">
        <v>1774</v>
      </c>
      <c r="G1411" s="0" t="s">
        <v>1716</v>
      </c>
      <c r="I1411" s="0" t="n">
        <v>3</v>
      </c>
      <c r="J1411" s="0" t="n">
        <v>0</v>
      </c>
      <c r="K1411" s="0" t="n">
        <v>0</v>
      </c>
      <c r="L1411" s="0" t="n">
        <v>720</v>
      </c>
    </row>
    <row r="1412" customFormat="false" ht="12.8" hidden="false" customHeight="true" outlineLevel="0" collapsed="false">
      <c r="A1412" s="0" t="s">
        <v>13</v>
      </c>
      <c r="B1412" s="0" t="s">
        <v>14</v>
      </c>
      <c r="C1412" s="0" t="s">
        <v>15</v>
      </c>
      <c r="D1412" s="0" t="s">
        <v>240</v>
      </c>
      <c r="E1412" s="0" t="n">
        <v>1774</v>
      </c>
      <c r="G1412" s="0" t="s">
        <v>434</v>
      </c>
      <c r="I1412" s="0" t="n">
        <v>0</v>
      </c>
      <c r="J1412" s="0" t="n">
        <v>4</v>
      </c>
      <c r="K1412" s="0" t="n">
        <v>0</v>
      </c>
      <c r="L1412" s="0" t="n">
        <v>48</v>
      </c>
    </row>
    <row r="1413" customFormat="false" ht="12.8" hidden="false" customHeight="true" outlineLevel="0" collapsed="false">
      <c r="A1413" s="0" t="s">
        <v>13</v>
      </c>
      <c r="B1413" s="0" t="s">
        <v>14</v>
      </c>
      <c r="C1413" s="0" t="s">
        <v>15</v>
      </c>
      <c r="D1413" s="0" t="s">
        <v>240</v>
      </c>
      <c r="E1413" s="0" t="n">
        <v>1774</v>
      </c>
      <c r="G1413" s="0" t="s">
        <v>1717</v>
      </c>
      <c r="I1413" s="0" t="n">
        <v>0</v>
      </c>
      <c r="J1413" s="0" t="n">
        <v>0</v>
      </c>
      <c r="K1413" s="0" t="n">
        <v>9</v>
      </c>
      <c r="L1413" s="0" t="n">
        <v>9</v>
      </c>
    </row>
    <row r="1414" customFormat="false" ht="12.8" hidden="false" customHeight="true" outlineLevel="0" collapsed="false">
      <c r="A1414" s="0" t="s">
        <v>13</v>
      </c>
      <c r="B1414" s="0" t="s">
        <v>14</v>
      </c>
      <c r="C1414" s="0" t="s">
        <v>15</v>
      </c>
      <c r="D1414" s="0" t="s">
        <v>240</v>
      </c>
      <c r="E1414" s="0" t="n">
        <v>1774</v>
      </c>
      <c r="G1414" s="0" t="s">
        <v>1666</v>
      </c>
      <c r="I1414" s="0" t="n">
        <v>0</v>
      </c>
      <c r="J1414" s="0" t="n">
        <v>5</v>
      </c>
      <c r="K1414" s="0" t="n">
        <v>0</v>
      </c>
      <c r="L1414" s="0" t="n">
        <v>60</v>
      </c>
    </row>
    <row r="1415" customFormat="false" ht="12.8" hidden="false" customHeight="true" outlineLevel="0" collapsed="false">
      <c r="A1415" s="0" t="s">
        <v>13</v>
      </c>
      <c r="B1415" s="0" t="s">
        <v>14</v>
      </c>
      <c r="C1415" s="0" t="s">
        <v>15</v>
      </c>
      <c r="D1415" s="0" t="s">
        <v>240</v>
      </c>
      <c r="E1415" s="0" t="n">
        <v>1774</v>
      </c>
      <c r="G1415" s="0" t="s">
        <v>1718</v>
      </c>
      <c r="I1415" s="0" t="n">
        <v>0</v>
      </c>
      <c r="J1415" s="0" t="n">
        <v>2</v>
      </c>
      <c r="K1415" s="0" t="n">
        <v>6</v>
      </c>
      <c r="L1415" s="0" t="n">
        <v>30</v>
      </c>
    </row>
    <row r="1416" customFormat="false" ht="12.8" hidden="false" customHeight="true" outlineLevel="0" collapsed="false">
      <c r="A1416" s="0" t="s">
        <v>13</v>
      </c>
      <c r="B1416" s="0" t="s">
        <v>14</v>
      </c>
      <c r="C1416" s="0" t="s">
        <v>15</v>
      </c>
      <c r="D1416" s="0" t="s">
        <v>240</v>
      </c>
      <c r="E1416" s="0" t="n">
        <v>1774</v>
      </c>
      <c r="G1416" s="0" t="s">
        <v>1719</v>
      </c>
      <c r="I1416" s="0" t="n">
        <v>0</v>
      </c>
      <c r="J1416" s="0" t="n">
        <v>1</v>
      </c>
      <c r="K1416" s="0" t="n">
        <v>0</v>
      </c>
      <c r="L1416" s="0" t="n">
        <v>12</v>
      </c>
    </row>
    <row r="1417" customFormat="false" ht="12.8" hidden="false" customHeight="true" outlineLevel="0" collapsed="false">
      <c r="A1417" s="0" t="s">
        <v>13</v>
      </c>
      <c r="B1417" s="0" t="s">
        <v>14</v>
      </c>
      <c r="C1417" s="0" t="s">
        <v>15</v>
      </c>
      <c r="D1417" s="0" t="s">
        <v>240</v>
      </c>
      <c r="E1417" s="0" t="n">
        <v>1774</v>
      </c>
      <c r="G1417" s="0" t="s">
        <v>1345</v>
      </c>
      <c r="I1417" s="0" t="n">
        <v>0</v>
      </c>
      <c r="J1417" s="0" t="n">
        <v>4</v>
      </c>
      <c r="K1417" s="0" t="n">
        <v>0</v>
      </c>
      <c r="L1417" s="0" t="n">
        <v>48</v>
      </c>
    </row>
    <row r="1418" customFormat="false" ht="12.8" hidden="false" customHeight="true" outlineLevel="0" collapsed="false">
      <c r="A1418" s="0" t="s">
        <v>13</v>
      </c>
      <c r="B1418" s="0" t="s">
        <v>14</v>
      </c>
      <c r="C1418" s="0" t="s">
        <v>15</v>
      </c>
      <c r="D1418" s="0" t="s">
        <v>572</v>
      </c>
      <c r="E1418" s="0" t="n">
        <v>1774</v>
      </c>
      <c r="G1418" s="0" t="s">
        <v>1567</v>
      </c>
      <c r="I1418" s="0" t="n">
        <v>0</v>
      </c>
      <c r="J1418" s="0" t="n">
        <v>3</v>
      </c>
      <c r="K1418" s="0" t="n">
        <v>9</v>
      </c>
      <c r="L1418" s="0" t="n">
        <v>45</v>
      </c>
    </row>
    <row r="1419" customFormat="false" ht="12.8" hidden="false" customHeight="true" outlineLevel="0" collapsed="false">
      <c r="A1419" s="0" t="s">
        <v>13</v>
      </c>
      <c r="B1419" s="0" t="s">
        <v>14</v>
      </c>
      <c r="C1419" s="0" t="s">
        <v>15</v>
      </c>
      <c r="D1419" s="0" t="s">
        <v>209</v>
      </c>
      <c r="E1419" s="0" t="n">
        <v>1774</v>
      </c>
      <c r="G1419" s="0" t="s">
        <v>609</v>
      </c>
      <c r="H1419" s="0" t="s">
        <v>966</v>
      </c>
      <c r="L1419" s="0" t="n">
        <v>0</v>
      </c>
    </row>
    <row r="1420" customFormat="false" ht="12.8" hidden="false" customHeight="true" outlineLevel="0" collapsed="false">
      <c r="A1420" s="0" t="s">
        <v>13</v>
      </c>
      <c r="B1420" s="0" t="s">
        <v>14</v>
      </c>
      <c r="C1420" s="0" t="s">
        <v>15</v>
      </c>
      <c r="D1420" s="0" t="s">
        <v>209</v>
      </c>
      <c r="E1420" s="0" t="n">
        <v>1774</v>
      </c>
      <c r="G1420" s="0" t="s">
        <v>434</v>
      </c>
      <c r="H1420" s="0" t="s">
        <v>138</v>
      </c>
      <c r="L1420" s="0" t="n">
        <v>0</v>
      </c>
    </row>
    <row r="1421" customFormat="false" ht="12.8" hidden="false" customHeight="true" outlineLevel="0" collapsed="false">
      <c r="A1421" s="0" t="s">
        <v>13</v>
      </c>
      <c r="B1421" s="0" t="s">
        <v>14</v>
      </c>
      <c r="C1421" s="0" t="s">
        <v>15</v>
      </c>
      <c r="D1421" s="0" t="s">
        <v>148</v>
      </c>
      <c r="E1421" s="0" t="n">
        <v>1774</v>
      </c>
      <c r="G1421" s="0" t="s">
        <v>434</v>
      </c>
      <c r="H1421" s="0" t="s">
        <v>396</v>
      </c>
      <c r="L1421" s="0" t="n">
        <v>0</v>
      </c>
    </row>
    <row r="1422" customFormat="false" ht="12.8" hidden="false" customHeight="true" outlineLevel="0" collapsed="false">
      <c r="A1422" s="0" t="s">
        <v>13</v>
      </c>
      <c r="B1422" s="0" t="s">
        <v>14</v>
      </c>
      <c r="C1422" s="0" t="s">
        <v>15</v>
      </c>
      <c r="D1422" s="0" t="s">
        <v>610</v>
      </c>
      <c r="E1422" s="0" t="n">
        <v>1774</v>
      </c>
      <c r="G1422" s="0" t="s">
        <v>1140</v>
      </c>
      <c r="H1422" s="0" t="s">
        <v>255</v>
      </c>
      <c r="L1422" s="0" t="n">
        <v>0</v>
      </c>
    </row>
    <row r="1423" customFormat="false" ht="12.8" hidden="false" customHeight="true" outlineLevel="0" collapsed="false">
      <c r="A1423" s="0" t="s">
        <v>13</v>
      </c>
      <c r="B1423" s="0" t="s">
        <v>14</v>
      </c>
      <c r="C1423" s="0" t="s">
        <v>15</v>
      </c>
      <c r="D1423" s="0" t="s">
        <v>610</v>
      </c>
      <c r="E1423" s="0" t="n">
        <v>1774</v>
      </c>
      <c r="G1423" s="0" t="s">
        <v>1579</v>
      </c>
      <c r="L1423" s="0" t="n">
        <v>0</v>
      </c>
    </row>
    <row r="1424" customFormat="false" ht="12.8" hidden="false" customHeight="true" outlineLevel="0" collapsed="false">
      <c r="A1424" s="0" t="s">
        <v>306</v>
      </c>
      <c r="B1424" s="0" t="s">
        <v>85</v>
      </c>
      <c r="C1424" s="0" t="s">
        <v>403</v>
      </c>
      <c r="D1424" s="0" t="s">
        <v>404</v>
      </c>
      <c r="E1424" s="0" t="n">
        <v>1774</v>
      </c>
      <c r="G1424" s="0" t="s">
        <v>1720</v>
      </c>
      <c r="H1424" s="0" t="s">
        <v>1721</v>
      </c>
      <c r="L1424" s="0" t="n">
        <v>0</v>
      </c>
    </row>
    <row r="1425" customFormat="false" ht="12.8" hidden="false" customHeight="true" outlineLevel="0" collapsed="false">
      <c r="A1425" s="0" t="s">
        <v>44</v>
      </c>
      <c r="B1425" s="0" t="s">
        <v>85</v>
      </c>
      <c r="C1425" s="0" t="s">
        <v>15</v>
      </c>
      <c r="D1425" s="0" t="s">
        <v>1502</v>
      </c>
      <c r="E1425" s="0" t="n">
        <v>1774</v>
      </c>
      <c r="G1425" s="0" t="s">
        <v>1682</v>
      </c>
      <c r="I1425" s="0" t="n">
        <v>0</v>
      </c>
      <c r="J1425" s="0" t="n">
        <v>13</v>
      </c>
      <c r="K1425" s="0" t="n">
        <v>6</v>
      </c>
      <c r="L1425" s="0" t="n">
        <v>162</v>
      </c>
    </row>
    <row r="1426" customFormat="false" ht="12.8" hidden="false" customHeight="true" outlineLevel="0" collapsed="false">
      <c r="A1426" s="0" t="s">
        <v>44</v>
      </c>
      <c r="B1426" s="0" t="s">
        <v>85</v>
      </c>
      <c r="C1426" s="0" t="s">
        <v>15</v>
      </c>
      <c r="D1426" s="0" t="s">
        <v>1502</v>
      </c>
      <c r="E1426" s="0" t="n">
        <v>1774</v>
      </c>
      <c r="G1426" s="0" t="s">
        <v>1597</v>
      </c>
      <c r="H1426" s="0" t="s">
        <v>51</v>
      </c>
      <c r="I1426" s="0" t="n">
        <v>0</v>
      </c>
      <c r="J1426" s="0" t="n">
        <v>18</v>
      </c>
      <c r="K1426" s="0" t="n">
        <v>0</v>
      </c>
      <c r="L1426" s="0" t="n">
        <v>216</v>
      </c>
    </row>
    <row r="1427" customFormat="false" ht="12.8" hidden="false" customHeight="true" outlineLevel="0" collapsed="false">
      <c r="A1427" s="0" t="s">
        <v>44</v>
      </c>
      <c r="B1427" s="0" t="s">
        <v>85</v>
      </c>
      <c r="C1427" s="0" t="s">
        <v>15</v>
      </c>
      <c r="D1427" s="0" t="s">
        <v>1502</v>
      </c>
      <c r="E1427" s="0" t="n">
        <v>1774</v>
      </c>
      <c r="G1427" s="0" t="s">
        <v>1722</v>
      </c>
      <c r="H1427" s="0" t="s">
        <v>83</v>
      </c>
      <c r="I1427" s="0" t="n">
        <v>0</v>
      </c>
      <c r="J1427" s="0" t="n">
        <v>7</v>
      </c>
      <c r="K1427" s="0" t="n">
        <v>6</v>
      </c>
      <c r="L1427" s="0" t="n">
        <v>90</v>
      </c>
    </row>
    <row r="1428" customFormat="false" ht="12.8" hidden="false" customHeight="true" outlineLevel="0" collapsed="false">
      <c r="A1428" s="0" t="s">
        <v>44</v>
      </c>
      <c r="B1428" s="0" t="s">
        <v>85</v>
      </c>
      <c r="C1428" s="0" t="s">
        <v>15</v>
      </c>
      <c r="D1428" s="0" t="s">
        <v>1502</v>
      </c>
      <c r="E1428" s="0" t="n">
        <v>1774</v>
      </c>
      <c r="G1428" s="0" t="s">
        <v>1555</v>
      </c>
      <c r="H1428" s="0" t="s">
        <v>138</v>
      </c>
      <c r="I1428" s="0" t="n">
        <v>0</v>
      </c>
      <c r="J1428" s="0" t="n">
        <v>1</v>
      </c>
      <c r="K1428" s="0" t="n">
        <v>6</v>
      </c>
      <c r="L1428" s="0" t="n">
        <v>18</v>
      </c>
    </row>
    <row r="1429" customFormat="false" ht="12.8" hidden="false" customHeight="true" outlineLevel="0" collapsed="false">
      <c r="A1429" s="0" t="s">
        <v>44</v>
      </c>
      <c r="B1429" s="0" t="s">
        <v>85</v>
      </c>
      <c r="C1429" s="0" t="s">
        <v>15</v>
      </c>
      <c r="D1429" s="0" t="s">
        <v>1223</v>
      </c>
      <c r="E1429" s="0" t="n">
        <v>1774</v>
      </c>
      <c r="G1429" s="0" t="s">
        <v>1723</v>
      </c>
      <c r="H1429" s="0" t="s">
        <v>254</v>
      </c>
      <c r="I1429" s="0" t="n">
        <v>0</v>
      </c>
      <c r="J1429" s="0" t="n">
        <v>6</v>
      </c>
      <c r="K1429" s="0" t="n">
        <v>0</v>
      </c>
      <c r="L1429" s="0" t="n">
        <v>72</v>
      </c>
    </row>
    <row r="1430" customFormat="false" ht="12.8" hidden="false" customHeight="true" outlineLevel="0" collapsed="false">
      <c r="A1430" s="0" t="s">
        <v>44</v>
      </c>
      <c r="B1430" s="0" t="s">
        <v>85</v>
      </c>
      <c r="C1430" s="0" t="s">
        <v>15</v>
      </c>
      <c r="D1430" s="0" t="s">
        <v>1223</v>
      </c>
      <c r="E1430" s="0" t="n">
        <v>1774</v>
      </c>
      <c r="G1430" s="0" t="s">
        <v>1724</v>
      </c>
      <c r="H1430" s="0" t="s">
        <v>84</v>
      </c>
      <c r="I1430" s="0" t="n">
        <v>0</v>
      </c>
      <c r="J1430" s="0" t="n">
        <v>4</v>
      </c>
      <c r="K1430" s="0" t="n">
        <v>6</v>
      </c>
      <c r="L1430" s="0" t="n">
        <v>54</v>
      </c>
    </row>
    <row r="1431" customFormat="false" ht="12.8" hidden="false" customHeight="true" outlineLevel="0" collapsed="false">
      <c r="A1431" s="0" t="s">
        <v>44</v>
      </c>
      <c r="B1431" s="0" t="s">
        <v>85</v>
      </c>
      <c r="C1431" s="0" t="s">
        <v>15</v>
      </c>
      <c r="D1431" s="0" t="s">
        <v>1725</v>
      </c>
      <c r="E1431" s="0" t="n">
        <v>1774</v>
      </c>
      <c r="G1431" s="0" t="s">
        <v>1726</v>
      </c>
      <c r="I1431" s="0" t="n">
        <v>0</v>
      </c>
      <c r="J1431" s="0" t="n">
        <v>4</v>
      </c>
      <c r="K1431" s="0" t="n">
        <v>0</v>
      </c>
      <c r="L1431" s="0" t="n">
        <v>48</v>
      </c>
    </row>
    <row r="1432" customFormat="false" ht="12.8" hidden="false" customHeight="true" outlineLevel="0" collapsed="false">
      <c r="A1432" s="0" t="s">
        <v>44</v>
      </c>
      <c r="B1432" s="0" t="s">
        <v>85</v>
      </c>
      <c r="C1432" s="0" t="s">
        <v>15</v>
      </c>
      <c r="D1432" s="0" t="s">
        <v>1727</v>
      </c>
      <c r="E1432" s="0" t="n">
        <v>1774</v>
      </c>
      <c r="G1432" s="0" t="s">
        <v>1728</v>
      </c>
      <c r="H1432" s="0" t="s">
        <v>138</v>
      </c>
      <c r="I1432" s="0" t="n">
        <v>0</v>
      </c>
      <c r="J1432" s="0" t="n">
        <v>18</v>
      </c>
      <c r="K1432" s="0" t="n">
        <v>0</v>
      </c>
      <c r="L1432" s="0" t="n">
        <v>216</v>
      </c>
    </row>
    <row r="1433" customFormat="false" ht="12.8" hidden="false" customHeight="true" outlineLevel="0" collapsed="false">
      <c r="A1433" s="0" t="s">
        <v>44</v>
      </c>
      <c r="B1433" s="0" t="s">
        <v>85</v>
      </c>
      <c r="C1433" s="0" t="s">
        <v>15</v>
      </c>
      <c r="D1433" s="0" t="s">
        <v>86</v>
      </c>
      <c r="E1433" s="0" t="n">
        <v>1774</v>
      </c>
      <c r="G1433" s="0" t="s">
        <v>1666</v>
      </c>
      <c r="I1433" s="0" t="n">
        <v>0</v>
      </c>
      <c r="J1433" s="0" t="n">
        <v>8</v>
      </c>
      <c r="K1433" s="0" t="n">
        <v>0</v>
      </c>
      <c r="L1433" s="0" t="n">
        <v>96</v>
      </c>
    </row>
    <row r="1434" customFormat="false" ht="12.8" hidden="false" customHeight="true" outlineLevel="0" collapsed="false">
      <c r="A1434" s="0" t="s">
        <v>44</v>
      </c>
      <c r="B1434" s="0" t="s">
        <v>85</v>
      </c>
      <c r="C1434" s="0" t="s">
        <v>15</v>
      </c>
      <c r="D1434" s="0" t="s">
        <v>86</v>
      </c>
      <c r="E1434" s="0" t="n">
        <v>1774</v>
      </c>
      <c r="G1434" s="0" t="s">
        <v>1729</v>
      </c>
      <c r="I1434" s="0" t="n">
        <v>0</v>
      </c>
      <c r="J1434" s="0" t="n">
        <v>0</v>
      </c>
      <c r="K1434" s="0" t="n">
        <v>2</v>
      </c>
      <c r="L1434" s="0" t="n">
        <v>2</v>
      </c>
    </row>
    <row r="1435" customFormat="false" ht="12.8" hidden="false" customHeight="true" outlineLevel="0" collapsed="false">
      <c r="A1435" s="0" t="s">
        <v>44</v>
      </c>
      <c r="B1435" s="0" t="s">
        <v>85</v>
      </c>
      <c r="C1435" s="0" t="s">
        <v>15</v>
      </c>
      <c r="D1435" s="0" t="s">
        <v>252</v>
      </c>
      <c r="E1435" s="0" t="n">
        <v>1775</v>
      </c>
      <c r="G1435" s="0" t="s">
        <v>1296</v>
      </c>
      <c r="I1435" s="0" t="n">
        <v>0</v>
      </c>
      <c r="J1435" s="0" t="n">
        <v>1</v>
      </c>
      <c r="K1435" s="0" t="n">
        <v>0</v>
      </c>
      <c r="L1435" s="0" t="n">
        <v>12</v>
      </c>
    </row>
    <row r="1436" customFormat="false" ht="12.8" hidden="false" customHeight="true" outlineLevel="0" collapsed="false">
      <c r="A1436" s="0" t="s">
        <v>44</v>
      </c>
      <c r="B1436" s="0" t="s">
        <v>85</v>
      </c>
      <c r="C1436" s="0" t="s">
        <v>15</v>
      </c>
      <c r="D1436" s="0" t="s">
        <v>1066</v>
      </c>
      <c r="E1436" s="0" t="n">
        <v>1775</v>
      </c>
      <c r="G1436" s="0" t="s">
        <v>1267</v>
      </c>
      <c r="I1436" s="0" t="n">
        <v>1</v>
      </c>
      <c r="J1436" s="0" t="n">
        <v>0</v>
      </c>
      <c r="K1436" s="0" t="n">
        <v>0</v>
      </c>
      <c r="L1436" s="0" t="n">
        <v>240</v>
      </c>
    </row>
    <row r="1437" customFormat="false" ht="12.8" hidden="false" customHeight="true" outlineLevel="0" collapsed="false">
      <c r="A1437" s="0" t="s">
        <v>44</v>
      </c>
      <c r="B1437" s="0" t="s">
        <v>85</v>
      </c>
      <c r="C1437" s="0" t="s">
        <v>15</v>
      </c>
      <c r="D1437" s="0" t="s">
        <v>1066</v>
      </c>
      <c r="E1437" s="0" t="n">
        <v>1775</v>
      </c>
      <c r="G1437" s="0" t="s">
        <v>1703</v>
      </c>
      <c r="I1437" s="0" t="n">
        <v>0</v>
      </c>
      <c r="J1437" s="0" t="n">
        <v>5</v>
      </c>
      <c r="K1437" s="0" t="n">
        <v>0</v>
      </c>
      <c r="L1437" s="0" t="n">
        <v>60</v>
      </c>
    </row>
    <row r="1438" customFormat="false" ht="12.8" hidden="false" customHeight="true" outlineLevel="0" collapsed="false">
      <c r="A1438" s="0" t="s">
        <v>44</v>
      </c>
      <c r="B1438" s="0" t="s">
        <v>85</v>
      </c>
      <c r="C1438" s="0" t="s">
        <v>15</v>
      </c>
      <c r="D1438" s="0" t="s">
        <v>1066</v>
      </c>
      <c r="E1438" s="0" t="n">
        <v>1775</v>
      </c>
      <c r="G1438" s="0" t="s">
        <v>1730</v>
      </c>
      <c r="I1438" s="0" t="n">
        <v>0</v>
      </c>
      <c r="J1438" s="0" t="n">
        <v>0</v>
      </c>
      <c r="K1438" s="0" t="n">
        <v>6</v>
      </c>
      <c r="L1438" s="0" t="n">
        <v>6</v>
      </c>
    </row>
    <row r="1439" customFormat="false" ht="12.8" hidden="false" customHeight="true" outlineLevel="0" collapsed="false">
      <c r="A1439" s="0" t="s">
        <v>44</v>
      </c>
      <c r="B1439" s="0" t="s">
        <v>85</v>
      </c>
      <c r="C1439" s="0" t="s">
        <v>15</v>
      </c>
      <c r="D1439" s="0" t="s">
        <v>1066</v>
      </c>
      <c r="E1439" s="0" t="n">
        <v>1775</v>
      </c>
      <c r="G1439" s="0" t="s">
        <v>1731</v>
      </c>
      <c r="I1439" s="0" t="n">
        <v>0</v>
      </c>
      <c r="J1439" s="0" t="n">
        <v>2</v>
      </c>
      <c r="K1439" s="0" t="n">
        <v>6</v>
      </c>
      <c r="L1439" s="0" t="n">
        <v>30</v>
      </c>
    </row>
    <row r="1440" customFormat="false" ht="12.8" hidden="false" customHeight="true" outlineLevel="0" collapsed="false">
      <c r="A1440" s="0" t="s">
        <v>44</v>
      </c>
      <c r="B1440" s="0" t="s">
        <v>85</v>
      </c>
      <c r="C1440" s="0" t="s">
        <v>15</v>
      </c>
      <c r="D1440" s="0" t="s">
        <v>772</v>
      </c>
      <c r="E1440" s="0" t="n">
        <v>1775</v>
      </c>
      <c r="G1440" s="0" t="s">
        <v>1732</v>
      </c>
      <c r="I1440" s="0" t="n">
        <v>1</v>
      </c>
      <c r="J1440" s="0" t="n">
        <v>18</v>
      </c>
      <c r="K1440" s="0" t="n">
        <v>0</v>
      </c>
      <c r="L1440" s="0" t="n">
        <v>456</v>
      </c>
    </row>
    <row r="1441" customFormat="false" ht="12.8" hidden="false" customHeight="true" outlineLevel="0" collapsed="false">
      <c r="A1441" s="0" t="s">
        <v>44</v>
      </c>
      <c r="B1441" s="0" t="s">
        <v>85</v>
      </c>
      <c r="C1441" s="0" t="s">
        <v>15</v>
      </c>
      <c r="D1441" s="0" t="s">
        <v>772</v>
      </c>
      <c r="E1441" s="0" t="n">
        <v>1775</v>
      </c>
      <c r="G1441" s="0" t="s">
        <v>1733</v>
      </c>
      <c r="H1441" s="0" t="s">
        <v>150</v>
      </c>
      <c r="I1441" s="0" t="n">
        <v>0</v>
      </c>
      <c r="J1441" s="0" t="n">
        <v>7</v>
      </c>
      <c r="K1441" s="0" t="n">
        <v>6</v>
      </c>
      <c r="L1441" s="0" t="n">
        <v>90</v>
      </c>
    </row>
    <row r="1442" customFormat="false" ht="12.8" hidden="false" customHeight="true" outlineLevel="0" collapsed="false">
      <c r="A1442" s="0" t="s">
        <v>44</v>
      </c>
      <c r="B1442" s="0" t="s">
        <v>85</v>
      </c>
      <c r="C1442" s="0" t="s">
        <v>15</v>
      </c>
      <c r="D1442" s="0" t="s">
        <v>54</v>
      </c>
      <c r="E1442" s="0" t="n">
        <v>1775</v>
      </c>
      <c r="G1442" s="0" t="s">
        <v>1352</v>
      </c>
      <c r="L1442" s="0" t="n">
        <v>0</v>
      </c>
    </row>
    <row r="1443" customFormat="false" ht="12.8" hidden="false" customHeight="true" outlineLevel="0" collapsed="false">
      <c r="A1443" s="0" t="s">
        <v>92</v>
      </c>
      <c r="B1443" s="0" t="s">
        <v>109</v>
      </c>
      <c r="C1443" s="0" t="s">
        <v>38</v>
      </c>
      <c r="D1443" s="0" t="s">
        <v>110</v>
      </c>
      <c r="E1443" s="0" t="n">
        <v>1774</v>
      </c>
      <c r="G1443" s="0" t="s">
        <v>1734</v>
      </c>
      <c r="H1443" s="0" t="s">
        <v>48</v>
      </c>
      <c r="L1443" s="0" t="n">
        <v>0</v>
      </c>
    </row>
    <row r="1444" customFormat="false" ht="12.8" hidden="false" customHeight="true" outlineLevel="0" collapsed="false">
      <c r="A1444" s="0" t="s">
        <v>92</v>
      </c>
      <c r="B1444" s="0" t="s">
        <v>109</v>
      </c>
      <c r="C1444" s="0" t="s">
        <v>38</v>
      </c>
      <c r="D1444" s="0" t="s">
        <v>110</v>
      </c>
      <c r="E1444" s="0" t="n">
        <v>1774</v>
      </c>
      <c r="G1444" s="0" t="s">
        <v>1735</v>
      </c>
      <c r="H1444" s="0" t="s">
        <v>228</v>
      </c>
      <c r="L1444" s="0" t="n">
        <v>0</v>
      </c>
    </row>
    <row r="1445" customFormat="false" ht="12.8" hidden="false" customHeight="true" outlineLevel="0" collapsed="false">
      <c r="A1445" s="0" t="s">
        <v>92</v>
      </c>
      <c r="B1445" s="0" t="s">
        <v>109</v>
      </c>
      <c r="C1445" s="0" t="s">
        <v>38</v>
      </c>
      <c r="D1445" s="0" t="s">
        <v>110</v>
      </c>
      <c r="E1445" s="0" t="n">
        <v>1774</v>
      </c>
      <c r="G1445" s="0" t="s">
        <v>1250</v>
      </c>
      <c r="H1445" s="0" t="s">
        <v>1736</v>
      </c>
      <c r="L1445" s="0" t="n">
        <v>0</v>
      </c>
    </row>
    <row r="1446" customFormat="false" ht="12.8" hidden="false" customHeight="true" outlineLevel="0" collapsed="false">
      <c r="A1446" s="0" t="s">
        <v>92</v>
      </c>
      <c r="B1446" s="0" t="s">
        <v>109</v>
      </c>
      <c r="C1446" s="0" t="s">
        <v>38</v>
      </c>
      <c r="D1446" s="0" t="s">
        <v>110</v>
      </c>
      <c r="E1446" s="0" t="n">
        <v>1774</v>
      </c>
      <c r="G1446" s="0" t="s">
        <v>822</v>
      </c>
      <c r="L1446" s="0" t="n">
        <v>0</v>
      </c>
    </row>
    <row r="1447" customFormat="false" ht="12.8" hidden="false" customHeight="true" outlineLevel="0" collapsed="false">
      <c r="A1447" s="0" t="s">
        <v>92</v>
      </c>
      <c r="B1447" s="0" t="s">
        <v>109</v>
      </c>
      <c r="C1447" s="0" t="s">
        <v>38</v>
      </c>
      <c r="D1447" s="0" t="s">
        <v>110</v>
      </c>
      <c r="E1447" s="0" t="n">
        <v>1774</v>
      </c>
      <c r="G1447" s="0" t="s">
        <v>1140</v>
      </c>
      <c r="I1447" s="0" t="n">
        <v>0</v>
      </c>
      <c r="J1447" s="0" t="n">
        <v>12</v>
      </c>
      <c r="K1447" s="0" t="n">
        <v>0</v>
      </c>
      <c r="L1447" s="0" t="n">
        <v>144</v>
      </c>
    </row>
    <row r="1448" customFormat="false" ht="12.8" hidden="false" customHeight="true" outlineLevel="0" collapsed="false">
      <c r="A1448" s="0" t="s">
        <v>92</v>
      </c>
      <c r="B1448" s="0" t="s">
        <v>109</v>
      </c>
      <c r="C1448" s="0" t="s">
        <v>38</v>
      </c>
      <c r="D1448" s="0" t="s">
        <v>110</v>
      </c>
      <c r="E1448" s="0" t="n">
        <v>1774</v>
      </c>
      <c r="G1448" s="0" t="s">
        <v>1737</v>
      </c>
      <c r="I1448" s="0" t="n">
        <v>3</v>
      </c>
      <c r="J1448" s="0" t="n">
        <v>0</v>
      </c>
      <c r="K1448" s="0" t="n">
        <v>0</v>
      </c>
      <c r="L1448" s="0" t="n">
        <v>720</v>
      </c>
    </row>
    <row r="1449" customFormat="false" ht="12.8" hidden="false" customHeight="true" outlineLevel="0" collapsed="false">
      <c r="A1449" s="0" t="s">
        <v>332</v>
      </c>
      <c r="B1449" s="0" t="s">
        <v>109</v>
      </c>
      <c r="C1449" s="0" t="s">
        <v>15</v>
      </c>
      <c r="D1449" s="0" t="s">
        <v>206</v>
      </c>
      <c r="E1449" s="0" t="n">
        <v>1774</v>
      </c>
      <c r="G1449" s="0" t="s">
        <v>1732</v>
      </c>
      <c r="I1449" s="0" t="n">
        <v>6</v>
      </c>
      <c r="J1449" s="0" t="n">
        <v>0</v>
      </c>
      <c r="K1449" s="0" t="n">
        <v>9</v>
      </c>
      <c r="L1449" s="0" t="n">
        <v>1449</v>
      </c>
    </row>
    <row r="1450" customFormat="false" ht="12.8" hidden="false" customHeight="true" outlineLevel="0" collapsed="false">
      <c r="A1450" s="0" t="s">
        <v>332</v>
      </c>
      <c r="B1450" s="0" t="s">
        <v>109</v>
      </c>
      <c r="C1450" s="0" t="s">
        <v>15</v>
      </c>
      <c r="D1450" s="0" t="s">
        <v>206</v>
      </c>
      <c r="E1450" s="0" t="n">
        <v>1774</v>
      </c>
      <c r="G1450" s="0" t="s">
        <v>1738</v>
      </c>
      <c r="I1450" s="0" t="n">
        <v>1</v>
      </c>
      <c r="J1450" s="0" t="n">
        <v>8</v>
      </c>
      <c r="K1450" s="0" t="n">
        <v>0</v>
      </c>
      <c r="L1450" s="0" t="n">
        <v>336</v>
      </c>
    </row>
    <row r="1451" customFormat="false" ht="12.8" hidden="false" customHeight="true" outlineLevel="0" collapsed="false">
      <c r="A1451" s="0" t="s">
        <v>332</v>
      </c>
      <c r="B1451" s="0" t="s">
        <v>109</v>
      </c>
      <c r="C1451" s="0" t="s">
        <v>15</v>
      </c>
      <c r="D1451" s="0" t="s">
        <v>206</v>
      </c>
      <c r="E1451" s="0" t="n">
        <v>1774</v>
      </c>
      <c r="G1451" s="0" t="s">
        <v>1739</v>
      </c>
      <c r="I1451" s="0" t="n">
        <v>0</v>
      </c>
      <c r="J1451" s="0" t="n">
        <v>0</v>
      </c>
      <c r="K1451" s="0" t="n">
        <v>9</v>
      </c>
      <c r="L1451" s="0" t="n">
        <v>9</v>
      </c>
    </row>
    <row r="1452" customFormat="false" ht="12.8" hidden="false" customHeight="true" outlineLevel="0" collapsed="false">
      <c r="A1452" s="0" t="s">
        <v>332</v>
      </c>
      <c r="B1452" s="0" t="s">
        <v>109</v>
      </c>
      <c r="C1452" s="0" t="s">
        <v>15</v>
      </c>
      <c r="D1452" s="0" t="s">
        <v>206</v>
      </c>
      <c r="E1452" s="0" t="n">
        <v>1774</v>
      </c>
      <c r="G1452" s="0" t="s">
        <v>1740</v>
      </c>
      <c r="I1452" s="0" t="n">
        <v>0</v>
      </c>
      <c r="J1452" s="0" t="n">
        <v>0</v>
      </c>
      <c r="K1452" s="0" t="n">
        <v>9</v>
      </c>
      <c r="L1452" s="0" t="n">
        <v>9</v>
      </c>
    </row>
    <row r="1453" customFormat="false" ht="12.8" hidden="false" customHeight="true" outlineLevel="0" collapsed="false">
      <c r="A1453" s="0" t="s">
        <v>332</v>
      </c>
      <c r="B1453" s="0" t="s">
        <v>109</v>
      </c>
      <c r="C1453" s="0" t="s">
        <v>15</v>
      </c>
      <c r="D1453" s="0" t="s">
        <v>1581</v>
      </c>
      <c r="E1453" s="0" t="n">
        <v>1774</v>
      </c>
      <c r="F1453" s="0" t="s">
        <v>1585</v>
      </c>
      <c r="G1453" s="0" t="s">
        <v>1741</v>
      </c>
      <c r="I1453" s="0" t="n">
        <v>0</v>
      </c>
      <c r="J1453" s="0" t="n">
        <v>0</v>
      </c>
      <c r="K1453" s="0" t="n">
        <v>4</v>
      </c>
      <c r="L1453" s="0" t="n">
        <v>4</v>
      </c>
    </row>
    <row r="1454" customFormat="false" ht="12.8" hidden="false" customHeight="true" outlineLevel="0" collapsed="false">
      <c r="A1454" s="0" t="s">
        <v>332</v>
      </c>
      <c r="B1454" s="0" t="s">
        <v>109</v>
      </c>
      <c r="C1454" s="0" t="s">
        <v>15</v>
      </c>
      <c r="D1454" s="0" t="s">
        <v>333</v>
      </c>
      <c r="E1454" s="0" t="n">
        <v>1774</v>
      </c>
      <c r="G1454" s="0" t="s">
        <v>1742</v>
      </c>
      <c r="I1454" s="0" t="n">
        <v>0</v>
      </c>
      <c r="J1454" s="0" t="n">
        <v>15</v>
      </c>
      <c r="K1454" s="0" t="n">
        <v>0</v>
      </c>
      <c r="L1454" s="0" t="n">
        <v>180</v>
      </c>
    </row>
    <row r="1455" customFormat="false" ht="12.8" hidden="false" customHeight="true" outlineLevel="0" collapsed="false">
      <c r="A1455" s="0" t="s">
        <v>332</v>
      </c>
      <c r="B1455" s="0" t="s">
        <v>109</v>
      </c>
      <c r="C1455" s="0" t="s">
        <v>15</v>
      </c>
      <c r="D1455" s="0" t="s">
        <v>333</v>
      </c>
      <c r="E1455" s="0" t="n">
        <v>1774</v>
      </c>
      <c r="G1455" s="0" t="s">
        <v>1743</v>
      </c>
      <c r="I1455" s="0" t="n">
        <v>0</v>
      </c>
      <c r="J1455" s="0" t="n">
        <v>6</v>
      </c>
      <c r="K1455" s="0" t="n">
        <v>9</v>
      </c>
      <c r="L1455" s="0" t="n">
        <v>81</v>
      </c>
    </row>
    <row r="1456" customFormat="false" ht="12.8" hidden="false" customHeight="true" outlineLevel="0" collapsed="false">
      <c r="A1456" s="0" t="s">
        <v>332</v>
      </c>
      <c r="B1456" s="0" t="s">
        <v>109</v>
      </c>
      <c r="C1456" s="0" t="s">
        <v>15</v>
      </c>
      <c r="D1456" s="0" t="s">
        <v>333</v>
      </c>
      <c r="E1456" s="0" t="n">
        <v>1774</v>
      </c>
      <c r="G1456" s="0" t="s">
        <v>1060</v>
      </c>
      <c r="I1456" s="0" t="n">
        <v>0</v>
      </c>
      <c r="J1456" s="0" t="n">
        <v>1</v>
      </c>
      <c r="K1456" s="0" t="n">
        <v>5</v>
      </c>
      <c r="L1456" s="0" t="n">
        <v>17</v>
      </c>
    </row>
    <row r="1457" customFormat="false" ht="12.8" hidden="false" customHeight="true" outlineLevel="0" collapsed="false">
      <c r="A1457" s="0" t="s">
        <v>332</v>
      </c>
      <c r="B1457" s="0" t="s">
        <v>109</v>
      </c>
      <c r="C1457" s="0" t="s">
        <v>15</v>
      </c>
      <c r="D1457" s="0" t="s">
        <v>333</v>
      </c>
      <c r="E1457" s="0" t="n">
        <v>1774</v>
      </c>
      <c r="G1457" s="0" t="s">
        <v>1221</v>
      </c>
      <c r="H1457" s="0" t="s">
        <v>910</v>
      </c>
      <c r="L1457" s="0" t="n">
        <v>0</v>
      </c>
    </row>
    <row r="1458" customFormat="false" ht="12.8" hidden="false" customHeight="true" outlineLevel="0" collapsed="false">
      <c r="A1458" s="0" t="s">
        <v>332</v>
      </c>
      <c r="B1458" s="0" t="s">
        <v>109</v>
      </c>
      <c r="C1458" s="0" t="s">
        <v>15</v>
      </c>
      <c r="D1458" s="0" t="s">
        <v>333</v>
      </c>
      <c r="E1458" s="0" t="n">
        <v>1774</v>
      </c>
      <c r="G1458" s="0" t="s">
        <v>942</v>
      </c>
      <c r="H1458" s="0" t="s">
        <v>96</v>
      </c>
      <c r="L1458" s="0" t="n">
        <v>0</v>
      </c>
    </row>
    <row r="1459" customFormat="false" ht="12.8" hidden="false" customHeight="true" outlineLevel="0" collapsed="false">
      <c r="A1459" s="0" t="s">
        <v>332</v>
      </c>
      <c r="B1459" s="0" t="s">
        <v>109</v>
      </c>
      <c r="C1459" s="0" t="s">
        <v>15</v>
      </c>
      <c r="D1459" s="0" t="s">
        <v>564</v>
      </c>
      <c r="E1459" s="0" t="n">
        <v>1774</v>
      </c>
      <c r="G1459" s="0" t="s">
        <v>1744</v>
      </c>
      <c r="I1459" s="0" t="n">
        <v>0</v>
      </c>
      <c r="J1459" s="0" t="n">
        <v>3</v>
      </c>
      <c r="K1459" s="0" t="n">
        <v>6</v>
      </c>
      <c r="L1459" s="0" t="n">
        <v>42</v>
      </c>
    </row>
    <row r="1460" customFormat="false" ht="12.8" hidden="false" customHeight="true" outlineLevel="0" collapsed="false">
      <c r="A1460" s="0" t="s">
        <v>332</v>
      </c>
      <c r="B1460" s="0" t="s">
        <v>109</v>
      </c>
      <c r="C1460" s="0" t="s">
        <v>15</v>
      </c>
      <c r="D1460" s="0" t="s">
        <v>948</v>
      </c>
      <c r="E1460" s="0" t="n">
        <v>1774</v>
      </c>
      <c r="G1460" s="0" t="s">
        <v>1745</v>
      </c>
      <c r="I1460" s="0" t="n">
        <v>0</v>
      </c>
      <c r="J1460" s="0" t="n">
        <v>1</v>
      </c>
      <c r="K1460" s="0" t="n">
        <v>2</v>
      </c>
      <c r="L1460" s="0" t="n">
        <v>14</v>
      </c>
    </row>
    <row r="1461" customFormat="false" ht="12.8" hidden="false" customHeight="true" outlineLevel="0" collapsed="false">
      <c r="A1461" s="0" t="s">
        <v>332</v>
      </c>
      <c r="B1461" s="0" t="s">
        <v>109</v>
      </c>
      <c r="C1461" s="0" t="s">
        <v>15</v>
      </c>
      <c r="D1461" s="0" t="s">
        <v>315</v>
      </c>
      <c r="E1461" s="0" t="n">
        <v>1774</v>
      </c>
      <c r="G1461" s="0" t="s">
        <v>1746</v>
      </c>
      <c r="I1461" s="0" t="n">
        <v>0</v>
      </c>
      <c r="J1461" s="0" t="n">
        <v>1</v>
      </c>
      <c r="K1461" s="0" t="n">
        <v>0</v>
      </c>
      <c r="L1461" s="0" t="n">
        <v>12</v>
      </c>
    </row>
    <row r="1462" customFormat="false" ht="12.8" hidden="false" customHeight="true" outlineLevel="0" collapsed="false">
      <c r="A1462" s="0" t="s">
        <v>332</v>
      </c>
      <c r="B1462" s="0" t="s">
        <v>109</v>
      </c>
      <c r="C1462" s="0" t="s">
        <v>15</v>
      </c>
      <c r="D1462" s="0" t="s">
        <v>444</v>
      </c>
      <c r="E1462" s="0" t="n">
        <v>1774</v>
      </c>
      <c r="F1462" s="0" t="s">
        <v>1585</v>
      </c>
      <c r="G1462" s="0" t="s">
        <v>1747</v>
      </c>
      <c r="I1462" s="0" t="n">
        <v>0</v>
      </c>
      <c r="J1462" s="0" t="n">
        <v>0</v>
      </c>
      <c r="K1462" s="0" t="n">
        <v>8</v>
      </c>
      <c r="L1462" s="0" t="n">
        <v>8</v>
      </c>
    </row>
    <row r="1463" customFormat="false" ht="12.8" hidden="false" customHeight="true" outlineLevel="0" collapsed="false">
      <c r="A1463" s="0" t="s">
        <v>332</v>
      </c>
      <c r="B1463" s="0" t="s">
        <v>109</v>
      </c>
      <c r="C1463" s="0" t="s">
        <v>15</v>
      </c>
      <c r="D1463" s="0" t="s">
        <v>585</v>
      </c>
      <c r="E1463" s="0" t="n">
        <v>1774</v>
      </c>
      <c r="G1463" s="0" t="s">
        <v>1345</v>
      </c>
      <c r="I1463" s="0" t="n">
        <v>0</v>
      </c>
      <c r="J1463" s="0" t="n">
        <v>4</v>
      </c>
      <c r="K1463" s="0" t="n">
        <v>6</v>
      </c>
      <c r="L1463" s="0" t="n">
        <v>54</v>
      </c>
    </row>
    <row r="1464" customFormat="false" ht="12.8" hidden="false" customHeight="true" outlineLevel="0" collapsed="false">
      <c r="A1464" s="0" t="s">
        <v>332</v>
      </c>
      <c r="B1464" s="0" t="s">
        <v>109</v>
      </c>
      <c r="C1464" s="0" t="s">
        <v>15</v>
      </c>
      <c r="D1464" s="0" t="s">
        <v>585</v>
      </c>
      <c r="E1464" s="0" t="n">
        <v>1774</v>
      </c>
      <c r="G1464" s="0" t="s">
        <v>1748</v>
      </c>
      <c r="I1464" s="0" t="n">
        <v>0</v>
      </c>
      <c r="J1464" s="0" t="n">
        <v>12</v>
      </c>
      <c r="K1464" s="0" t="n">
        <v>6</v>
      </c>
      <c r="L1464" s="0" t="n">
        <v>150</v>
      </c>
    </row>
    <row r="1465" customFormat="false" ht="12.8" hidden="false" customHeight="true" outlineLevel="0" collapsed="false">
      <c r="A1465" s="0" t="s">
        <v>57</v>
      </c>
      <c r="B1465" s="0" t="s">
        <v>58</v>
      </c>
      <c r="C1465" s="0" t="s">
        <v>15</v>
      </c>
      <c r="D1465" s="0" t="s">
        <v>1687</v>
      </c>
      <c r="E1465" s="0" t="n">
        <v>1774</v>
      </c>
      <c r="G1465" s="0" t="s">
        <v>1565</v>
      </c>
      <c r="I1465" s="0" t="n">
        <v>0</v>
      </c>
      <c r="J1465" s="0" t="n">
        <v>10</v>
      </c>
      <c r="K1465" s="0" t="n">
        <v>0</v>
      </c>
      <c r="L1465" s="0" t="n">
        <v>120</v>
      </c>
    </row>
    <row r="1466" customFormat="false" ht="12.8" hidden="false" customHeight="true" outlineLevel="0" collapsed="false">
      <c r="A1466" s="0" t="s">
        <v>57</v>
      </c>
      <c r="B1466" s="0" t="s">
        <v>58</v>
      </c>
      <c r="C1466" s="0" t="s">
        <v>15</v>
      </c>
      <c r="D1466" s="0" t="s">
        <v>1687</v>
      </c>
      <c r="E1466" s="0" t="n">
        <v>1774</v>
      </c>
      <c r="G1466" s="0" t="s">
        <v>1688</v>
      </c>
      <c r="I1466" s="0" t="n">
        <v>0</v>
      </c>
      <c r="J1466" s="0" t="n">
        <v>2</v>
      </c>
      <c r="K1466" s="0" t="n">
        <v>6</v>
      </c>
      <c r="L1466" s="0" t="n">
        <v>30</v>
      </c>
    </row>
    <row r="1467" customFormat="false" ht="12.8" hidden="false" customHeight="true" outlineLevel="0" collapsed="false">
      <c r="A1467" s="0" t="s">
        <v>57</v>
      </c>
      <c r="B1467" s="0" t="s">
        <v>58</v>
      </c>
      <c r="C1467" s="0" t="s">
        <v>15</v>
      </c>
      <c r="D1467" s="0" t="s">
        <v>852</v>
      </c>
      <c r="E1467" s="0" t="n">
        <v>1774</v>
      </c>
      <c r="G1467" s="0" t="s">
        <v>1749</v>
      </c>
      <c r="I1467" s="0" t="n">
        <v>0</v>
      </c>
      <c r="J1467" s="0" t="n">
        <v>1</v>
      </c>
      <c r="K1467" s="0" t="n">
        <v>0</v>
      </c>
      <c r="L1467" s="0" t="n">
        <v>12</v>
      </c>
    </row>
    <row r="1468" customFormat="false" ht="12.8" hidden="false" customHeight="true" outlineLevel="0" collapsed="false">
      <c r="A1468" s="0" t="s">
        <v>57</v>
      </c>
      <c r="B1468" s="0" t="s">
        <v>58</v>
      </c>
      <c r="C1468" s="0" t="s">
        <v>15</v>
      </c>
      <c r="D1468" s="0" t="s">
        <v>54</v>
      </c>
      <c r="E1468" s="0" t="n">
        <v>1774</v>
      </c>
      <c r="G1468" s="0" t="s">
        <v>1732</v>
      </c>
      <c r="I1468" s="0" t="n">
        <v>0</v>
      </c>
      <c r="J1468" s="0" t="n">
        <v>8</v>
      </c>
      <c r="K1468" s="0" t="n">
        <v>0</v>
      </c>
      <c r="L1468" s="0" t="n">
        <v>96</v>
      </c>
    </row>
    <row r="1469" customFormat="false" ht="12.8" hidden="false" customHeight="true" outlineLevel="0" collapsed="false">
      <c r="A1469" s="0" t="s">
        <v>57</v>
      </c>
      <c r="B1469" s="0" t="s">
        <v>58</v>
      </c>
      <c r="C1469" s="0" t="s">
        <v>15</v>
      </c>
      <c r="D1469" s="0" t="s">
        <v>452</v>
      </c>
      <c r="E1469" s="0" t="n">
        <v>1774</v>
      </c>
      <c r="G1469" s="0" t="s">
        <v>132</v>
      </c>
      <c r="I1469" s="0" t="n">
        <v>0</v>
      </c>
      <c r="J1469" s="0" t="n">
        <v>4</v>
      </c>
      <c r="K1469" s="0" t="n">
        <v>6</v>
      </c>
      <c r="L1469" s="0" t="n">
        <v>54</v>
      </c>
    </row>
    <row r="1470" customFormat="false" ht="12.8" hidden="false" customHeight="true" outlineLevel="0" collapsed="false">
      <c r="A1470" s="0" t="s">
        <v>57</v>
      </c>
      <c r="B1470" s="0" t="s">
        <v>58</v>
      </c>
      <c r="C1470" s="0" t="s">
        <v>15</v>
      </c>
      <c r="D1470" s="0" t="s">
        <v>59</v>
      </c>
      <c r="E1470" s="0" t="n">
        <v>1774</v>
      </c>
      <c r="G1470" s="0" t="s">
        <v>775</v>
      </c>
      <c r="I1470" s="0" t="n">
        <v>0</v>
      </c>
      <c r="J1470" s="0" t="n">
        <v>4</v>
      </c>
      <c r="K1470" s="0" t="n">
        <v>0</v>
      </c>
      <c r="L1470" s="0" t="n">
        <v>48</v>
      </c>
    </row>
    <row r="1471" customFormat="false" ht="12.8" hidden="false" customHeight="true" outlineLevel="0" collapsed="false">
      <c r="A1471" s="0" t="s">
        <v>57</v>
      </c>
      <c r="B1471" s="0" t="s">
        <v>58</v>
      </c>
      <c r="C1471" s="0" t="s">
        <v>15</v>
      </c>
      <c r="D1471" s="0" t="s">
        <v>59</v>
      </c>
      <c r="E1471" s="0" t="n">
        <v>1774</v>
      </c>
      <c r="G1471" s="0" t="s">
        <v>1190</v>
      </c>
      <c r="I1471" s="0" t="n">
        <v>0</v>
      </c>
      <c r="J1471" s="0" t="n">
        <v>5</v>
      </c>
      <c r="K1471" s="0" t="n">
        <v>0</v>
      </c>
      <c r="L1471" s="0" t="n">
        <v>60</v>
      </c>
    </row>
    <row r="1472" customFormat="false" ht="12.8" hidden="false" customHeight="true" outlineLevel="0" collapsed="false">
      <c r="A1472" s="0" t="s">
        <v>57</v>
      </c>
      <c r="B1472" s="0" t="s">
        <v>58</v>
      </c>
      <c r="C1472" s="0" t="s">
        <v>15</v>
      </c>
      <c r="D1472" s="0" t="s">
        <v>1750</v>
      </c>
      <c r="E1472" s="0" t="n">
        <v>1775</v>
      </c>
      <c r="G1472" s="0" t="s">
        <v>132</v>
      </c>
      <c r="I1472" s="0" t="n">
        <v>0</v>
      </c>
      <c r="J1472" s="0" t="n">
        <v>6</v>
      </c>
      <c r="K1472" s="0" t="n">
        <v>0</v>
      </c>
      <c r="L1472" s="0" t="n">
        <v>72</v>
      </c>
    </row>
    <row r="1473" customFormat="false" ht="12.8" hidden="false" customHeight="true" outlineLevel="0" collapsed="false">
      <c r="A1473" s="0" t="s">
        <v>57</v>
      </c>
      <c r="B1473" s="0" t="s">
        <v>58</v>
      </c>
      <c r="C1473" s="0" t="s">
        <v>15</v>
      </c>
      <c r="D1473" s="0" t="s">
        <v>1750</v>
      </c>
      <c r="E1473" s="0" t="n">
        <v>1775</v>
      </c>
      <c r="G1473" s="0" t="s">
        <v>1167</v>
      </c>
      <c r="I1473" s="0" t="n">
        <v>0</v>
      </c>
      <c r="J1473" s="0" t="n">
        <v>0</v>
      </c>
      <c r="K1473" s="0" t="n">
        <v>4</v>
      </c>
      <c r="L1473" s="0" t="n">
        <v>4</v>
      </c>
    </row>
    <row r="1474" customFormat="false" ht="12.8" hidden="false" customHeight="true" outlineLevel="0" collapsed="false">
      <c r="A1474" s="0" t="s">
        <v>57</v>
      </c>
      <c r="B1474" s="0" t="s">
        <v>58</v>
      </c>
      <c r="C1474" s="0" t="s">
        <v>15</v>
      </c>
      <c r="D1474" s="0" t="s">
        <v>209</v>
      </c>
      <c r="E1474" s="0" t="n">
        <v>1775</v>
      </c>
      <c r="F1474" s="0" t="s">
        <v>1751</v>
      </c>
      <c r="G1474" s="0" t="s">
        <v>1752</v>
      </c>
      <c r="H1474" s="0" t="s">
        <v>83</v>
      </c>
      <c r="I1474" s="0" t="n">
        <v>0</v>
      </c>
      <c r="J1474" s="0" t="n">
        <v>17</v>
      </c>
      <c r="K1474" s="0" t="n">
        <v>6</v>
      </c>
      <c r="L1474" s="0" t="n">
        <v>210</v>
      </c>
    </row>
    <row r="1475" customFormat="false" ht="12.8" hidden="false" customHeight="true" outlineLevel="0" collapsed="false">
      <c r="A1475" s="0" t="s">
        <v>57</v>
      </c>
      <c r="B1475" s="0" t="s">
        <v>58</v>
      </c>
      <c r="C1475" s="0" t="s">
        <v>15</v>
      </c>
      <c r="D1475" s="0" t="s">
        <v>339</v>
      </c>
      <c r="E1475" s="0" t="n">
        <v>1775</v>
      </c>
      <c r="G1475" s="0" t="s">
        <v>765</v>
      </c>
      <c r="I1475" s="0" t="n">
        <v>1</v>
      </c>
      <c r="J1475" s="0" t="n">
        <v>0</v>
      </c>
      <c r="K1475" s="0" t="n">
        <v>0</v>
      </c>
      <c r="L1475" s="0" t="n">
        <v>240</v>
      </c>
    </row>
    <row r="1476" customFormat="false" ht="12.8" hidden="false" customHeight="true" outlineLevel="0" collapsed="false">
      <c r="A1476" s="0" t="s">
        <v>57</v>
      </c>
      <c r="B1476" s="0" t="s">
        <v>58</v>
      </c>
      <c r="C1476" s="0" t="s">
        <v>15</v>
      </c>
      <c r="D1476" s="0" t="s">
        <v>339</v>
      </c>
      <c r="E1476" s="0" t="n">
        <v>1775</v>
      </c>
      <c r="G1476" s="0" t="s">
        <v>1753</v>
      </c>
      <c r="H1476" s="0" t="s">
        <v>122</v>
      </c>
      <c r="I1476" s="0" t="n">
        <v>1</v>
      </c>
      <c r="J1476" s="0" t="n">
        <v>4</v>
      </c>
      <c r="K1476" s="0" t="n">
        <v>6</v>
      </c>
      <c r="L1476" s="0" t="n">
        <v>294</v>
      </c>
    </row>
    <row r="1477" customFormat="false" ht="12.8" hidden="false" customHeight="true" outlineLevel="0" collapsed="false">
      <c r="A1477" s="0" t="s">
        <v>57</v>
      </c>
      <c r="B1477" s="0" t="s">
        <v>58</v>
      </c>
      <c r="C1477" s="0" t="s">
        <v>15</v>
      </c>
      <c r="D1477" s="0" t="s">
        <v>339</v>
      </c>
      <c r="E1477" s="0" t="n">
        <v>1775</v>
      </c>
      <c r="G1477" s="0" t="s">
        <v>1754</v>
      </c>
      <c r="I1477" s="0" t="n">
        <v>0</v>
      </c>
      <c r="J1477" s="0" t="n">
        <v>12</v>
      </c>
      <c r="K1477" s="0" t="n">
        <v>0</v>
      </c>
      <c r="L1477" s="0" t="n">
        <v>144</v>
      </c>
    </row>
    <row r="1478" customFormat="false" ht="12.8" hidden="false" customHeight="true" outlineLevel="0" collapsed="false">
      <c r="A1478" s="0" t="s">
        <v>57</v>
      </c>
      <c r="B1478" s="0" t="s">
        <v>58</v>
      </c>
      <c r="C1478" s="0" t="s">
        <v>15</v>
      </c>
      <c r="D1478" s="0" t="s">
        <v>339</v>
      </c>
      <c r="E1478" s="0" t="n">
        <v>1775</v>
      </c>
      <c r="G1478" s="0" t="s">
        <v>1755</v>
      </c>
      <c r="I1478" s="0" t="n">
        <v>0</v>
      </c>
      <c r="J1478" s="0" t="n">
        <v>1</v>
      </c>
      <c r="K1478" s="0" t="n">
        <v>11</v>
      </c>
      <c r="L1478" s="0" t="n">
        <v>23</v>
      </c>
    </row>
    <row r="1479" customFormat="false" ht="12.8" hidden="false" customHeight="true" outlineLevel="0" collapsed="false">
      <c r="A1479" s="0" t="s">
        <v>57</v>
      </c>
      <c r="B1479" s="0" t="s">
        <v>58</v>
      </c>
      <c r="C1479" s="0" t="s">
        <v>15</v>
      </c>
      <c r="D1479" s="0" t="s">
        <v>339</v>
      </c>
      <c r="E1479" s="0" t="n">
        <v>1775</v>
      </c>
      <c r="G1479" s="0" t="s">
        <v>953</v>
      </c>
      <c r="H1479" s="0" t="s">
        <v>48</v>
      </c>
      <c r="L1479" s="0" t="n">
        <v>0</v>
      </c>
    </row>
    <row r="1480" customFormat="false" ht="12.8" hidden="false" customHeight="true" outlineLevel="0" collapsed="false">
      <c r="A1480" s="0" t="s">
        <v>57</v>
      </c>
      <c r="B1480" s="0" t="s">
        <v>58</v>
      </c>
      <c r="C1480" s="0" t="s">
        <v>15</v>
      </c>
      <c r="D1480" s="0" t="s">
        <v>339</v>
      </c>
      <c r="E1480" s="0" t="n">
        <v>1775</v>
      </c>
      <c r="G1480" s="0" t="s">
        <v>1756</v>
      </c>
      <c r="H1480" s="0" t="s">
        <v>254</v>
      </c>
      <c r="L1480" s="0" t="n">
        <v>0</v>
      </c>
    </row>
    <row r="1481" customFormat="false" ht="12.8" hidden="false" customHeight="true" outlineLevel="0" collapsed="false">
      <c r="A1481" s="0" t="s">
        <v>57</v>
      </c>
      <c r="B1481" s="0" t="s">
        <v>58</v>
      </c>
      <c r="C1481" s="0" t="s">
        <v>15</v>
      </c>
      <c r="D1481" s="0" t="s">
        <v>339</v>
      </c>
      <c r="E1481" s="0" t="n">
        <v>1775</v>
      </c>
      <c r="G1481" s="0" t="s">
        <v>775</v>
      </c>
      <c r="H1481" s="0" t="s">
        <v>84</v>
      </c>
      <c r="L1481" s="0" t="n">
        <v>0</v>
      </c>
    </row>
    <row r="1482" customFormat="false" ht="12.8" hidden="false" customHeight="true" outlineLevel="0" collapsed="false">
      <c r="A1482" s="0" t="s">
        <v>57</v>
      </c>
      <c r="B1482" s="0" t="s">
        <v>58</v>
      </c>
      <c r="C1482" s="0" t="s">
        <v>15</v>
      </c>
      <c r="D1482" s="0" t="s">
        <v>339</v>
      </c>
      <c r="E1482" s="0" t="n">
        <v>1775</v>
      </c>
      <c r="G1482" s="0" t="s">
        <v>1757</v>
      </c>
      <c r="H1482" s="0" t="s">
        <v>449</v>
      </c>
      <c r="L1482" s="0" t="n">
        <v>0</v>
      </c>
    </row>
    <row r="1483" customFormat="false" ht="12.8" hidden="false" customHeight="true" outlineLevel="0" collapsed="false">
      <c r="A1483" s="0" t="s">
        <v>1758</v>
      </c>
      <c r="B1483" s="0" t="s">
        <v>63</v>
      </c>
      <c r="C1483" s="0" t="s">
        <v>1759</v>
      </c>
      <c r="D1483" s="0" t="s">
        <v>1760</v>
      </c>
      <c r="E1483" s="0" t="n">
        <v>1772</v>
      </c>
      <c r="G1483" s="0" t="s">
        <v>1599</v>
      </c>
      <c r="I1483" s="0" t="n">
        <v>0</v>
      </c>
      <c r="J1483" s="0" t="n">
        <v>5</v>
      </c>
      <c r="K1483" s="0" t="n">
        <v>0</v>
      </c>
      <c r="L1483" s="0" t="n">
        <v>60</v>
      </c>
      <c r="R1483" s="0" t="s">
        <v>1761</v>
      </c>
    </row>
    <row r="1484" customFormat="false" ht="12.8" hidden="false" customHeight="true" outlineLevel="0" collapsed="false">
      <c r="A1484" s="0" t="s">
        <v>1758</v>
      </c>
      <c r="B1484" s="0" t="s">
        <v>63</v>
      </c>
      <c r="C1484" s="0" t="s">
        <v>1759</v>
      </c>
      <c r="D1484" s="0" t="s">
        <v>852</v>
      </c>
      <c r="E1484" s="0" t="n">
        <v>1774</v>
      </c>
      <c r="G1484" s="0" t="s">
        <v>1435</v>
      </c>
      <c r="I1484" s="0" t="n">
        <v>0</v>
      </c>
      <c r="J1484" s="0" t="n">
        <v>6</v>
      </c>
      <c r="K1484" s="0" t="n">
        <v>0</v>
      </c>
      <c r="L1484" s="0" t="n">
        <v>72</v>
      </c>
    </row>
    <row r="1485" customFormat="false" ht="12.8" hidden="false" customHeight="true" outlineLevel="0" collapsed="false">
      <c r="A1485" s="0" t="s">
        <v>1758</v>
      </c>
      <c r="B1485" s="0" t="s">
        <v>63</v>
      </c>
      <c r="C1485" s="0" t="s">
        <v>1759</v>
      </c>
      <c r="D1485" s="0" t="s">
        <v>148</v>
      </c>
      <c r="E1485" s="0" t="n">
        <v>1774</v>
      </c>
      <c r="G1485" s="0" t="s">
        <v>1762</v>
      </c>
      <c r="I1485" s="0" t="n">
        <v>0</v>
      </c>
      <c r="J1485" s="0" t="n">
        <v>8</v>
      </c>
      <c r="K1485" s="0" t="n">
        <v>0</v>
      </c>
      <c r="L1485" s="0" t="n">
        <v>96</v>
      </c>
    </row>
    <row r="1486" customFormat="false" ht="12.8" hidden="false" customHeight="true" outlineLevel="0" collapsed="false">
      <c r="A1486" s="0" t="s">
        <v>62</v>
      </c>
      <c r="B1486" s="0" t="s">
        <v>63</v>
      </c>
      <c r="C1486" s="0" t="s">
        <v>64</v>
      </c>
      <c r="D1486" s="0" t="s">
        <v>65</v>
      </c>
      <c r="E1486" s="0" t="n">
        <v>1774</v>
      </c>
      <c r="G1486" s="0" t="s">
        <v>1763</v>
      </c>
      <c r="I1486" s="0" t="n">
        <v>0</v>
      </c>
      <c r="J1486" s="0" t="n">
        <v>8</v>
      </c>
      <c r="K1486" s="0" t="n">
        <v>0</v>
      </c>
      <c r="L1486" s="0" t="n">
        <v>96</v>
      </c>
    </row>
    <row r="1487" customFormat="false" ht="12.8" hidden="false" customHeight="true" outlineLevel="0" collapsed="false">
      <c r="A1487" s="0" t="s">
        <v>62</v>
      </c>
      <c r="B1487" s="0" t="s">
        <v>63</v>
      </c>
      <c r="C1487" s="0" t="s">
        <v>64</v>
      </c>
      <c r="D1487" s="0" t="s">
        <v>65</v>
      </c>
      <c r="E1487" s="0" t="n">
        <v>1774</v>
      </c>
      <c r="G1487" s="0" t="s">
        <v>1764</v>
      </c>
      <c r="I1487" s="0" t="n">
        <v>0</v>
      </c>
      <c r="J1487" s="0" t="n">
        <v>16</v>
      </c>
      <c r="K1487" s="0" t="n">
        <v>0</v>
      </c>
      <c r="L1487" s="0" t="n">
        <v>192</v>
      </c>
    </row>
    <row r="1488" customFormat="false" ht="12.8" hidden="false" customHeight="true" outlineLevel="0" collapsed="false">
      <c r="A1488" s="0" t="s">
        <v>461</v>
      </c>
      <c r="B1488" s="0" t="s">
        <v>462</v>
      </c>
      <c r="C1488" s="0" t="s">
        <v>15</v>
      </c>
      <c r="D1488" s="0" t="s">
        <v>1439</v>
      </c>
      <c r="E1488" s="0" t="n">
        <v>1774</v>
      </c>
      <c r="G1488" s="0" t="s">
        <v>1504</v>
      </c>
      <c r="I1488" s="0" t="n">
        <v>3</v>
      </c>
      <c r="J1488" s="0" t="n">
        <v>5</v>
      </c>
      <c r="K1488" s="0" t="n">
        <v>7</v>
      </c>
      <c r="L1488" s="0" t="n">
        <v>787</v>
      </c>
    </row>
    <row r="1489" customFormat="false" ht="12.8" hidden="false" customHeight="true" outlineLevel="0" collapsed="false">
      <c r="A1489" s="0" t="s">
        <v>461</v>
      </c>
      <c r="B1489" s="0" t="s">
        <v>462</v>
      </c>
      <c r="C1489" s="0" t="s">
        <v>15</v>
      </c>
      <c r="D1489" s="0" t="s">
        <v>1439</v>
      </c>
      <c r="E1489" s="0" t="n">
        <v>1774</v>
      </c>
      <c r="G1489" s="0" t="s">
        <v>1765</v>
      </c>
      <c r="H1489" s="0" t="s">
        <v>84</v>
      </c>
      <c r="I1489" s="0" t="n">
        <v>0</v>
      </c>
      <c r="J1489" s="0" t="n">
        <v>7</v>
      </c>
      <c r="K1489" s="0" t="n">
        <v>6</v>
      </c>
      <c r="L1489" s="0" t="n">
        <v>90</v>
      </c>
    </row>
    <row r="1490" customFormat="false" ht="12.8" hidden="false" customHeight="true" outlineLevel="0" collapsed="false">
      <c r="A1490" s="0" t="s">
        <v>461</v>
      </c>
      <c r="B1490" s="0" t="s">
        <v>462</v>
      </c>
      <c r="C1490" s="0" t="s">
        <v>15</v>
      </c>
      <c r="D1490" s="0" t="s">
        <v>1439</v>
      </c>
      <c r="E1490" s="0" t="n">
        <v>1774</v>
      </c>
      <c r="G1490" s="0" t="s">
        <v>1766</v>
      </c>
      <c r="H1490" s="0" t="s">
        <v>51</v>
      </c>
      <c r="I1490" s="0" t="n">
        <v>1</v>
      </c>
      <c r="J1490" s="0" t="n">
        <v>4</v>
      </c>
      <c r="K1490" s="0" t="n">
        <v>0</v>
      </c>
      <c r="L1490" s="0" t="n">
        <v>288</v>
      </c>
    </row>
    <row r="1491" customFormat="false" ht="12.8" hidden="false" customHeight="true" outlineLevel="0" collapsed="false">
      <c r="A1491" s="0" t="s">
        <v>461</v>
      </c>
      <c r="B1491" s="0" t="s">
        <v>462</v>
      </c>
      <c r="C1491" s="0" t="s">
        <v>15</v>
      </c>
      <c r="D1491" s="0" t="s">
        <v>1439</v>
      </c>
      <c r="E1491" s="0" t="n">
        <v>1774</v>
      </c>
      <c r="G1491" s="0" t="s">
        <v>1767</v>
      </c>
      <c r="I1491" s="0" t="n">
        <v>0</v>
      </c>
      <c r="J1491" s="0" t="n">
        <v>2</v>
      </c>
      <c r="K1491" s="0" t="n">
        <v>5</v>
      </c>
      <c r="L1491" s="0" t="n">
        <v>29</v>
      </c>
    </row>
    <row r="1492" customFormat="false" ht="12.8" hidden="false" customHeight="true" outlineLevel="0" collapsed="false">
      <c r="A1492" s="0" t="s">
        <v>461</v>
      </c>
      <c r="B1492" s="0" t="s">
        <v>462</v>
      </c>
      <c r="C1492" s="0" t="s">
        <v>15</v>
      </c>
      <c r="D1492" s="0" t="s">
        <v>1439</v>
      </c>
      <c r="E1492" s="0" t="n">
        <v>1774</v>
      </c>
      <c r="G1492" s="0" t="s">
        <v>1345</v>
      </c>
      <c r="I1492" s="0" t="n">
        <v>0</v>
      </c>
      <c r="J1492" s="0" t="n">
        <v>4</v>
      </c>
      <c r="K1492" s="0" t="n">
        <v>6</v>
      </c>
      <c r="L1492" s="0" t="n">
        <v>54</v>
      </c>
    </row>
    <row r="1493" customFormat="false" ht="12.8" hidden="false" customHeight="true" outlineLevel="0" collapsed="false">
      <c r="A1493" s="0" t="s">
        <v>461</v>
      </c>
      <c r="B1493" s="0" t="s">
        <v>462</v>
      </c>
      <c r="C1493" s="0" t="s">
        <v>15</v>
      </c>
      <c r="D1493" s="0" t="s">
        <v>1439</v>
      </c>
      <c r="E1493" s="0" t="n">
        <v>1774</v>
      </c>
      <c r="G1493" s="0" t="s">
        <v>822</v>
      </c>
      <c r="I1493" s="0" t="n">
        <v>0</v>
      </c>
      <c r="J1493" s="0" t="n">
        <v>3</v>
      </c>
      <c r="K1493" s="0" t="n">
        <v>0</v>
      </c>
      <c r="L1493" s="0" t="n">
        <v>36</v>
      </c>
    </row>
    <row r="1494" customFormat="false" ht="12.8" hidden="false" customHeight="true" outlineLevel="0" collapsed="false">
      <c r="A1494" s="0" t="s">
        <v>461</v>
      </c>
      <c r="B1494" s="0" t="s">
        <v>462</v>
      </c>
      <c r="C1494" s="0" t="s">
        <v>15</v>
      </c>
      <c r="D1494" s="0" t="s">
        <v>1439</v>
      </c>
      <c r="E1494" s="0" t="n">
        <v>1774</v>
      </c>
      <c r="G1494" s="0" t="s">
        <v>1768</v>
      </c>
      <c r="I1494" s="0" t="n">
        <v>0</v>
      </c>
      <c r="J1494" s="0" t="n">
        <v>0</v>
      </c>
      <c r="K1494" s="0" t="n">
        <v>9</v>
      </c>
      <c r="L1494" s="0" t="n">
        <v>9</v>
      </c>
    </row>
    <row r="1495" customFormat="false" ht="12.8" hidden="false" customHeight="true" outlineLevel="0" collapsed="false">
      <c r="A1495" s="0" t="s">
        <v>461</v>
      </c>
      <c r="B1495" s="0" t="s">
        <v>462</v>
      </c>
      <c r="C1495" s="0" t="s">
        <v>15</v>
      </c>
      <c r="D1495" s="0" t="s">
        <v>1439</v>
      </c>
      <c r="E1495" s="0" t="n">
        <v>1774</v>
      </c>
      <c r="G1495" s="0" t="s">
        <v>1769</v>
      </c>
      <c r="I1495" s="0" t="n">
        <v>0</v>
      </c>
      <c r="J1495" s="0" t="n">
        <v>3</v>
      </c>
      <c r="K1495" s="0" t="n">
        <v>9</v>
      </c>
      <c r="L1495" s="0" t="n">
        <v>45</v>
      </c>
    </row>
    <row r="1496" customFormat="false" ht="12.8" hidden="false" customHeight="true" outlineLevel="0" collapsed="false">
      <c r="A1496" s="0" t="s">
        <v>461</v>
      </c>
      <c r="B1496" s="0" t="s">
        <v>462</v>
      </c>
      <c r="C1496" s="0" t="s">
        <v>15</v>
      </c>
      <c r="D1496" s="0" t="s">
        <v>315</v>
      </c>
      <c r="E1496" s="0" t="n">
        <v>1774</v>
      </c>
      <c r="G1496" s="0" t="s">
        <v>1770</v>
      </c>
      <c r="I1496" s="0" t="n">
        <v>0</v>
      </c>
      <c r="J1496" s="0" t="n">
        <v>13</v>
      </c>
      <c r="K1496" s="0" t="n">
        <v>0</v>
      </c>
      <c r="L1496" s="0" t="n">
        <v>156</v>
      </c>
    </row>
    <row r="1497" customFormat="false" ht="12.8" hidden="false" customHeight="true" outlineLevel="0" collapsed="false">
      <c r="A1497" s="0" t="s">
        <v>461</v>
      </c>
      <c r="B1497" s="0" t="s">
        <v>462</v>
      </c>
      <c r="C1497" s="0" t="s">
        <v>15</v>
      </c>
      <c r="D1497" s="0" t="s">
        <v>315</v>
      </c>
      <c r="E1497" s="0" t="n">
        <v>1774</v>
      </c>
      <c r="G1497" s="0" t="s">
        <v>1771</v>
      </c>
      <c r="H1497" s="0" t="s">
        <v>48</v>
      </c>
      <c r="L1497" s="0" t="n">
        <v>0</v>
      </c>
    </row>
    <row r="1498" customFormat="false" ht="12.8" hidden="false" customHeight="true" outlineLevel="0" collapsed="false">
      <c r="A1498" s="0" t="s">
        <v>461</v>
      </c>
      <c r="B1498" s="0" t="s">
        <v>462</v>
      </c>
      <c r="C1498" s="0" t="s">
        <v>15</v>
      </c>
      <c r="D1498" s="0" t="s">
        <v>315</v>
      </c>
      <c r="E1498" s="0" t="n">
        <v>1774</v>
      </c>
      <c r="G1498" s="0" t="s">
        <v>976</v>
      </c>
      <c r="H1498" s="0" t="s">
        <v>1772</v>
      </c>
      <c r="L1498" s="0" t="n">
        <v>0</v>
      </c>
    </row>
    <row r="1499" customFormat="false" ht="12.8" hidden="false" customHeight="true" outlineLevel="0" collapsed="false">
      <c r="A1499" s="0" t="s">
        <v>461</v>
      </c>
      <c r="B1499" s="0" t="s">
        <v>462</v>
      </c>
      <c r="C1499" s="0" t="s">
        <v>15</v>
      </c>
      <c r="D1499" s="0" t="s">
        <v>315</v>
      </c>
      <c r="E1499" s="0" t="n">
        <v>1774</v>
      </c>
      <c r="G1499" s="0" t="s">
        <v>1773</v>
      </c>
      <c r="I1499" s="0" t="n">
        <v>0</v>
      </c>
      <c r="J1499" s="0" t="n">
        <v>0</v>
      </c>
      <c r="K1499" s="0" t="n">
        <v>18</v>
      </c>
      <c r="L1499" s="0" t="n">
        <v>18</v>
      </c>
    </row>
    <row r="1500" customFormat="false" ht="12.8" hidden="false" customHeight="true" outlineLevel="0" collapsed="false">
      <c r="A1500" s="0" t="s">
        <v>461</v>
      </c>
      <c r="B1500" s="0" t="s">
        <v>462</v>
      </c>
      <c r="C1500" s="0" t="s">
        <v>15</v>
      </c>
      <c r="D1500" s="0" t="s">
        <v>315</v>
      </c>
      <c r="E1500" s="0" t="n">
        <v>1774</v>
      </c>
      <c r="G1500" s="0" t="s">
        <v>1774</v>
      </c>
      <c r="I1500" s="0" t="n">
        <v>0</v>
      </c>
      <c r="J1500" s="0" t="n">
        <v>9</v>
      </c>
      <c r="K1500" s="0" t="n">
        <v>0</v>
      </c>
      <c r="L1500" s="0" t="n">
        <v>108</v>
      </c>
    </row>
    <row r="1501" customFormat="false" ht="12.8" hidden="false" customHeight="true" outlineLevel="0" collapsed="false">
      <c r="A1501" s="0" t="s">
        <v>461</v>
      </c>
      <c r="B1501" s="0" t="s">
        <v>462</v>
      </c>
      <c r="C1501" s="0" t="s">
        <v>15</v>
      </c>
      <c r="D1501" s="0" t="s">
        <v>315</v>
      </c>
      <c r="E1501" s="0" t="n">
        <v>1774</v>
      </c>
      <c r="G1501" s="0" t="s">
        <v>609</v>
      </c>
      <c r="I1501" s="0" t="n">
        <v>0</v>
      </c>
      <c r="J1501" s="0" t="n">
        <v>1</v>
      </c>
      <c r="K1501" s="0" t="n">
        <v>0</v>
      </c>
      <c r="L1501" s="0" t="n">
        <v>12</v>
      </c>
    </row>
    <row r="1502" customFormat="false" ht="12.8" hidden="false" customHeight="true" outlineLevel="0" collapsed="false">
      <c r="A1502" s="0" t="s">
        <v>461</v>
      </c>
      <c r="B1502" s="0" t="s">
        <v>462</v>
      </c>
      <c r="C1502" s="0" t="s">
        <v>15</v>
      </c>
      <c r="D1502" s="0" t="s">
        <v>148</v>
      </c>
      <c r="E1502" s="0" t="n">
        <v>1774</v>
      </c>
      <c r="G1502" s="0" t="s">
        <v>1504</v>
      </c>
      <c r="I1502" s="0" t="n">
        <v>3</v>
      </c>
      <c r="J1502" s="0" t="n">
        <v>15</v>
      </c>
      <c r="K1502" s="0" t="n">
        <v>7</v>
      </c>
      <c r="L1502" s="0" t="n">
        <v>907</v>
      </c>
    </row>
    <row r="1503" customFormat="false" ht="12.8" hidden="false" customHeight="true" outlineLevel="0" collapsed="false">
      <c r="A1503" s="0" t="s">
        <v>461</v>
      </c>
      <c r="B1503" s="0" t="s">
        <v>462</v>
      </c>
      <c r="C1503" s="0" t="s">
        <v>15</v>
      </c>
      <c r="D1503" s="0" t="s">
        <v>452</v>
      </c>
      <c r="E1503" s="0" t="n">
        <v>1774</v>
      </c>
      <c r="F1503" s="0" t="s">
        <v>1775</v>
      </c>
      <c r="G1503" s="0" t="s">
        <v>414</v>
      </c>
      <c r="I1503" s="0" t="n">
        <v>0</v>
      </c>
      <c r="J1503" s="0" t="n">
        <v>4</v>
      </c>
      <c r="K1503" s="0" t="n">
        <v>6</v>
      </c>
      <c r="L1503" s="0" t="n">
        <v>54</v>
      </c>
    </row>
    <row r="1504" customFormat="false" ht="12.8" hidden="false" customHeight="true" outlineLevel="0" collapsed="false">
      <c r="A1504" s="0" t="s">
        <v>461</v>
      </c>
      <c r="B1504" s="0" t="s">
        <v>462</v>
      </c>
      <c r="C1504" s="0" t="s">
        <v>15</v>
      </c>
      <c r="D1504" s="0" t="s">
        <v>452</v>
      </c>
      <c r="E1504" s="0" t="n">
        <v>1774</v>
      </c>
      <c r="G1504" s="0" t="s">
        <v>1352</v>
      </c>
      <c r="I1504" s="0" t="n">
        <v>0</v>
      </c>
      <c r="J1504" s="0" t="n">
        <v>0</v>
      </c>
      <c r="K1504" s="0" t="n">
        <v>9</v>
      </c>
      <c r="L1504" s="0" t="n">
        <v>9</v>
      </c>
    </row>
    <row r="1505" customFormat="false" ht="12.8" hidden="false" customHeight="true" outlineLevel="0" collapsed="false">
      <c r="A1505" s="0" t="s">
        <v>461</v>
      </c>
      <c r="B1505" s="0" t="s">
        <v>462</v>
      </c>
      <c r="C1505" s="0" t="s">
        <v>15</v>
      </c>
      <c r="D1505" s="0" t="s">
        <v>1776</v>
      </c>
      <c r="E1505" s="0" t="n">
        <v>1774</v>
      </c>
      <c r="G1505" s="0" t="s">
        <v>609</v>
      </c>
      <c r="I1505" s="0" t="n">
        <v>0</v>
      </c>
      <c r="J1505" s="0" t="n">
        <v>1</v>
      </c>
      <c r="K1505" s="0" t="n">
        <v>3</v>
      </c>
      <c r="L1505" s="0" t="n">
        <v>15</v>
      </c>
    </row>
    <row r="1506" customFormat="false" ht="12.8" hidden="false" customHeight="true" outlineLevel="0" collapsed="false">
      <c r="A1506" s="0" t="s">
        <v>461</v>
      </c>
      <c r="B1506" s="0" t="s">
        <v>462</v>
      </c>
      <c r="C1506" s="0" t="s">
        <v>15</v>
      </c>
      <c r="D1506" s="0" t="s">
        <v>1777</v>
      </c>
      <c r="E1506" s="0" t="n">
        <v>1774</v>
      </c>
      <c r="G1506" s="0" t="s">
        <v>1190</v>
      </c>
      <c r="I1506" s="0" t="n">
        <v>0</v>
      </c>
      <c r="J1506" s="0" t="n">
        <v>6</v>
      </c>
      <c r="K1506" s="0" t="n">
        <v>0</v>
      </c>
      <c r="L1506" s="0" t="n">
        <v>72</v>
      </c>
    </row>
    <row r="1507" customFormat="false" ht="12.8" hidden="false" customHeight="true" outlineLevel="0" collapsed="false">
      <c r="A1507" s="0" t="s">
        <v>461</v>
      </c>
      <c r="B1507" s="0" t="s">
        <v>462</v>
      </c>
      <c r="C1507" s="0" t="s">
        <v>15</v>
      </c>
      <c r="D1507" s="0" t="s">
        <v>1778</v>
      </c>
      <c r="E1507" s="0" t="n">
        <v>1775</v>
      </c>
      <c r="G1507" s="0" t="s">
        <v>940</v>
      </c>
      <c r="I1507" s="0" t="n">
        <v>0</v>
      </c>
      <c r="J1507" s="0" t="n">
        <v>8</v>
      </c>
      <c r="K1507" s="0" t="n">
        <v>0</v>
      </c>
      <c r="L1507" s="0" t="n">
        <v>96</v>
      </c>
    </row>
    <row r="1508" customFormat="false" ht="12.8" hidden="false" customHeight="true" outlineLevel="0" collapsed="false">
      <c r="A1508" s="0" t="s">
        <v>461</v>
      </c>
      <c r="B1508" s="0" t="s">
        <v>462</v>
      </c>
      <c r="C1508" s="0" t="s">
        <v>15</v>
      </c>
      <c r="D1508" s="0" t="s">
        <v>249</v>
      </c>
      <c r="E1508" s="0" t="n">
        <v>1775</v>
      </c>
      <c r="G1508" s="0" t="s">
        <v>1779</v>
      </c>
      <c r="I1508" s="0" t="n">
        <v>0</v>
      </c>
      <c r="J1508" s="0" t="n">
        <v>1</v>
      </c>
      <c r="K1508" s="0" t="n">
        <v>0</v>
      </c>
      <c r="L1508" s="0" t="n">
        <v>12</v>
      </c>
    </row>
    <row r="1509" customFormat="false" ht="12.8" hidden="false" customHeight="true" outlineLevel="0" collapsed="false">
      <c r="A1509" s="0" t="s">
        <v>464</v>
      </c>
      <c r="B1509" s="0" t="s">
        <v>465</v>
      </c>
      <c r="C1509" s="0" t="s">
        <v>15</v>
      </c>
      <c r="D1509" s="0" t="s">
        <v>1780</v>
      </c>
      <c r="E1509" s="0" t="n">
        <v>1774</v>
      </c>
      <c r="G1509" s="0" t="s">
        <v>701</v>
      </c>
      <c r="I1509" s="0" t="n">
        <v>0</v>
      </c>
      <c r="J1509" s="0" t="n">
        <v>6</v>
      </c>
      <c r="K1509" s="0" t="n">
        <v>0</v>
      </c>
      <c r="L1509" s="0" t="n">
        <v>72</v>
      </c>
    </row>
    <row r="1510" customFormat="false" ht="12.8" hidden="false" customHeight="true" outlineLevel="0" collapsed="false">
      <c r="A1510" s="0" t="s">
        <v>464</v>
      </c>
      <c r="B1510" s="0" t="s">
        <v>465</v>
      </c>
      <c r="C1510" s="0" t="s">
        <v>15</v>
      </c>
      <c r="D1510" s="0" t="s">
        <v>466</v>
      </c>
      <c r="E1510" s="0" t="n">
        <v>1774</v>
      </c>
      <c r="G1510" s="0" t="s">
        <v>1689</v>
      </c>
      <c r="I1510" s="0" t="n">
        <v>0</v>
      </c>
      <c r="J1510" s="0" t="n">
        <v>7</v>
      </c>
      <c r="K1510" s="0" t="n">
        <v>0</v>
      </c>
      <c r="L1510" s="0" t="n">
        <v>84</v>
      </c>
    </row>
    <row r="1511" customFormat="false" ht="12.8" hidden="false" customHeight="true" outlineLevel="0" collapsed="false">
      <c r="A1511" s="0" t="s">
        <v>464</v>
      </c>
      <c r="B1511" s="0" t="s">
        <v>465</v>
      </c>
      <c r="C1511" s="0" t="s">
        <v>15</v>
      </c>
      <c r="D1511" s="0" t="s">
        <v>466</v>
      </c>
      <c r="E1511" s="0" t="n">
        <v>1774</v>
      </c>
      <c r="G1511" s="0" t="s">
        <v>1781</v>
      </c>
      <c r="I1511" s="0" t="n">
        <v>0</v>
      </c>
      <c r="J1511" s="0" t="n">
        <v>6</v>
      </c>
      <c r="K1511" s="0" t="n">
        <v>0</v>
      </c>
      <c r="L1511" s="0" t="n">
        <v>72</v>
      </c>
    </row>
    <row r="1512" customFormat="false" ht="12.8" hidden="false" customHeight="true" outlineLevel="0" collapsed="false">
      <c r="A1512" s="0" t="s">
        <v>464</v>
      </c>
      <c r="B1512" s="0" t="s">
        <v>465</v>
      </c>
      <c r="C1512" s="0" t="s">
        <v>15</v>
      </c>
      <c r="D1512" s="0" t="s">
        <v>466</v>
      </c>
      <c r="E1512" s="0" t="n">
        <v>1774</v>
      </c>
      <c r="G1512" s="0" t="s">
        <v>1041</v>
      </c>
      <c r="I1512" s="0" t="n">
        <v>0</v>
      </c>
      <c r="J1512" s="0" t="n">
        <v>0</v>
      </c>
      <c r="K1512" s="0" t="n">
        <v>3</v>
      </c>
      <c r="L1512" s="0" t="n">
        <v>3</v>
      </c>
    </row>
    <row r="1513" customFormat="false" ht="12.8" hidden="false" customHeight="true" outlineLevel="0" collapsed="false">
      <c r="A1513" s="0" t="s">
        <v>464</v>
      </c>
      <c r="B1513" s="0" t="s">
        <v>465</v>
      </c>
      <c r="C1513" s="0" t="s">
        <v>15</v>
      </c>
      <c r="D1513" s="0" t="s">
        <v>466</v>
      </c>
      <c r="E1513" s="0" t="n">
        <v>1774</v>
      </c>
      <c r="G1513" s="0" t="s">
        <v>1221</v>
      </c>
      <c r="I1513" s="0" t="n">
        <v>0</v>
      </c>
      <c r="J1513" s="0" t="n">
        <v>0</v>
      </c>
      <c r="K1513" s="0" t="n">
        <v>9</v>
      </c>
      <c r="L1513" s="0" t="n">
        <v>9</v>
      </c>
    </row>
    <row r="1514" customFormat="false" ht="12.8" hidden="false" customHeight="true" outlineLevel="0" collapsed="false">
      <c r="A1514" s="0" t="s">
        <v>464</v>
      </c>
      <c r="B1514" s="0" t="s">
        <v>465</v>
      </c>
      <c r="C1514" s="0" t="s">
        <v>15</v>
      </c>
      <c r="D1514" s="0" t="s">
        <v>466</v>
      </c>
      <c r="E1514" s="0" t="n">
        <v>1774</v>
      </c>
      <c r="G1514" s="0" t="s">
        <v>1782</v>
      </c>
      <c r="L1514" s="0" t="n">
        <v>0</v>
      </c>
    </row>
    <row r="1515" customFormat="false" ht="12.8" hidden="false" customHeight="true" outlineLevel="0" collapsed="false">
      <c r="A1515" s="0" t="s">
        <v>464</v>
      </c>
      <c r="B1515" s="0" t="s">
        <v>465</v>
      </c>
      <c r="C1515" s="0" t="s">
        <v>15</v>
      </c>
      <c r="D1515" s="0" t="s">
        <v>466</v>
      </c>
      <c r="E1515" s="0" t="n">
        <v>1774</v>
      </c>
      <c r="F1515" s="0" t="s">
        <v>1783</v>
      </c>
      <c r="G1515" s="0" t="s">
        <v>1784</v>
      </c>
      <c r="I1515" s="0" t="n">
        <v>0</v>
      </c>
      <c r="J1515" s="0" t="n">
        <v>8</v>
      </c>
      <c r="K1515" s="0" t="n">
        <v>0</v>
      </c>
      <c r="L1515" s="0" t="n">
        <v>96</v>
      </c>
    </row>
    <row r="1516" customFormat="false" ht="12.8" hidden="false" customHeight="true" outlineLevel="0" collapsed="false">
      <c r="A1516" s="0" t="s">
        <v>464</v>
      </c>
      <c r="B1516" s="0" t="s">
        <v>465</v>
      </c>
      <c r="C1516" s="0" t="s">
        <v>15</v>
      </c>
      <c r="D1516" s="0" t="s">
        <v>466</v>
      </c>
      <c r="E1516" s="0" t="n">
        <v>1774</v>
      </c>
      <c r="G1516" s="0" t="s">
        <v>1785</v>
      </c>
      <c r="I1516" s="0" t="n">
        <v>0</v>
      </c>
      <c r="J1516" s="0" t="n">
        <v>0</v>
      </c>
      <c r="K1516" s="0" t="n">
        <v>4</v>
      </c>
      <c r="L1516" s="0" t="n">
        <v>4</v>
      </c>
    </row>
    <row r="1517" customFormat="false" ht="12.8" hidden="false" customHeight="true" outlineLevel="0" collapsed="false">
      <c r="A1517" s="0" t="s">
        <v>464</v>
      </c>
      <c r="B1517" s="0" t="s">
        <v>465</v>
      </c>
      <c r="C1517" s="0" t="s">
        <v>15</v>
      </c>
      <c r="D1517" s="0" t="s">
        <v>466</v>
      </c>
      <c r="E1517" s="0" t="n">
        <v>1774</v>
      </c>
      <c r="G1517" s="0" t="s">
        <v>434</v>
      </c>
      <c r="I1517" s="0" t="n">
        <v>0</v>
      </c>
      <c r="J1517" s="0" t="n">
        <v>2</v>
      </c>
      <c r="K1517" s="0" t="n">
        <v>0</v>
      </c>
      <c r="L1517" s="0" t="n">
        <v>24</v>
      </c>
    </row>
    <row r="1518" customFormat="false" ht="12.8" hidden="false" customHeight="true" outlineLevel="0" collapsed="false">
      <c r="A1518" s="0" t="s">
        <v>464</v>
      </c>
      <c r="B1518" s="0" t="s">
        <v>465</v>
      </c>
      <c r="C1518" s="0" t="s">
        <v>15</v>
      </c>
      <c r="D1518" s="0" t="s">
        <v>339</v>
      </c>
      <c r="E1518" s="0" t="n">
        <v>1774</v>
      </c>
      <c r="F1518" s="0" t="s">
        <v>1786</v>
      </c>
      <c r="G1518" s="0" t="s">
        <v>1345</v>
      </c>
      <c r="I1518" s="0" t="n">
        <v>0</v>
      </c>
      <c r="J1518" s="0" t="n">
        <v>4</v>
      </c>
      <c r="K1518" s="0" t="n">
        <v>0</v>
      </c>
      <c r="L1518" s="0" t="n">
        <v>48</v>
      </c>
    </row>
    <row r="1519" customFormat="false" ht="12.8" hidden="false" customHeight="true" outlineLevel="0" collapsed="false">
      <c r="A1519" s="0" t="s">
        <v>464</v>
      </c>
      <c r="B1519" s="0" t="s">
        <v>465</v>
      </c>
      <c r="C1519" s="0" t="s">
        <v>15</v>
      </c>
      <c r="D1519" s="0" t="s">
        <v>339</v>
      </c>
      <c r="E1519" s="0" t="n">
        <v>1774</v>
      </c>
      <c r="F1519" s="0" t="s">
        <v>1786</v>
      </c>
      <c r="G1519" s="0" t="s">
        <v>1206</v>
      </c>
      <c r="I1519" s="0" t="n">
        <v>0</v>
      </c>
      <c r="J1519" s="0" t="n">
        <v>2</v>
      </c>
      <c r="K1519" s="0" t="n">
        <v>6</v>
      </c>
      <c r="L1519" s="0" t="n">
        <v>30</v>
      </c>
    </row>
    <row r="1520" customFormat="false" ht="12.8" hidden="false" customHeight="true" outlineLevel="0" collapsed="false">
      <c r="A1520" s="0" t="s">
        <v>596</v>
      </c>
      <c r="B1520" s="0" t="s">
        <v>465</v>
      </c>
      <c r="C1520" s="0" t="s">
        <v>15</v>
      </c>
      <c r="D1520" s="0" t="s">
        <v>69</v>
      </c>
      <c r="E1520" s="0" t="n">
        <v>1775</v>
      </c>
      <c r="G1520" s="0" t="s">
        <v>1787</v>
      </c>
      <c r="H1520" s="0" t="s">
        <v>1788</v>
      </c>
      <c r="L1520" s="0" t="n">
        <v>0</v>
      </c>
    </row>
    <row r="1521" customFormat="false" ht="12.8" hidden="false" customHeight="true" outlineLevel="0" collapsed="false">
      <c r="A1521" s="0" t="s">
        <v>596</v>
      </c>
      <c r="B1521" s="0" t="s">
        <v>465</v>
      </c>
      <c r="C1521" s="0" t="s">
        <v>15</v>
      </c>
      <c r="D1521" s="0" t="s">
        <v>69</v>
      </c>
      <c r="E1521" s="0" t="n">
        <v>1775</v>
      </c>
      <c r="G1521" s="0" t="s">
        <v>1345</v>
      </c>
      <c r="H1521" s="0" t="s">
        <v>254</v>
      </c>
      <c r="L1521" s="0" t="n">
        <v>0</v>
      </c>
    </row>
    <row r="1522" customFormat="false" ht="12.8" hidden="false" customHeight="true" outlineLevel="0" collapsed="false">
      <c r="A1522" s="0" t="s">
        <v>596</v>
      </c>
      <c r="B1522" s="0" t="s">
        <v>465</v>
      </c>
      <c r="C1522" s="0" t="s">
        <v>15</v>
      </c>
      <c r="D1522" s="0" t="s">
        <v>69</v>
      </c>
      <c r="E1522" s="0" t="n">
        <v>1775</v>
      </c>
      <c r="G1522" s="0" t="s">
        <v>1243</v>
      </c>
      <c r="H1522" s="0" t="s">
        <v>83</v>
      </c>
      <c r="L1522" s="0" t="n">
        <v>0</v>
      </c>
    </row>
    <row r="1523" customFormat="false" ht="12.8" hidden="false" customHeight="true" outlineLevel="0" collapsed="false">
      <c r="A1523" s="0" t="s">
        <v>596</v>
      </c>
      <c r="B1523" s="0" t="s">
        <v>465</v>
      </c>
      <c r="C1523" s="0" t="s">
        <v>15</v>
      </c>
      <c r="D1523" s="0" t="s">
        <v>54</v>
      </c>
      <c r="E1523" s="0" t="n">
        <v>1775</v>
      </c>
      <c r="F1523" s="0" t="s">
        <v>1789</v>
      </c>
      <c r="G1523" s="0" t="s">
        <v>434</v>
      </c>
      <c r="H1523" s="0" t="s">
        <v>327</v>
      </c>
      <c r="L1523" s="0" t="n">
        <v>0</v>
      </c>
    </row>
    <row r="1524" customFormat="false" ht="12.8" hidden="false" customHeight="true" outlineLevel="0" collapsed="false">
      <c r="A1524" s="0" t="s">
        <v>596</v>
      </c>
      <c r="B1524" s="0" t="s">
        <v>465</v>
      </c>
      <c r="C1524" s="0" t="s">
        <v>15</v>
      </c>
      <c r="D1524" s="0" t="s">
        <v>54</v>
      </c>
      <c r="E1524" s="0" t="n">
        <v>1775</v>
      </c>
      <c r="F1524" s="0" t="s">
        <v>1790</v>
      </c>
      <c r="G1524" s="0" t="s">
        <v>1791</v>
      </c>
      <c r="H1524" s="0" t="s">
        <v>84</v>
      </c>
      <c r="L1524" s="0" t="n">
        <v>0</v>
      </c>
    </row>
    <row r="1525" customFormat="false" ht="12.8" hidden="false" customHeight="true" outlineLevel="0" collapsed="false">
      <c r="A1525" s="0" t="s">
        <v>596</v>
      </c>
      <c r="B1525" s="0" t="s">
        <v>465</v>
      </c>
      <c r="C1525" s="0" t="s">
        <v>15</v>
      </c>
      <c r="D1525" s="0" t="s">
        <v>54</v>
      </c>
      <c r="E1525" s="0" t="n">
        <v>1775</v>
      </c>
      <c r="G1525" s="0" t="s">
        <v>434</v>
      </c>
      <c r="H1525" s="0" t="s">
        <v>51</v>
      </c>
      <c r="L1525" s="0" t="n">
        <v>0</v>
      </c>
    </row>
    <row r="1526" customFormat="false" ht="12.8" hidden="false" customHeight="true" outlineLevel="0" collapsed="false">
      <c r="A1526" s="0" t="s">
        <v>596</v>
      </c>
      <c r="B1526" s="0" t="s">
        <v>465</v>
      </c>
      <c r="C1526" s="0" t="s">
        <v>15</v>
      </c>
      <c r="D1526" s="0" t="s">
        <v>54</v>
      </c>
      <c r="E1526" s="0" t="n">
        <v>1775</v>
      </c>
      <c r="F1526" s="0" t="s">
        <v>1789</v>
      </c>
      <c r="G1526" s="0" t="s">
        <v>434</v>
      </c>
      <c r="L1526" s="0" t="n">
        <v>0</v>
      </c>
    </row>
    <row r="1527" customFormat="false" ht="12.8" hidden="false" customHeight="true" outlineLevel="0" collapsed="false">
      <c r="A1527" s="0" t="s">
        <v>596</v>
      </c>
      <c r="B1527" s="0" t="s">
        <v>465</v>
      </c>
      <c r="C1527" s="0" t="s">
        <v>15</v>
      </c>
      <c r="D1527" s="0" t="s">
        <v>54</v>
      </c>
      <c r="E1527" s="0" t="n">
        <v>1775</v>
      </c>
      <c r="G1527" s="0" t="s">
        <v>942</v>
      </c>
      <c r="H1527" s="0" t="s">
        <v>449</v>
      </c>
      <c r="L1527" s="0" t="n">
        <v>0</v>
      </c>
    </row>
    <row r="1528" customFormat="false" ht="12.8" hidden="false" customHeight="true" outlineLevel="0" collapsed="false">
      <c r="A1528" s="0" t="s">
        <v>596</v>
      </c>
      <c r="B1528" s="0" t="s">
        <v>465</v>
      </c>
      <c r="C1528" s="0" t="s">
        <v>15</v>
      </c>
      <c r="D1528" s="0" t="s">
        <v>1792</v>
      </c>
      <c r="E1528" s="0" t="n">
        <v>1775</v>
      </c>
      <c r="G1528" s="0" t="s">
        <v>479</v>
      </c>
      <c r="H1528" s="0" t="s">
        <v>51</v>
      </c>
      <c r="L1528" s="0" t="n">
        <v>0</v>
      </c>
    </row>
    <row r="1529" customFormat="false" ht="12.8" hidden="false" customHeight="true" outlineLevel="0" collapsed="false">
      <c r="A1529" s="0" t="s">
        <v>596</v>
      </c>
      <c r="B1529" s="0" t="s">
        <v>465</v>
      </c>
      <c r="C1529" s="0" t="s">
        <v>15</v>
      </c>
      <c r="D1529" s="0" t="s">
        <v>1792</v>
      </c>
      <c r="E1529" s="0" t="n">
        <v>1775</v>
      </c>
      <c r="G1529" s="0" t="s">
        <v>1793</v>
      </c>
      <c r="H1529" s="0" t="s">
        <v>545</v>
      </c>
      <c r="L1529" s="0" t="n">
        <v>0</v>
      </c>
    </row>
    <row r="1530" customFormat="false" ht="12.8" hidden="false" customHeight="true" outlineLevel="0" collapsed="false">
      <c r="A1530" s="0" t="s">
        <v>375</v>
      </c>
      <c r="B1530" s="0" t="s">
        <v>376</v>
      </c>
      <c r="C1530" s="0" t="s">
        <v>15</v>
      </c>
      <c r="D1530" s="0" t="s">
        <v>1794</v>
      </c>
      <c r="E1530" s="0" t="n">
        <v>1774</v>
      </c>
      <c r="G1530" s="0" t="s">
        <v>766</v>
      </c>
      <c r="H1530" s="0" t="s">
        <v>51</v>
      </c>
      <c r="L1530" s="0" t="n">
        <v>0</v>
      </c>
    </row>
    <row r="1531" customFormat="false" ht="12.8" hidden="false" customHeight="true" outlineLevel="0" collapsed="false">
      <c r="A1531" s="0" t="s">
        <v>375</v>
      </c>
      <c r="B1531" s="0" t="s">
        <v>376</v>
      </c>
      <c r="C1531" s="0" t="s">
        <v>15</v>
      </c>
      <c r="D1531" s="0" t="s">
        <v>467</v>
      </c>
      <c r="E1531" s="0" t="n">
        <v>1774</v>
      </c>
      <c r="G1531" s="0" t="s">
        <v>1795</v>
      </c>
      <c r="H1531" s="0" t="s">
        <v>254</v>
      </c>
      <c r="L1531" s="0" t="n">
        <v>0</v>
      </c>
    </row>
    <row r="1532" customFormat="false" ht="12.8" hidden="false" customHeight="true" outlineLevel="0" collapsed="false">
      <c r="A1532" s="0" t="s">
        <v>375</v>
      </c>
      <c r="B1532" s="0" t="s">
        <v>376</v>
      </c>
      <c r="C1532" s="0" t="s">
        <v>15</v>
      </c>
      <c r="D1532" s="0" t="s">
        <v>730</v>
      </c>
      <c r="E1532" s="0" t="n">
        <v>1774</v>
      </c>
      <c r="F1532" s="0" t="s">
        <v>131</v>
      </c>
      <c r="G1532" s="0" t="s">
        <v>903</v>
      </c>
      <c r="H1532" s="0" t="s">
        <v>150</v>
      </c>
      <c r="L1532" s="0" t="n">
        <v>0</v>
      </c>
    </row>
    <row r="1533" customFormat="false" ht="12.8" hidden="false" customHeight="true" outlineLevel="0" collapsed="false">
      <c r="A1533" s="0" t="s">
        <v>375</v>
      </c>
      <c r="B1533" s="0" t="s">
        <v>376</v>
      </c>
      <c r="C1533" s="0" t="s">
        <v>15</v>
      </c>
      <c r="D1533" s="0" t="s">
        <v>1603</v>
      </c>
      <c r="E1533" s="0" t="n">
        <v>1774</v>
      </c>
      <c r="G1533" s="0" t="s">
        <v>1345</v>
      </c>
      <c r="H1533" s="0" t="s">
        <v>352</v>
      </c>
      <c r="L1533" s="0" t="n">
        <v>0</v>
      </c>
    </row>
    <row r="1534" customFormat="false" ht="12.8" hidden="false" customHeight="true" outlineLevel="0" collapsed="false">
      <c r="A1534" s="0" t="s">
        <v>375</v>
      </c>
      <c r="B1534" s="0" t="s">
        <v>376</v>
      </c>
      <c r="C1534" s="0" t="s">
        <v>15</v>
      </c>
      <c r="D1534" s="0" t="s">
        <v>1603</v>
      </c>
      <c r="E1534" s="0" t="n">
        <v>1774</v>
      </c>
      <c r="G1534" s="0" t="s">
        <v>1796</v>
      </c>
      <c r="H1534" s="0" t="s">
        <v>138</v>
      </c>
      <c r="L1534" s="0" t="n">
        <v>0</v>
      </c>
    </row>
    <row r="1535" customFormat="false" ht="12.8" hidden="false" customHeight="true" outlineLevel="0" collapsed="false">
      <c r="A1535" s="0" t="s">
        <v>375</v>
      </c>
      <c r="B1535" s="0" t="s">
        <v>376</v>
      </c>
      <c r="C1535" s="0" t="s">
        <v>15</v>
      </c>
      <c r="D1535" s="0" t="s">
        <v>1797</v>
      </c>
      <c r="E1535" s="0" t="n">
        <v>1774</v>
      </c>
      <c r="G1535" s="0" t="s">
        <v>1413</v>
      </c>
      <c r="H1535" s="0" t="s">
        <v>138</v>
      </c>
      <c r="L1535" s="0" t="n">
        <v>0</v>
      </c>
    </row>
    <row r="1536" customFormat="false" ht="12.8" hidden="false" customHeight="true" outlineLevel="0" collapsed="false">
      <c r="A1536" s="0" t="s">
        <v>375</v>
      </c>
      <c r="B1536" s="0" t="s">
        <v>376</v>
      </c>
      <c r="C1536" s="0" t="s">
        <v>15</v>
      </c>
      <c r="D1536" s="0" t="s">
        <v>1797</v>
      </c>
      <c r="E1536" s="0" t="n">
        <v>1774</v>
      </c>
      <c r="G1536" s="0" t="s">
        <v>1798</v>
      </c>
      <c r="H1536" s="0" t="s">
        <v>174</v>
      </c>
      <c r="L1536" s="0" t="n">
        <v>0</v>
      </c>
    </row>
    <row r="1537" customFormat="false" ht="12.8" hidden="false" customHeight="true" outlineLevel="0" collapsed="false">
      <c r="A1537" s="0" t="s">
        <v>375</v>
      </c>
      <c r="B1537" s="0" t="s">
        <v>376</v>
      </c>
      <c r="C1537" s="0" t="s">
        <v>15</v>
      </c>
      <c r="D1537" s="0" t="s">
        <v>1797</v>
      </c>
      <c r="E1537" s="0" t="n">
        <v>1774</v>
      </c>
      <c r="G1537" s="0" t="s">
        <v>1206</v>
      </c>
      <c r="I1537" s="0" t="n">
        <v>0</v>
      </c>
      <c r="J1537" s="0" t="n">
        <v>2</v>
      </c>
      <c r="K1537" s="0" t="n">
        <v>3</v>
      </c>
      <c r="L1537" s="0" t="n">
        <v>27</v>
      </c>
    </row>
    <row r="1538" customFormat="false" ht="12.8" hidden="false" customHeight="true" outlineLevel="0" collapsed="false">
      <c r="A1538" s="0" t="s">
        <v>375</v>
      </c>
      <c r="B1538" s="0" t="s">
        <v>376</v>
      </c>
      <c r="C1538" s="0" t="s">
        <v>15</v>
      </c>
      <c r="D1538" s="0" t="s">
        <v>1797</v>
      </c>
      <c r="E1538" s="0" t="n">
        <v>1774</v>
      </c>
      <c r="G1538" s="0" t="s">
        <v>1141</v>
      </c>
      <c r="I1538" s="0" t="n">
        <v>0</v>
      </c>
      <c r="J1538" s="0" t="n">
        <v>0</v>
      </c>
      <c r="K1538" s="0" t="n">
        <v>9</v>
      </c>
      <c r="L1538" s="0" t="n">
        <v>9</v>
      </c>
    </row>
    <row r="1539" customFormat="false" ht="12.8" hidden="false" customHeight="true" outlineLevel="0" collapsed="false">
      <c r="A1539" s="0" t="s">
        <v>375</v>
      </c>
      <c r="B1539" s="0" t="s">
        <v>376</v>
      </c>
      <c r="C1539" s="0" t="s">
        <v>15</v>
      </c>
      <c r="D1539" s="0" t="s">
        <v>1799</v>
      </c>
      <c r="E1539" s="0" t="n">
        <v>1774</v>
      </c>
      <c r="F1539" s="0" t="s">
        <v>131</v>
      </c>
      <c r="G1539" s="0" t="s">
        <v>1800</v>
      </c>
      <c r="H1539" s="0" t="s">
        <v>620</v>
      </c>
      <c r="I1539" s="0" t="n">
        <v>0</v>
      </c>
      <c r="J1539" s="0" t="n">
        <v>3</v>
      </c>
      <c r="K1539" s="0" t="n">
        <v>9</v>
      </c>
      <c r="L1539" s="0" t="n">
        <v>45</v>
      </c>
    </row>
    <row r="1540" customFormat="false" ht="12.8" hidden="false" customHeight="true" outlineLevel="0" collapsed="false">
      <c r="A1540" s="0" t="s">
        <v>375</v>
      </c>
      <c r="B1540" s="0" t="s">
        <v>376</v>
      </c>
      <c r="C1540" s="0" t="s">
        <v>15</v>
      </c>
      <c r="D1540" s="0" t="s">
        <v>1777</v>
      </c>
      <c r="E1540" s="0" t="n">
        <v>1774</v>
      </c>
      <c r="G1540" s="0" t="s">
        <v>1801</v>
      </c>
      <c r="I1540" s="0" t="n">
        <v>0</v>
      </c>
      <c r="J1540" s="0" t="n">
        <v>6</v>
      </c>
      <c r="K1540" s="0" t="n">
        <v>0</v>
      </c>
      <c r="L1540" s="0" t="n">
        <v>72</v>
      </c>
    </row>
    <row r="1541" customFormat="false" ht="12.8" hidden="false" customHeight="true" outlineLevel="0" collapsed="false">
      <c r="A1541" s="0" t="s">
        <v>375</v>
      </c>
      <c r="B1541" s="0" t="s">
        <v>376</v>
      </c>
      <c r="C1541" s="0" t="s">
        <v>15</v>
      </c>
      <c r="D1541" s="0" t="s">
        <v>1777</v>
      </c>
      <c r="E1541" s="0" t="n">
        <v>1774</v>
      </c>
      <c r="G1541" s="0" t="s">
        <v>1221</v>
      </c>
      <c r="I1541" s="0" t="n">
        <v>0</v>
      </c>
      <c r="J1541" s="0" t="n">
        <v>0</v>
      </c>
      <c r="K1541" s="0" t="n">
        <v>8</v>
      </c>
      <c r="L1541" s="0" t="n">
        <v>8</v>
      </c>
    </row>
    <row r="1542" customFormat="false" ht="12.8" hidden="false" customHeight="true" outlineLevel="0" collapsed="false">
      <c r="A1542" s="0" t="s">
        <v>375</v>
      </c>
      <c r="B1542" s="0" t="s">
        <v>376</v>
      </c>
      <c r="C1542" s="0" t="s">
        <v>15</v>
      </c>
      <c r="D1542" s="0" t="s">
        <v>1777</v>
      </c>
      <c r="E1542" s="0" t="n">
        <v>1774</v>
      </c>
      <c r="G1542" s="0" t="s">
        <v>1352</v>
      </c>
      <c r="I1542" s="0" t="n">
        <v>0</v>
      </c>
      <c r="J1542" s="0" t="n">
        <v>0</v>
      </c>
      <c r="K1542" s="0" t="n">
        <v>9</v>
      </c>
      <c r="L1542" s="0" t="n">
        <v>9</v>
      </c>
    </row>
    <row r="1543" customFormat="false" ht="12.8" hidden="false" customHeight="true" outlineLevel="0" collapsed="false">
      <c r="A1543" s="0" t="s">
        <v>375</v>
      </c>
      <c r="B1543" s="0" t="s">
        <v>376</v>
      </c>
      <c r="C1543" s="0" t="s">
        <v>15</v>
      </c>
      <c r="D1543" s="0" t="s">
        <v>1777</v>
      </c>
      <c r="E1543" s="0" t="n">
        <v>1774</v>
      </c>
      <c r="G1543" s="0" t="s">
        <v>672</v>
      </c>
      <c r="I1543" s="0" t="n">
        <v>0</v>
      </c>
      <c r="J1543" s="0" t="n">
        <v>1</v>
      </c>
      <c r="K1543" s="0" t="n">
        <v>0</v>
      </c>
      <c r="L1543" s="0" t="n">
        <v>12</v>
      </c>
    </row>
    <row r="1544" customFormat="false" ht="12.8" hidden="false" customHeight="true" outlineLevel="0" collapsed="false">
      <c r="A1544" s="0" t="s">
        <v>375</v>
      </c>
      <c r="B1544" s="0" t="s">
        <v>376</v>
      </c>
      <c r="C1544" s="0" t="s">
        <v>15</v>
      </c>
      <c r="D1544" s="0" t="s">
        <v>1777</v>
      </c>
      <c r="E1544" s="0" t="n">
        <v>1774</v>
      </c>
      <c r="G1544" s="0" t="s">
        <v>1243</v>
      </c>
      <c r="I1544" s="0" t="n">
        <v>0</v>
      </c>
      <c r="J1544" s="0" t="n">
        <v>2</v>
      </c>
      <c r="K1544" s="0" t="n">
        <v>3</v>
      </c>
      <c r="L1544" s="0" t="n">
        <v>27</v>
      </c>
    </row>
    <row r="1545" customFormat="false" ht="12.8" hidden="false" customHeight="true" outlineLevel="0" collapsed="false">
      <c r="A1545" s="0" t="s">
        <v>375</v>
      </c>
      <c r="B1545" s="0" t="s">
        <v>376</v>
      </c>
      <c r="C1545" s="0" t="s">
        <v>15</v>
      </c>
      <c r="D1545" s="0" t="s">
        <v>1777</v>
      </c>
      <c r="E1545" s="0" t="n">
        <v>1774</v>
      </c>
      <c r="G1545" s="0" t="s">
        <v>1802</v>
      </c>
      <c r="I1545" s="0" t="n">
        <v>0</v>
      </c>
      <c r="J1545" s="0" t="n">
        <v>0</v>
      </c>
      <c r="K1545" s="0" t="n">
        <v>9</v>
      </c>
      <c r="L1545" s="0" t="n">
        <v>9</v>
      </c>
    </row>
    <row r="1546" customFormat="false" ht="12.8" hidden="false" customHeight="true" outlineLevel="0" collapsed="false">
      <c r="A1546" s="0" t="s">
        <v>375</v>
      </c>
      <c r="B1546" s="0" t="s">
        <v>376</v>
      </c>
      <c r="C1546" s="0" t="s">
        <v>15</v>
      </c>
      <c r="D1546" s="0" t="s">
        <v>377</v>
      </c>
      <c r="E1546" s="0" t="n">
        <v>1775</v>
      </c>
      <c r="F1546" s="0" t="s">
        <v>131</v>
      </c>
      <c r="G1546" s="0" t="s">
        <v>1803</v>
      </c>
      <c r="H1546" s="0" t="s">
        <v>223</v>
      </c>
      <c r="I1546" s="0" t="n">
        <v>0</v>
      </c>
      <c r="J1546" s="0" t="n">
        <v>12</v>
      </c>
      <c r="K1546" s="0" t="n">
        <v>0</v>
      </c>
      <c r="L1546" s="0" t="n">
        <v>144</v>
      </c>
    </row>
    <row r="1547" customFormat="false" ht="12.8" hidden="false" customHeight="true" outlineLevel="0" collapsed="false">
      <c r="A1547" s="0" t="s">
        <v>375</v>
      </c>
      <c r="B1547" s="0" t="s">
        <v>376</v>
      </c>
      <c r="C1547" s="0" t="s">
        <v>15</v>
      </c>
      <c r="D1547" s="0" t="s">
        <v>377</v>
      </c>
      <c r="E1547" s="0" t="n">
        <v>1775</v>
      </c>
      <c r="G1547" s="0" t="s">
        <v>1804</v>
      </c>
      <c r="H1547" s="0" t="s">
        <v>1805</v>
      </c>
      <c r="I1547" s="0" t="n">
        <v>0</v>
      </c>
      <c r="J1547" s="0" t="n">
        <v>3</v>
      </c>
      <c r="K1547" s="0" t="n">
        <v>0</v>
      </c>
      <c r="L1547" s="0" t="n">
        <v>36</v>
      </c>
    </row>
    <row r="1548" customFormat="false" ht="12.8" hidden="false" customHeight="true" outlineLevel="0" collapsed="false">
      <c r="A1548" s="0" t="s">
        <v>375</v>
      </c>
      <c r="B1548" s="0" t="s">
        <v>376</v>
      </c>
      <c r="C1548" s="0" t="s">
        <v>15</v>
      </c>
      <c r="D1548" s="0" t="s">
        <v>377</v>
      </c>
      <c r="E1548" s="0" t="n">
        <v>1775</v>
      </c>
      <c r="G1548" s="0" t="s">
        <v>1806</v>
      </c>
      <c r="H1548" s="0" t="s">
        <v>51</v>
      </c>
      <c r="I1548" s="0" t="n">
        <v>1</v>
      </c>
      <c r="J1548" s="0" t="n">
        <v>8</v>
      </c>
      <c r="K1548" s="0" t="n">
        <v>0</v>
      </c>
      <c r="L1548" s="0" t="n">
        <v>336</v>
      </c>
    </row>
    <row r="1549" customFormat="false" ht="12.8" hidden="false" customHeight="true" outlineLevel="0" collapsed="false">
      <c r="A1549" s="0" t="s">
        <v>375</v>
      </c>
      <c r="B1549" s="0" t="s">
        <v>376</v>
      </c>
      <c r="C1549" s="0" t="s">
        <v>15</v>
      </c>
      <c r="D1549" s="0" t="s">
        <v>377</v>
      </c>
      <c r="E1549" s="0" t="n">
        <v>1775</v>
      </c>
      <c r="G1549" s="0" t="s">
        <v>1504</v>
      </c>
      <c r="I1549" s="0" t="n">
        <v>4</v>
      </c>
      <c r="J1549" s="0" t="n">
        <v>3</v>
      </c>
      <c r="K1549" s="0" t="n">
        <v>2</v>
      </c>
      <c r="L1549" s="0" t="n">
        <v>998</v>
      </c>
    </row>
    <row r="1550" customFormat="false" ht="12.8" hidden="false" customHeight="true" outlineLevel="0" collapsed="false">
      <c r="A1550" s="0" t="s">
        <v>375</v>
      </c>
      <c r="B1550" s="0" t="s">
        <v>376</v>
      </c>
      <c r="C1550" s="0" t="s">
        <v>15</v>
      </c>
      <c r="D1550" s="0" t="s">
        <v>69</v>
      </c>
      <c r="E1550" s="0" t="n">
        <v>1775</v>
      </c>
      <c r="G1550" s="0" t="s">
        <v>1807</v>
      </c>
      <c r="H1550" s="0" t="s">
        <v>254</v>
      </c>
      <c r="I1550" s="0" t="n">
        <v>0</v>
      </c>
      <c r="J1550" s="0" t="n">
        <v>16</v>
      </c>
      <c r="K1550" s="0" t="n">
        <v>0</v>
      </c>
      <c r="L1550" s="0" t="n">
        <v>192</v>
      </c>
    </row>
    <row r="1551" customFormat="false" ht="12.8" hidden="false" customHeight="true" outlineLevel="0" collapsed="false">
      <c r="A1551" s="0" t="s">
        <v>375</v>
      </c>
      <c r="B1551" s="0" t="s">
        <v>376</v>
      </c>
      <c r="C1551" s="0" t="s">
        <v>15</v>
      </c>
      <c r="D1551" s="0" t="s">
        <v>97</v>
      </c>
      <c r="E1551" s="0" t="n">
        <v>1775</v>
      </c>
      <c r="G1551" s="0" t="s">
        <v>434</v>
      </c>
      <c r="I1551" s="0" t="n">
        <v>0</v>
      </c>
      <c r="J1551" s="0" t="n">
        <v>5</v>
      </c>
      <c r="K1551" s="0" t="n">
        <v>0</v>
      </c>
      <c r="L1551" s="0" t="n">
        <v>60</v>
      </c>
    </row>
    <row r="1552" customFormat="false" ht="12.8" hidden="false" customHeight="true" outlineLevel="0" collapsed="false">
      <c r="A1552" s="0" t="s">
        <v>375</v>
      </c>
      <c r="B1552" s="0" t="s">
        <v>376</v>
      </c>
      <c r="C1552" s="0" t="s">
        <v>15</v>
      </c>
      <c r="D1552" s="0" t="s">
        <v>97</v>
      </c>
      <c r="E1552" s="0" t="n">
        <v>1775</v>
      </c>
      <c r="G1552" s="0" t="s">
        <v>1808</v>
      </c>
      <c r="L1552" s="0" t="n">
        <v>0</v>
      </c>
    </row>
    <row r="1553" customFormat="false" ht="12.8" hidden="false" customHeight="true" outlineLevel="0" collapsed="false">
      <c r="A1553" s="0" t="s">
        <v>204</v>
      </c>
      <c r="B1553" s="0" t="s">
        <v>205</v>
      </c>
      <c r="C1553" s="0" t="s">
        <v>38</v>
      </c>
      <c r="D1553" s="0" t="s">
        <v>243</v>
      </c>
      <c r="E1553" s="0" t="n">
        <v>1775</v>
      </c>
      <c r="G1553" s="0" t="s">
        <v>1809</v>
      </c>
      <c r="H1553" s="0" t="s">
        <v>1810</v>
      </c>
      <c r="L1553" s="0" t="n">
        <v>0</v>
      </c>
    </row>
    <row r="1554" customFormat="false" ht="12.8" hidden="false" customHeight="true" outlineLevel="0" collapsed="false">
      <c r="A1554" s="0" t="s">
        <v>204</v>
      </c>
      <c r="B1554" s="0" t="s">
        <v>205</v>
      </c>
      <c r="C1554" s="0" t="s">
        <v>38</v>
      </c>
      <c r="D1554" s="0" t="s">
        <v>243</v>
      </c>
      <c r="E1554" s="0" t="n">
        <v>1775</v>
      </c>
      <c r="G1554" s="0" t="s">
        <v>1811</v>
      </c>
      <c r="I1554" s="0" t="n">
        <v>7</v>
      </c>
      <c r="J1554" s="0" t="n">
        <v>7</v>
      </c>
      <c r="K1554" s="0" t="n">
        <v>3</v>
      </c>
      <c r="L1554" s="0" t="n">
        <v>1767</v>
      </c>
    </row>
    <row r="1555" customFormat="false" ht="12.8" hidden="false" customHeight="true" outlineLevel="0" collapsed="false">
      <c r="A1555" s="0" t="s">
        <v>204</v>
      </c>
      <c r="B1555" s="0" t="s">
        <v>205</v>
      </c>
      <c r="C1555" s="0" t="s">
        <v>38</v>
      </c>
      <c r="D1555" s="0" t="s">
        <v>468</v>
      </c>
      <c r="E1555" s="0" t="n">
        <v>1775</v>
      </c>
      <c r="F1555" s="0" t="s">
        <v>1812</v>
      </c>
      <c r="G1555" s="0" t="s">
        <v>1813</v>
      </c>
      <c r="I1555" s="0" t="n">
        <v>0</v>
      </c>
      <c r="J1555" s="0" t="n">
        <v>4</v>
      </c>
      <c r="K1555" s="0" t="n">
        <v>0</v>
      </c>
      <c r="L1555" s="0" t="n">
        <v>48</v>
      </c>
    </row>
    <row r="1556" customFormat="false" ht="12.8" hidden="false" customHeight="true" outlineLevel="0" collapsed="false">
      <c r="A1556" s="0" t="s">
        <v>204</v>
      </c>
      <c r="B1556" s="0" t="s">
        <v>205</v>
      </c>
      <c r="C1556" s="0" t="s">
        <v>38</v>
      </c>
      <c r="D1556" s="0" t="s">
        <v>1814</v>
      </c>
      <c r="E1556" s="0" t="n">
        <v>1775</v>
      </c>
      <c r="G1556" s="0" t="s">
        <v>1233</v>
      </c>
      <c r="I1556" s="0" t="n">
        <v>0</v>
      </c>
      <c r="J1556" s="0" t="n">
        <v>5</v>
      </c>
      <c r="K1556" s="0" t="n">
        <v>0</v>
      </c>
      <c r="L1556" s="0" t="n">
        <v>60</v>
      </c>
    </row>
    <row r="1557" customFormat="false" ht="12.8" hidden="false" customHeight="true" outlineLevel="0" collapsed="false">
      <c r="A1557" s="0" t="s">
        <v>204</v>
      </c>
      <c r="B1557" s="0" t="s">
        <v>205</v>
      </c>
      <c r="C1557" s="0" t="s">
        <v>38</v>
      </c>
      <c r="D1557" s="0" t="s">
        <v>610</v>
      </c>
      <c r="E1557" s="0" t="n">
        <v>1775</v>
      </c>
      <c r="G1557" s="0" t="s">
        <v>1815</v>
      </c>
      <c r="I1557" s="0" t="n">
        <v>0</v>
      </c>
      <c r="J1557" s="0" t="n">
        <v>3</v>
      </c>
      <c r="K1557" s="0" t="n">
        <v>0</v>
      </c>
      <c r="L1557" s="0" t="n">
        <v>36</v>
      </c>
    </row>
    <row r="1558" customFormat="false" ht="12.8" hidden="false" customHeight="true" outlineLevel="0" collapsed="false">
      <c r="A1558" s="0" t="s">
        <v>204</v>
      </c>
      <c r="B1558" s="0" t="s">
        <v>205</v>
      </c>
      <c r="C1558" s="0" t="s">
        <v>38</v>
      </c>
      <c r="D1558" s="0" t="s">
        <v>610</v>
      </c>
      <c r="E1558" s="0" t="n">
        <v>1775</v>
      </c>
      <c r="G1558" s="0" t="s">
        <v>1350</v>
      </c>
      <c r="I1558" s="0" t="n">
        <v>0</v>
      </c>
      <c r="J1558" s="0" t="n">
        <v>8</v>
      </c>
      <c r="K1558" s="0" t="n">
        <v>0</v>
      </c>
      <c r="L1558" s="0" t="n">
        <v>96</v>
      </c>
    </row>
    <row r="1559" customFormat="false" ht="12.8" hidden="false" customHeight="true" outlineLevel="0" collapsed="false">
      <c r="A1559" s="0" t="s">
        <v>234</v>
      </c>
      <c r="B1559" s="0" t="s">
        <v>205</v>
      </c>
      <c r="C1559" s="0" t="s">
        <v>15</v>
      </c>
      <c r="D1559" s="0" t="s">
        <v>1816</v>
      </c>
      <c r="E1559" s="0" t="n">
        <v>1774</v>
      </c>
      <c r="G1559" s="0" t="s">
        <v>1504</v>
      </c>
      <c r="I1559" s="0" t="n">
        <v>5</v>
      </c>
      <c r="J1559" s="0" t="n">
        <v>4</v>
      </c>
      <c r="K1559" s="0" t="n">
        <v>6</v>
      </c>
      <c r="L1559" s="0" t="n">
        <v>1254</v>
      </c>
    </row>
    <row r="1560" customFormat="false" ht="12.8" hidden="false" customHeight="true" outlineLevel="0" collapsed="false">
      <c r="A1560" s="0" t="s">
        <v>234</v>
      </c>
      <c r="B1560" s="0" t="s">
        <v>205</v>
      </c>
      <c r="C1560" s="0" t="s">
        <v>15</v>
      </c>
      <c r="D1560" s="0" t="s">
        <v>1581</v>
      </c>
      <c r="E1560" s="0" t="n">
        <v>1774</v>
      </c>
      <c r="G1560" s="0" t="s">
        <v>1817</v>
      </c>
      <c r="H1560" s="0" t="s">
        <v>84</v>
      </c>
      <c r="L1560" s="0" t="n">
        <v>0</v>
      </c>
    </row>
    <row r="1561" customFormat="false" ht="12.8" hidden="false" customHeight="true" outlineLevel="0" collapsed="false">
      <c r="A1561" s="0" t="s">
        <v>234</v>
      </c>
      <c r="B1561" s="0" t="s">
        <v>205</v>
      </c>
      <c r="C1561" s="0" t="s">
        <v>15</v>
      </c>
      <c r="D1561" s="0" t="s">
        <v>1482</v>
      </c>
      <c r="E1561" s="0" t="n">
        <v>1774</v>
      </c>
      <c r="F1561" s="0" t="s">
        <v>1818</v>
      </c>
      <c r="G1561" s="0" t="s">
        <v>1819</v>
      </c>
      <c r="I1561" s="0" t="n">
        <v>0</v>
      </c>
      <c r="J1561" s="0" t="n">
        <v>5</v>
      </c>
      <c r="K1561" s="0" t="n">
        <v>0</v>
      </c>
      <c r="L1561" s="0" t="n">
        <v>60</v>
      </c>
    </row>
    <row r="1562" customFormat="false" ht="12.8" hidden="false" customHeight="true" outlineLevel="0" collapsed="false">
      <c r="A1562" s="0" t="s">
        <v>234</v>
      </c>
      <c r="B1562" s="0" t="s">
        <v>205</v>
      </c>
      <c r="C1562" s="0" t="s">
        <v>15</v>
      </c>
      <c r="D1562" s="0" t="s">
        <v>1482</v>
      </c>
      <c r="E1562" s="0" t="n">
        <v>1774</v>
      </c>
      <c r="G1562" s="0" t="s">
        <v>609</v>
      </c>
      <c r="I1562" s="0" t="n">
        <v>0</v>
      </c>
      <c r="J1562" s="0" t="n">
        <v>1</v>
      </c>
      <c r="K1562" s="0" t="n">
        <v>0</v>
      </c>
      <c r="L1562" s="0" t="n">
        <v>12</v>
      </c>
    </row>
    <row r="1563" customFormat="false" ht="12.8" hidden="false" customHeight="true" outlineLevel="0" collapsed="false">
      <c r="A1563" s="0" t="s">
        <v>234</v>
      </c>
      <c r="B1563" s="0" t="s">
        <v>205</v>
      </c>
      <c r="C1563" s="0" t="s">
        <v>15</v>
      </c>
      <c r="D1563" s="0" t="s">
        <v>315</v>
      </c>
      <c r="E1563" s="0" t="n">
        <v>1774</v>
      </c>
      <c r="G1563" s="0" t="s">
        <v>1820</v>
      </c>
      <c r="I1563" s="0" t="n">
        <v>0</v>
      </c>
      <c r="J1563" s="0" t="n">
        <v>7</v>
      </c>
      <c r="K1563" s="0" t="n">
        <v>0</v>
      </c>
      <c r="L1563" s="0" t="n">
        <v>84</v>
      </c>
    </row>
    <row r="1564" customFormat="false" ht="12.8" hidden="false" customHeight="true" outlineLevel="0" collapsed="false">
      <c r="A1564" s="0" t="s">
        <v>154</v>
      </c>
      <c r="B1564" s="0" t="s">
        <v>205</v>
      </c>
      <c r="C1564" s="0" t="s">
        <v>15</v>
      </c>
      <c r="D1564" s="0" t="s">
        <v>470</v>
      </c>
      <c r="E1564" s="0" t="n">
        <v>1774</v>
      </c>
      <c r="G1564" s="0" t="s">
        <v>1682</v>
      </c>
      <c r="I1564" s="0" t="n">
        <v>3</v>
      </c>
      <c r="J1564" s="0" t="n">
        <v>8</v>
      </c>
      <c r="K1564" s="0" t="n">
        <v>9</v>
      </c>
      <c r="L1564" s="0" t="n">
        <v>825</v>
      </c>
    </row>
    <row r="1565" customFormat="false" ht="12.8" hidden="false" customHeight="true" outlineLevel="0" collapsed="false">
      <c r="A1565" s="0" t="s">
        <v>154</v>
      </c>
      <c r="B1565" s="0" t="s">
        <v>205</v>
      </c>
      <c r="C1565" s="0" t="s">
        <v>15</v>
      </c>
      <c r="D1565" s="0" t="s">
        <v>470</v>
      </c>
      <c r="E1565" s="0" t="n">
        <v>1774</v>
      </c>
      <c r="G1565" s="0" t="s">
        <v>1309</v>
      </c>
      <c r="L1565" s="0" t="n">
        <v>0</v>
      </c>
    </row>
    <row r="1566" customFormat="false" ht="12.8" hidden="false" customHeight="true" outlineLevel="0" collapsed="false">
      <c r="A1566" s="0" t="s">
        <v>154</v>
      </c>
      <c r="B1566" s="0" t="s">
        <v>205</v>
      </c>
      <c r="C1566" s="0" t="s">
        <v>15</v>
      </c>
      <c r="D1566" s="0" t="s">
        <v>730</v>
      </c>
      <c r="E1566" s="0" t="n">
        <v>1774</v>
      </c>
      <c r="G1566" s="0" t="s">
        <v>1821</v>
      </c>
      <c r="I1566" s="0" t="n">
        <v>0</v>
      </c>
      <c r="J1566" s="0" t="n">
        <v>1</v>
      </c>
      <c r="K1566" s="0" t="n">
        <v>6</v>
      </c>
      <c r="L1566" s="0" t="n">
        <v>18</v>
      </c>
    </row>
    <row r="1567" customFormat="false" ht="12.8" hidden="false" customHeight="true" outlineLevel="0" collapsed="false">
      <c r="A1567" s="0" t="s">
        <v>154</v>
      </c>
      <c r="B1567" s="0" t="s">
        <v>205</v>
      </c>
      <c r="C1567" s="0" t="s">
        <v>15</v>
      </c>
      <c r="D1567" s="0" t="s">
        <v>730</v>
      </c>
      <c r="E1567" s="0" t="n">
        <v>1774</v>
      </c>
      <c r="G1567" s="0" t="s">
        <v>656</v>
      </c>
      <c r="I1567" s="0" t="n">
        <v>0</v>
      </c>
      <c r="J1567" s="0" t="n">
        <v>6</v>
      </c>
      <c r="K1567" s="0" t="n">
        <v>0</v>
      </c>
      <c r="L1567" s="0" t="n">
        <v>72</v>
      </c>
    </row>
    <row r="1568" customFormat="false" ht="12.8" hidden="false" customHeight="true" outlineLevel="0" collapsed="false">
      <c r="A1568" s="0" t="s">
        <v>154</v>
      </c>
      <c r="B1568" s="0" t="s">
        <v>205</v>
      </c>
      <c r="C1568" s="0" t="s">
        <v>15</v>
      </c>
      <c r="D1568" s="0" t="s">
        <v>1822</v>
      </c>
      <c r="E1568" s="0" t="n">
        <v>1774</v>
      </c>
      <c r="G1568" s="0" t="s">
        <v>1203</v>
      </c>
      <c r="I1568" s="0" t="n">
        <v>0</v>
      </c>
      <c r="J1568" s="0" t="n">
        <v>1</v>
      </c>
      <c r="K1568" s="0" t="n">
        <v>0</v>
      </c>
      <c r="L1568" s="0" t="n">
        <v>12</v>
      </c>
    </row>
    <row r="1569" customFormat="false" ht="12.8" hidden="false" customHeight="true" outlineLevel="0" collapsed="false">
      <c r="A1569" s="0" t="s">
        <v>154</v>
      </c>
      <c r="B1569" s="0" t="s">
        <v>205</v>
      </c>
      <c r="C1569" s="0" t="s">
        <v>15</v>
      </c>
      <c r="D1569" s="0" t="s">
        <v>1823</v>
      </c>
      <c r="E1569" s="0" t="n">
        <v>1774</v>
      </c>
      <c r="G1569" s="0" t="s">
        <v>132</v>
      </c>
      <c r="I1569" s="0" t="n">
        <v>0</v>
      </c>
      <c r="J1569" s="0" t="n">
        <v>4</v>
      </c>
      <c r="K1569" s="0" t="n">
        <v>6</v>
      </c>
      <c r="L1569" s="0" t="n">
        <v>54</v>
      </c>
    </row>
    <row r="1570" customFormat="false" ht="12.8" hidden="false" customHeight="true" outlineLevel="0" collapsed="false">
      <c r="A1570" s="0" t="s">
        <v>154</v>
      </c>
      <c r="B1570" s="0" t="s">
        <v>205</v>
      </c>
      <c r="C1570" s="0" t="s">
        <v>15</v>
      </c>
      <c r="D1570" s="0" t="s">
        <v>1823</v>
      </c>
      <c r="E1570" s="0" t="n">
        <v>1774</v>
      </c>
      <c r="G1570" s="0" t="s">
        <v>1824</v>
      </c>
      <c r="I1570" s="0" t="n">
        <v>0</v>
      </c>
      <c r="J1570" s="0" t="n">
        <v>0</v>
      </c>
      <c r="K1570" s="0" t="n">
        <v>6</v>
      </c>
      <c r="L1570" s="0" t="n">
        <v>6</v>
      </c>
    </row>
    <row r="1571" customFormat="false" ht="12.8" hidden="false" customHeight="true" outlineLevel="0" collapsed="false">
      <c r="A1571" s="0" t="s">
        <v>154</v>
      </c>
      <c r="B1571" s="0" t="s">
        <v>205</v>
      </c>
      <c r="C1571" s="0" t="s">
        <v>15</v>
      </c>
      <c r="D1571" s="0" t="s">
        <v>1823</v>
      </c>
      <c r="E1571" s="0" t="n">
        <v>1774</v>
      </c>
      <c r="G1571" s="0" t="s">
        <v>709</v>
      </c>
      <c r="I1571" s="0" t="n">
        <v>0</v>
      </c>
      <c r="J1571" s="0" t="n">
        <v>4</v>
      </c>
      <c r="K1571" s="0" t="n">
        <v>6</v>
      </c>
      <c r="L1571" s="0" t="n">
        <v>54</v>
      </c>
    </row>
    <row r="1572" customFormat="false" ht="12.8" hidden="false" customHeight="true" outlineLevel="0" collapsed="false">
      <c r="A1572" s="0" t="s">
        <v>154</v>
      </c>
      <c r="B1572" s="0" t="s">
        <v>205</v>
      </c>
      <c r="C1572" s="0" t="s">
        <v>15</v>
      </c>
      <c r="D1572" s="0" t="s">
        <v>1823</v>
      </c>
      <c r="E1572" s="0" t="n">
        <v>1774</v>
      </c>
      <c r="G1572" s="0" t="s">
        <v>1825</v>
      </c>
      <c r="H1572" s="0" t="s">
        <v>51</v>
      </c>
      <c r="I1572" s="0" t="n">
        <v>1</v>
      </c>
      <c r="J1572" s="0" t="n">
        <v>18</v>
      </c>
      <c r="K1572" s="0" t="n">
        <v>0</v>
      </c>
      <c r="L1572" s="0" t="n">
        <v>456</v>
      </c>
    </row>
    <row r="1573" customFormat="false" ht="12.8" hidden="false" customHeight="true" outlineLevel="0" collapsed="false">
      <c r="A1573" s="0" t="s">
        <v>154</v>
      </c>
      <c r="B1573" s="0" t="s">
        <v>205</v>
      </c>
      <c r="C1573" s="0" t="s">
        <v>15</v>
      </c>
      <c r="D1573" s="0" t="s">
        <v>1823</v>
      </c>
      <c r="E1573" s="0" t="n">
        <v>1774</v>
      </c>
      <c r="G1573" s="0" t="s">
        <v>1755</v>
      </c>
      <c r="I1573" s="0" t="n">
        <v>0</v>
      </c>
      <c r="J1573" s="0" t="n">
        <v>2</v>
      </c>
      <c r="K1573" s="0" t="n">
        <v>3</v>
      </c>
      <c r="L1573" s="0" t="n">
        <v>27</v>
      </c>
    </row>
    <row r="1574" customFormat="false" ht="12.8" hidden="false" customHeight="true" outlineLevel="0" collapsed="false">
      <c r="A1574" s="0" t="s">
        <v>154</v>
      </c>
      <c r="B1574" s="0" t="s">
        <v>205</v>
      </c>
      <c r="C1574" s="0" t="s">
        <v>15</v>
      </c>
      <c r="D1574" s="0" t="s">
        <v>1823</v>
      </c>
      <c r="E1574" s="0" t="n">
        <v>1774</v>
      </c>
      <c r="G1574" s="0" t="s">
        <v>1826</v>
      </c>
      <c r="I1574" s="0" t="n">
        <v>0</v>
      </c>
      <c r="J1574" s="0" t="n">
        <v>12</v>
      </c>
      <c r="K1574" s="0" t="n">
        <v>0</v>
      </c>
      <c r="L1574" s="0" t="n">
        <v>144</v>
      </c>
    </row>
    <row r="1575" customFormat="false" ht="12.8" hidden="false" customHeight="true" outlineLevel="0" collapsed="false">
      <c r="A1575" s="0" t="s">
        <v>154</v>
      </c>
      <c r="B1575" s="0" t="s">
        <v>205</v>
      </c>
      <c r="C1575" s="0" t="s">
        <v>15</v>
      </c>
      <c r="D1575" s="0" t="s">
        <v>1550</v>
      </c>
      <c r="E1575" s="0" t="n">
        <v>1774</v>
      </c>
      <c r="G1575" s="0" t="s">
        <v>132</v>
      </c>
      <c r="I1575" s="0" t="n">
        <v>0</v>
      </c>
      <c r="J1575" s="0" t="n">
        <v>5</v>
      </c>
      <c r="K1575" s="0" t="n">
        <v>0</v>
      </c>
      <c r="L1575" s="0" t="n">
        <v>60</v>
      </c>
    </row>
    <row r="1576" customFormat="false" ht="12.8" hidden="false" customHeight="true" outlineLevel="0" collapsed="false">
      <c r="A1576" s="0" t="s">
        <v>154</v>
      </c>
      <c r="B1576" s="0" t="s">
        <v>205</v>
      </c>
      <c r="C1576" s="0" t="s">
        <v>15</v>
      </c>
      <c r="D1576" s="0" t="s">
        <v>1550</v>
      </c>
      <c r="E1576" s="0" t="n">
        <v>1774</v>
      </c>
      <c r="G1576" s="0" t="s">
        <v>1802</v>
      </c>
      <c r="I1576" s="0" t="n">
        <v>0</v>
      </c>
      <c r="J1576" s="0" t="n">
        <v>0</v>
      </c>
      <c r="K1576" s="0" t="n">
        <v>18</v>
      </c>
      <c r="L1576" s="0" t="n">
        <v>18</v>
      </c>
    </row>
    <row r="1577" customFormat="false" ht="12.8" hidden="false" customHeight="true" outlineLevel="0" collapsed="false">
      <c r="A1577" s="0" t="s">
        <v>154</v>
      </c>
      <c r="B1577" s="0" t="s">
        <v>205</v>
      </c>
      <c r="C1577" s="0" t="s">
        <v>15</v>
      </c>
      <c r="D1577" s="0" t="s">
        <v>1550</v>
      </c>
      <c r="E1577" s="0" t="n">
        <v>1774</v>
      </c>
      <c r="G1577" s="0" t="s">
        <v>1827</v>
      </c>
      <c r="I1577" s="0" t="n">
        <v>0</v>
      </c>
      <c r="J1577" s="0" t="n">
        <v>0</v>
      </c>
      <c r="K1577" s="0" t="n">
        <v>18</v>
      </c>
      <c r="L1577" s="0" t="n">
        <v>18</v>
      </c>
    </row>
    <row r="1578" customFormat="false" ht="12.8" hidden="false" customHeight="true" outlineLevel="0" collapsed="false">
      <c r="A1578" s="0" t="s">
        <v>154</v>
      </c>
      <c r="B1578" s="0" t="s">
        <v>205</v>
      </c>
      <c r="C1578" s="0" t="s">
        <v>15</v>
      </c>
      <c r="D1578" s="0" t="s">
        <v>1550</v>
      </c>
      <c r="E1578" s="0" t="n">
        <v>1774</v>
      </c>
      <c r="G1578" s="0" t="s">
        <v>1828</v>
      </c>
      <c r="I1578" s="0" t="n">
        <v>0</v>
      </c>
      <c r="J1578" s="0" t="n">
        <v>6</v>
      </c>
      <c r="K1578" s="0" t="n">
        <v>0</v>
      </c>
      <c r="L1578" s="0" t="n">
        <v>72</v>
      </c>
    </row>
    <row r="1579" customFormat="false" ht="12.8" hidden="false" customHeight="true" outlineLevel="0" collapsed="false">
      <c r="A1579" s="0" t="s">
        <v>36</v>
      </c>
      <c r="B1579" s="0" t="s">
        <v>211</v>
      </c>
      <c r="C1579" s="0" t="s">
        <v>38</v>
      </c>
      <c r="D1579" s="0" t="s">
        <v>433</v>
      </c>
      <c r="E1579" s="0" t="n">
        <v>1774</v>
      </c>
      <c r="G1579" s="0" t="s">
        <v>132</v>
      </c>
      <c r="I1579" s="0" t="n">
        <v>0</v>
      </c>
      <c r="J1579" s="0" t="n">
        <v>4</v>
      </c>
      <c r="K1579" s="0" t="n">
        <v>6</v>
      </c>
      <c r="L1579" s="0" t="n">
        <v>54</v>
      </c>
    </row>
    <row r="1580" customFormat="false" ht="12.8" hidden="false" customHeight="true" outlineLevel="0" collapsed="false">
      <c r="A1580" s="0" t="s">
        <v>36</v>
      </c>
      <c r="B1580" s="0" t="s">
        <v>211</v>
      </c>
      <c r="C1580" s="0" t="s">
        <v>38</v>
      </c>
      <c r="D1580" s="0" t="s">
        <v>433</v>
      </c>
      <c r="E1580" s="0" t="n">
        <v>1774</v>
      </c>
      <c r="G1580" s="0" t="s">
        <v>702</v>
      </c>
      <c r="I1580" s="0" t="n">
        <v>0</v>
      </c>
      <c r="J1580" s="0" t="n">
        <v>0</v>
      </c>
      <c r="K1580" s="0" t="n">
        <v>18</v>
      </c>
      <c r="L1580" s="0" t="n">
        <v>18</v>
      </c>
    </row>
    <row r="1581" customFormat="false" ht="12.8" hidden="false" customHeight="true" outlineLevel="0" collapsed="false">
      <c r="A1581" s="0" t="s">
        <v>36</v>
      </c>
      <c r="B1581" s="0" t="s">
        <v>211</v>
      </c>
      <c r="C1581" s="0" t="s">
        <v>38</v>
      </c>
      <c r="D1581" s="0" t="s">
        <v>212</v>
      </c>
      <c r="E1581" s="0" t="n">
        <v>1774</v>
      </c>
      <c r="G1581" s="0" t="s">
        <v>841</v>
      </c>
      <c r="I1581" s="0" t="n">
        <v>0</v>
      </c>
      <c r="J1581" s="0" t="n">
        <v>0</v>
      </c>
      <c r="K1581" s="0" t="n">
        <v>9</v>
      </c>
      <c r="L1581" s="0" t="n">
        <v>9</v>
      </c>
    </row>
    <row r="1582" customFormat="false" ht="12.8" hidden="false" customHeight="true" outlineLevel="0" collapsed="false">
      <c r="A1582" s="0" t="s">
        <v>36</v>
      </c>
      <c r="B1582" s="0" t="s">
        <v>211</v>
      </c>
      <c r="C1582" s="0" t="s">
        <v>38</v>
      </c>
      <c r="D1582" s="0" t="s">
        <v>212</v>
      </c>
      <c r="E1582" s="0" t="n">
        <v>1774</v>
      </c>
      <c r="G1582" s="0" t="s">
        <v>1829</v>
      </c>
      <c r="I1582" s="0" t="n">
        <v>0</v>
      </c>
      <c r="J1582" s="0" t="n">
        <v>2</v>
      </c>
      <c r="K1582" s="0" t="n">
        <v>6</v>
      </c>
      <c r="L1582" s="0" t="n">
        <v>30</v>
      </c>
    </row>
    <row r="1583" customFormat="false" ht="12.8" hidden="false" customHeight="true" outlineLevel="0" collapsed="false">
      <c r="A1583" s="0" t="s">
        <v>36</v>
      </c>
      <c r="B1583" s="0" t="s">
        <v>211</v>
      </c>
      <c r="C1583" s="0" t="s">
        <v>38</v>
      </c>
      <c r="D1583" s="0" t="s">
        <v>212</v>
      </c>
      <c r="E1583" s="0" t="n">
        <v>1774</v>
      </c>
      <c r="G1583" s="0" t="s">
        <v>132</v>
      </c>
      <c r="I1583" s="0" t="n">
        <v>0</v>
      </c>
      <c r="J1583" s="0" t="n">
        <v>4</v>
      </c>
      <c r="K1583" s="0" t="n">
        <v>6</v>
      </c>
      <c r="L1583" s="0" t="n">
        <v>54</v>
      </c>
    </row>
    <row r="1584" customFormat="false" ht="12.8" hidden="false" customHeight="true" outlineLevel="0" collapsed="false">
      <c r="A1584" s="0" t="s">
        <v>36</v>
      </c>
      <c r="B1584" s="0" t="s">
        <v>211</v>
      </c>
      <c r="C1584" s="0" t="s">
        <v>38</v>
      </c>
      <c r="D1584" s="0" t="s">
        <v>212</v>
      </c>
      <c r="E1584" s="0" t="n">
        <v>1774</v>
      </c>
      <c r="G1584" s="0" t="s">
        <v>1679</v>
      </c>
      <c r="I1584" s="0" t="n">
        <v>0</v>
      </c>
      <c r="J1584" s="0" t="n">
        <v>2</v>
      </c>
      <c r="K1584" s="0" t="n">
        <v>3</v>
      </c>
      <c r="L1584" s="0" t="n">
        <v>27</v>
      </c>
    </row>
    <row r="1585" customFormat="false" ht="12.8" hidden="false" customHeight="true" outlineLevel="0" collapsed="false">
      <c r="A1585" s="0" t="s">
        <v>36</v>
      </c>
      <c r="B1585" s="0" t="s">
        <v>211</v>
      </c>
      <c r="C1585" s="0" t="s">
        <v>38</v>
      </c>
      <c r="D1585" s="0" t="s">
        <v>212</v>
      </c>
      <c r="E1585" s="0" t="n">
        <v>1774</v>
      </c>
      <c r="G1585" s="0" t="s">
        <v>609</v>
      </c>
      <c r="I1585" s="0" t="n">
        <v>0</v>
      </c>
      <c r="J1585" s="0" t="n">
        <v>1</v>
      </c>
      <c r="K1585" s="0" t="n">
        <v>5</v>
      </c>
      <c r="L1585" s="0" t="n">
        <v>17</v>
      </c>
    </row>
    <row r="1586" customFormat="false" ht="12.8" hidden="false" customHeight="true" outlineLevel="0" collapsed="false">
      <c r="A1586" s="0" t="s">
        <v>36</v>
      </c>
      <c r="B1586" s="0" t="s">
        <v>211</v>
      </c>
      <c r="C1586" s="0" t="s">
        <v>38</v>
      </c>
      <c r="D1586" s="0" t="s">
        <v>212</v>
      </c>
      <c r="E1586" s="0" t="n">
        <v>1774</v>
      </c>
      <c r="G1586" s="0" t="s">
        <v>709</v>
      </c>
      <c r="I1586" s="0" t="n">
        <v>0</v>
      </c>
      <c r="J1586" s="0" t="n">
        <v>4</v>
      </c>
      <c r="K1586" s="0" t="n">
        <v>6</v>
      </c>
      <c r="L1586" s="0" t="n">
        <v>54</v>
      </c>
    </row>
    <row r="1587" customFormat="false" ht="12.8" hidden="false" customHeight="true" outlineLevel="0" collapsed="false">
      <c r="A1587" s="0" t="s">
        <v>36</v>
      </c>
      <c r="B1587" s="0" t="s">
        <v>211</v>
      </c>
      <c r="C1587" s="0" t="s">
        <v>38</v>
      </c>
      <c r="D1587" s="0" t="s">
        <v>399</v>
      </c>
      <c r="E1587" s="0" t="n">
        <v>1775</v>
      </c>
      <c r="G1587" s="0" t="s">
        <v>1830</v>
      </c>
      <c r="I1587" s="0" t="n">
        <v>0</v>
      </c>
      <c r="J1587" s="0" t="n">
        <v>0</v>
      </c>
      <c r="K1587" s="0" t="n">
        <v>9</v>
      </c>
      <c r="L1587" s="0" t="n">
        <v>9</v>
      </c>
    </row>
    <row r="1588" customFormat="false" ht="12.8" hidden="false" customHeight="true" outlineLevel="0" collapsed="false">
      <c r="A1588" s="0" t="s">
        <v>36</v>
      </c>
      <c r="B1588" s="0" t="s">
        <v>211</v>
      </c>
      <c r="C1588" s="0" t="s">
        <v>38</v>
      </c>
      <c r="D1588" s="0" t="s">
        <v>194</v>
      </c>
      <c r="E1588" s="0" t="n">
        <v>1775</v>
      </c>
      <c r="G1588" s="0" t="s">
        <v>1831</v>
      </c>
      <c r="H1588" s="0" t="s">
        <v>84</v>
      </c>
      <c r="I1588" s="0" t="n">
        <v>1</v>
      </c>
      <c r="J1588" s="0" t="n">
        <v>1</v>
      </c>
      <c r="K1588" s="0" t="n">
        <v>0</v>
      </c>
      <c r="L1588" s="0" t="n">
        <v>252</v>
      </c>
    </row>
    <row r="1589" customFormat="false" ht="12.8" hidden="false" customHeight="true" outlineLevel="0" collapsed="false">
      <c r="A1589" s="0" t="s">
        <v>36</v>
      </c>
      <c r="B1589" s="0" t="s">
        <v>211</v>
      </c>
      <c r="C1589" s="0" t="s">
        <v>38</v>
      </c>
      <c r="D1589" s="0" t="s">
        <v>194</v>
      </c>
      <c r="E1589" s="0" t="n">
        <v>1775</v>
      </c>
      <c r="G1589" s="0" t="s">
        <v>1832</v>
      </c>
      <c r="I1589" s="0" t="n">
        <v>0</v>
      </c>
      <c r="J1589" s="0" t="n">
        <v>2</v>
      </c>
      <c r="K1589" s="0" t="n">
        <v>0</v>
      </c>
      <c r="L1589" s="0" t="n">
        <v>24</v>
      </c>
    </row>
    <row r="1590" customFormat="false" ht="12.8" hidden="false" customHeight="true" outlineLevel="0" collapsed="false">
      <c r="A1590" s="0" t="s">
        <v>36</v>
      </c>
      <c r="B1590" s="0" t="s">
        <v>211</v>
      </c>
      <c r="C1590" s="0" t="s">
        <v>38</v>
      </c>
      <c r="D1590" s="0" t="s">
        <v>194</v>
      </c>
      <c r="E1590" s="0" t="n">
        <v>1775</v>
      </c>
      <c r="G1590" s="0" t="s">
        <v>1833</v>
      </c>
      <c r="I1590" s="0" t="n">
        <v>0</v>
      </c>
      <c r="J1590" s="0" t="n">
        <v>5</v>
      </c>
      <c r="K1590" s="0" t="n">
        <v>0</v>
      </c>
      <c r="L1590" s="0" t="n">
        <v>60</v>
      </c>
    </row>
    <row r="1591" customFormat="false" ht="12.8" hidden="false" customHeight="true" outlineLevel="0" collapsed="false">
      <c r="A1591" s="0" t="s">
        <v>36</v>
      </c>
      <c r="B1591" s="0" t="s">
        <v>211</v>
      </c>
      <c r="C1591" s="0" t="s">
        <v>38</v>
      </c>
      <c r="D1591" s="0" t="s">
        <v>194</v>
      </c>
      <c r="E1591" s="0" t="n">
        <v>1775</v>
      </c>
      <c r="G1591" s="0" t="s">
        <v>919</v>
      </c>
      <c r="I1591" s="0" t="n">
        <v>0</v>
      </c>
      <c r="J1591" s="0" t="n">
        <v>3</v>
      </c>
      <c r="K1591" s="0" t="n">
        <v>9</v>
      </c>
      <c r="L1591" s="0" t="n">
        <v>45</v>
      </c>
    </row>
    <row r="1592" customFormat="false" ht="12.8" hidden="false" customHeight="true" outlineLevel="0" collapsed="false">
      <c r="A1592" s="0" t="s">
        <v>471</v>
      </c>
      <c r="B1592" s="0" t="s">
        <v>472</v>
      </c>
      <c r="C1592" s="0" t="s">
        <v>473</v>
      </c>
      <c r="D1592" s="0" t="s">
        <v>1834</v>
      </c>
      <c r="E1592" s="0" t="n">
        <v>1774</v>
      </c>
      <c r="G1592" s="0" t="s">
        <v>1835</v>
      </c>
      <c r="I1592" s="0" t="n">
        <v>4</v>
      </c>
      <c r="J1592" s="0" t="n">
        <v>13</v>
      </c>
      <c r="K1592" s="0" t="n">
        <v>10</v>
      </c>
      <c r="L1592" s="0" t="n">
        <v>1126</v>
      </c>
    </row>
    <row r="1593" customFormat="false" ht="12.8" hidden="false" customHeight="true" outlineLevel="0" collapsed="false">
      <c r="A1593" s="0" t="s">
        <v>471</v>
      </c>
      <c r="B1593" s="0" t="s">
        <v>472</v>
      </c>
      <c r="C1593" s="0" t="s">
        <v>473</v>
      </c>
      <c r="D1593" s="0" t="s">
        <v>1834</v>
      </c>
      <c r="E1593" s="0" t="n">
        <v>1774</v>
      </c>
      <c r="G1593" s="0" t="s">
        <v>1836</v>
      </c>
      <c r="I1593" s="0" t="n">
        <v>0</v>
      </c>
      <c r="J1593" s="0" t="n">
        <v>5</v>
      </c>
      <c r="K1593" s="0" t="n">
        <v>6</v>
      </c>
      <c r="L1593" s="0" t="n">
        <v>66</v>
      </c>
    </row>
    <row r="1594" customFormat="false" ht="12.8" hidden="false" customHeight="true" outlineLevel="0" collapsed="false">
      <c r="A1594" s="0" t="s">
        <v>471</v>
      </c>
      <c r="B1594" s="0" t="s">
        <v>472</v>
      </c>
      <c r="C1594" s="0" t="s">
        <v>473</v>
      </c>
      <c r="D1594" s="0" t="s">
        <v>972</v>
      </c>
      <c r="E1594" s="0" t="n">
        <v>1775</v>
      </c>
      <c r="G1594" s="0" t="s">
        <v>1523</v>
      </c>
      <c r="I1594" s="0" t="n">
        <v>0</v>
      </c>
      <c r="J1594" s="0" t="n">
        <v>8</v>
      </c>
      <c r="K1594" s="0" t="n">
        <v>0</v>
      </c>
      <c r="L1594" s="0" t="n">
        <v>96</v>
      </c>
    </row>
    <row r="1595" customFormat="false" ht="12.8" hidden="false" customHeight="true" outlineLevel="0" collapsed="false">
      <c r="A1595" s="0" t="s">
        <v>471</v>
      </c>
      <c r="B1595" s="0" t="s">
        <v>472</v>
      </c>
      <c r="C1595" s="0" t="s">
        <v>473</v>
      </c>
      <c r="D1595" s="0" t="s">
        <v>972</v>
      </c>
      <c r="E1595" s="0" t="n">
        <v>1775</v>
      </c>
      <c r="G1595" s="0" t="s">
        <v>701</v>
      </c>
      <c r="I1595" s="0" t="n">
        <v>0</v>
      </c>
      <c r="J1595" s="0" t="n">
        <v>7</v>
      </c>
      <c r="K1595" s="0" t="n">
        <v>0</v>
      </c>
      <c r="L1595" s="0" t="n">
        <v>84</v>
      </c>
    </row>
    <row r="1596" customFormat="false" ht="12.8" hidden="false" customHeight="true" outlineLevel="0" collapsed="false">
      <c r="A1596" s="0" t="s">
        <v>471</v>
      </c>
      <c r="B1596" s="0" t="s">
        <v>472</v>
      </c>
      <c r="C1596" s="0" t="s">
        <v>473</v>
      </c>
      <c r="D1596" s="0" t="s">
        <v>972</v>
      </c>
      <c r="E1596" s="0" t="n">
        <v>1775</v>
      </c>
      <c r="G1596" s="0" t="s">
        <v>1837</v>
      </c>
      <c r="I1596" s="0" t="n">
        <v>0</v>
      </c>
      <c r="J1596" s="0" t="n">
        <v>5</v>
      </c>
      <c r="K1596" s="0" t="n">
        <v>0</v>
      </c>
      <c r="L1596" s="0" t="n">
        <v>60</v>
      </c>
    </row>
    <row r="1597" customFormat="false" ht="12.8" hidden="false" customHeight="true" outlineLevel="0" collapsed="false">
      <c r="A1597" s="0" t="s">
        <v>471</v>
      </c>
      <c r="B1597" s="0" t="s">
        <v>472</v>
      </c>
      <c r="C1597" s="0" t="s">
        <v>473</v>
      </c>
      <c r="D1597" s="0" t="s">
        <v>1482</v>
      </c>
      <c r="E1597" s="0" t="n">
        <v>1775</v>
      </c>
      <c r="G1597" s="0" t="s">
        <v>1838</v>
      </c>
      <c r="I1597" s="0" t="n">
        <v>0</v>
      </c>
      <c r="J1597" s="0" t="n">
        <v>6</v>
      </c>
      <c r="K1597" s="0" t="n">
        <v>6</v>
      </c>
      <c r="L1597" s="0" t="n">
        <v>78</v>
      </c>
    </row>
    <row r="1598" customFormat="false" ht="12.8" hidden="false" customHeight="true" outlineLevel="0" collapsed="false">
      <c r="A1598" s="0" t="s">
        <v>471</v>
      </c>
      <c r="B1598" s="0" t="s">
        <v>472</v>
      </c>
      <c r="C1598" s="0" t="s">
        <v>473</v>
      </c>
      <c r="D1598" s="0" t="s">
        <v>1839</v>
      </c>
      <c r="E1598" s="0" t="n">
        <v>1775</v>
      </c>
      <c r="F1598" s="0" t="s">
        <v>1585</v>
      </c>
      <c r="G1598" s="0" t="s">
        <v>1676</v>
      </c>
      <c r="I1598" s="0" t="n">
        <v>0</v>
      </c>
      <c r="J1598" s="0" t="n">
        <v>10</v>
      </c>
      <c r="K1598" s="0" t="n">
        <v>0</v>
      </c>
      <c r="L1598" s="0" t="n">
        <v>120</v>
      </c>
    </row>
    <row r="1599" customFormat="false" ht="12.8" hidden="false" customHeight="true" outlineLevel="0" collapsed="false">
      <c r="A1599" s="0" t="s">
        <v>13</v>
      </c>
      <c r="B1599" s="0" t="s">
        <v>192</v>
      </c>
      <c r="C1599" s="0" t="s">
        <v>193</v>
      </c>
      <c r="D1599" s="0" t="s">
        <v>763</v>
      </c>
      <c r="E1599" s="0" t="n">
        <v>1775</v>
      </c>
      <c r="G1599" s="0" t="s">
        <v>1413</v>
      </c>
      <c r="I1599" s="0" t="n">
        <v>0</v>
      </c>
      <c r="J1599" s="0" t="n">
        <v>6</v>
      </c>
      <c r="K1599" s="0" t="n">
        <v>0</v>
      </c>
      <c r="L1599" s="0" t="n">
        <v>72</v>
      </c>
    </row>
    <row r="1600" customFormat="false" ht="12.8" hidden="false" customHeight="true" outlineLevel="0" collapsed="false">
      <c r="A1600" s="0" t="s">
        <v>13</v>
      </c>
      <c r="B1600" s="0" t="s">
        <v>192</v>
      </c>
      <c r="C1600" s="0" t="s">
        <v>193</v>
      </c>
      <c r="D1600" s="0" t="s">
        <v>763</v>
      </c>
      <c r="E1600" s="0" t="n">
        <v>1775</v>
      </c>
      <c r="G1600" s="0" t="s">
        <v>1160</v>
      </c>
      <c r="I1600" s="0" t="n">
        <v>0</v>
      </c>
      <c r="J1600" s="0" t="n">
        <v>3</v>
      </c>
      <c r="K1600" s="0" t="n">
        <v>0</v>
      </c>
      <c r="L1600" s="0" t="n">
        <v>36</v>
      </c>
    </row>
    <row r="1601" customFormat="false" ht="12.8" hidden="false" customHeight="true" outlineLevel="0" collapsed="false">
      <c r="A1601" s="0" t="s">
        <v>13</v>
      </c>
      <c r="B1601" s="0" t="s">
        <v>192</v>
      </c>
      <c r="C1601" s="0" t="s">
        <v>193</v>
      </c>
      <c r="D1601" s="0" t="s">
        <v>763</v>
      </c>
      <c r="E1601" s="0" t="n">
        <v>1775</v>
      </c>
      <c r="G1601" s="0" t="s">
        <v>1840</v>
      </c>
      <c r="I1601" s="0" t="n">
        <v>0</v>
      </c>
      <c r="J1601" s="0" t="n">
        <v>0</v>
      </c>
      <c r="K1601" s="0" t="n">
        <v>4</v>
      </c>
      <c r="L1601" s="0" t="n">
        <v>4</v>
      </c>
    </row>
    <row r="1602" customFormat="false" ht="12.8" hidden="false" customHeight="true" outlineLevel="0" collapsed="false">
      <c r="A1602" s="0" t="s">
        <v>13</v>
      </c>
      <c r="B1602" s="0" t="s">
        <v>192</v>
      </c>
      <c r="C1602" s="0" t="s">
        <v>193</v>
      </c>
      <c r="D1602" s="0" t="s">
        <v>763</v>
      </c>
      <c r="E1602" s="0" t="n">
        <v>1775</v>
      </c>
      <c r="G1602" s="0" t="s">
        <v>1567</v>
      </c>
      <c r="I1602" s="0" t="n">
        <v>0</v>
      </c>
      <c r="J1602" s="0" t="n">
        <v>4</v>
      </c>
      <c r="K1602" s="0" t="n">
        <v>0</v>
      </c>
      <c r="L1602" s="0" t="n">
        <v>48</v>
      </c>
    </row>
    <row r="1603" customFormat="false" ht="12.8" hidden="false" customHeight="true" outlineLevel="0" collapsed="false">
      <c r="A1603" s="0" t="s">
        <v>13</v>
      </c>
      <c r="B1603" s="0" t="s">
        <v>192</v>
      </c>
      <c r="C1603" s="0" t="s">
        <v>193</v>
      </c>
      <c r="D1603" s="0" t="s">
        <v>763</v>
      </c>
      <c r="E1603" s="0" t="n">
        <v>1775</v>
      </c>
      <c r="G1603" s="0" t="s">
        <v>1841</v>
      </c>
      <c r="I1603" s="0" t="n">
        <v>0</v>
      </c>
      <c r="J1603" s="0" t="n">
        <v>1</v>
      </c>
      <c r="K1603" s="0" t="n">
        <v>0</v>
      </c>
      <c r="L1603" s="0" t="n">
        <v>12</v>
      </c>
    </row>
    <row r="1604" customFormat="false" ht="12.8" hidden="false" customHeight="true" outlineLevel="0" collapsed="false">
      <c r="A1604" s="0" t="s">
        <v>13</v>
      </c>
      <c r="B1604" s="0" t="s">
        <v>192</v>
      </c>
      <c r="C1604" s="0" t="s">
        <v>193</v>
      </c>
      <c r="D1604" s="0" t="s">
        <v>899</v>
      </c>
      <c r="E1604" s="0" t="n">
        <v>1775</v>
      </c>
      <c r="G1604" s="0" t="s">
        <v>1842</v>
      </c>
      <c r="I1604" s="0" t="n">
        <v>0</v>
      </c>
      <c r="J1604" s="0" t="n">
        <v>11</v>
      </c>
      <c r="K1604" s="0" t="n">
        <v>3</v>
      </c>
      <c r="L1604" s="0" t="n">
        <v>135</v>
      </c>
    </row>
    <row r="1605" customFormat="false" ht="12.8" hidden="false" customHeight="true" outlineLevel="0" collapsed="false">
      <c r="A1605" s="0" t="s">
        <v>13</v>
      </c>
      <c r="B1605" s="0" t="s">
        <v>192</v>
      </c>
      <c r="C1605" s="0" t="s">
        <v>193</v>
      </c>
      <c r="D1605" s="0" t="s">
        <v>899</v>
      </c>
      <c r="E1605" s="0" t="n">
        <v>1775</v>
      </c>
      <c r="G1605" s="0" t="s">
        <v>434</v>
      </c>
      <c r="I1605" s="0" t="n">
        <v>0</v>
      </c>
      <c r="J1605" s="0" t="n">
        <v>5</v>
      </c>
      <c r="K1605" s="0" t="n">
        <v>0</v>
      </c>
      <c r="L1605" s="0" t="n">
        <v>60</v>
      </c>
    </row>
    <row r="1606" customFormat="false" ht="12.8" hidden="false" customHeight="true" outlineLevel="0" collapsed="false">
      <c r="A1606" s="0" t="s">
        <v>1843</v>
      </c>
      <c r="B1606" s="0" t="s">
        <v>1844</v>
      </c>
      <c r="C1606" s="0" t="s">
        <v>1845</v>
      </c>
      <c r="D1606" s="0" t="s">
        <v>1846</v>
      </c>
      <c r="E1606" s="0" t="n">
        <v>1774</v>
      </c>
      <c r="G1606" s="0" t="s">
        <v>1847</v>
      </c>
      <c r="H1606" s="0" t="s">
        <v>51</v>
      </c>
      <c r="I1606" s="0" t="n">
        <v>2</v>
      </c>
      <c r="J1606" s="0" t="n">
        <v>0</v>
      </c>
      <c r="K1606" s="0" t="n">
        <v>0</v>
      </c>
      <c r="L1606" s="0" t="n">
        <v>480</v>
      </c>
    </row>
    <row r="1607" customFormat="false" ht="12.8" hidden="false" customHeight="true" outlineLevel="0" collapsed="false">
      <c r="A1607" s="0" t="s">
        <v>1843</v>
      </c>
      <c r="B1607" s="0" t="s">
        <v>1844</v>
      </c>
      <c r="C1607" s="0" t="s">
        <v>1845</v>
      </c>
      <c r="D1607" s="0" t="s">
        <v>1846</v>
      </c>
      <c r="E1607" s="0" t="n">
        <v>1774</v>
      </c>
      <c r="G1607" s="0" t="s">
        <v>1583</v>
      </c>
      <c r="I1607" s="0" t="n">
        <v>0</v>
      </c>
      <c r="J1607" s="0" t="n">
        <v>2</v>
      </c>
      <c r="K1607" s="0" t="n">
        <v>0</v>
      </c>
      <c r="L1607" s="0" t="n">
        <v>24</v>
      </c>
    </row>
    <row r="1608" customFormat="false" ht="12.8" hidden="false" customHeight="true" outlineLevel="0" collapsed="false">
      <c r="A1608" s="0" t="s">
        <v>1843</v>
      </c>
      <c r="B1608" s="0" t="s">
        <v>1844</v>
      </c>
      <c r="C1608" s="0" t="s">
        <v>1845</v>
      </c>
      <c r="D1608" s="0" t="s">
        <v>1846</v>
      </c>
      <c r="E1608" s="0" t="n">
        <v>1774</v>
      </c>
      <c r="G1608" s="0" t="s">
        <v>1848</v>
      </c>
      <c r="H1608" s="0" t="s">
        <v>83</v>
      </c>
      <c r="I1608" s="0" t="n">
        <v>0</v>
      </c>
      <c r="J1608" s="0" t="n">
        <v>12</v>
      </c>
      <c r="K1608" s="0" t="n">
        <v>6</v>
      </c>
      <c r="L1608" s="0" t="n">
        <v>150</v>
      </c>
    </row>
    <row r="1609" customFormat="false" ht="12.8" hidden="false" customHeight="true" outlineLevel="0" collapsed="false">
      <c r="A1609" s="0" t="s">
        <v>1843</v>
      </c>
      <c r="B1609" s="0" t="s">
        <v>1844</v>
      </c>
      <c r="C1609" s="0" t="s">
        <v>1845</v>
      </c>
      <c r="D1609" s="0" t="s">
        <v>1846</v>
      </c>
      <c r="E1609" s="0" t="n">
        <v>1774</v>
      </c>
      <c r="G1609" s="0" t="s">
        <v>1557</v>
      </c>
      <c r="H1609" s="0" t="s">
        <v>83</v>
      </c>
      <c r="I1609" s="0" t="n">
        <v>0</v>
      </c>
      <c r="J1609" s="0" t="n">
        <v>10</v>
      </c>
      <c r="K1609" s="0" t="n">
        <v>0</v>
      </c>
      <c r="L1609" s="0" t="n">
        <v>120</v>
      </c>
    </row>
    <row r="1610" customFormat="false" ht="12.8" hidden="false" customHeight="true" outlineLevel="0" collapsed="false">
      <c r="A1610" s="0" t="s">
        <v>1843</v>
      </c>
      <c r="B1610" s="0" t="s">
        <v>1844</v>
      </c>
      <c r="C1610" s="0" t="s">
        <v>1845</v>
      </c>
      <c r="D1610" s="0" t="s">
        <v>1846</v>
      </c>
      <c r="E1610" s="0" t="n">
        <v>1774</v>
      </c>
      <c r="G1610" s="0" t="s">
        <v>1849</v>
      </c>
      <c r="H1610" s="0" t="s">
        <v>122</v>
      </c>
      <c r="I1610" s="0" t="n">
        <v>0</v>
      </c>
      <c r="J1610" s="0" t="n">
        <v>10</v>
      </c>
      <c r="K1610" s="0" t="n">
        <v>6</v>
      </c>
      <c r="L1610" s="0" t="n">
        <v>126</v>
      </c>
    </row>
    <row r="1611" customFormat="false" ht="12.8" hidden="false" customHeight="true" outlineLevel="0" collapsed="false">
      <c r="A1611" s="0" t="s">
        <v>36</v>
      </c>
      <c r="B1611" s="0" t="s">
        <v>214</v>
      </c>
      <c r="C1611" s="0" t="s">
        <v>38</v>
      </c>
      <c r="D1611" s="0" t="s">
        <v>212</v>
      </c>
      <c r="E1611" s="0" t="n">
        <v>1774</v>
      </c>
      <c r="G1611" s="0" t="s">
        <v>132</v>
      </c>
      <c r="H1611" s="0" t="s">
        <v>352</v>
      </c>
      <c r="L1611" s="0" t="n">
        <v>0</v>
      </c>
    </row>
    <row r="1612" customFormat="false" ht="12.8" hidden="false" customHeight="true" outlineLevel="0" collapsed="false">
      <c r="A1612" s="0" t="s">
        <v>36</v>
      </c>
      <c r="B1612" s="0" t="s">
        <v>214</v>
      </c>
      <c r="C1612" s="0" t="s">
        <v>38</v>
      </c>
      <c r="D1612" s="0" t="s">
        <v>212</v>
      </c>
      <c r="E1612" s="0" t="n">
        <v>1774</v>
      </c>
      <c r="G1612" s="0" t="s">
        <v>609</v>
      </c>
      <c r="H1612" s="0" t="s">
        <v>620</v>
      </c>
      <c r="L1612" s="0" t="n">
        <v>0</v>
      </c>
    </row>
    <row r="1613" customFormat="false" ht="12.8" hidden="false" customHeight="true" outlineLevel="0" collapsed="false">
      <c r="A1613" s="0" t="s">
        <v>36</v>
      </c>
      <c r="B1613" s="0" t="s">
        <v>214</v>
      </c>
      <c r="C1613" s="0" t="s">
        <v>38</v>
      </c>
      <c r="D1613" s="0" t="s">
        <v>212</v>
      </c>
      <c r="E1613" s="0" t="n">
        <v>1774</v>
      </c>
      <c r="G1613" s="0" t="s">
        <v>1679</v>
      </c>
      <c r="H1613" s="0" t="s">
        <v>966</v>
      </c>
      <c r="L1613" s="0" t="n">
        <v>0</v>
      </c>
    </row>
    <row r="1614" customFormat="false" ht="12.8" hidden="false" customHeight="true" outlineLevel="0" collapsed="false">
      <c r="A1614" s="0" t="s">
        <v>36</v>
      </c>
      <c r="B1614" s="0" t="s">
        <v>214</v>
      </c>
      <c r="C1614" s="0" t="s">
        <v>38</v>
      </c>
      <c r="D1614" s="0" t="s">
        <v>212</v>
      </c>
      <c r="E1614" s="0" t="n">
        <v>1774</v>
      </c>
      <c r="G1614" s="0" t="s">
        <v>709</v>
      </c>
      <c r="I1614" s="0" t="n">
        <v>0</v>
      </c>
      <c r="J1614" s="0" t="n">
        <v>4</v>
      </c>
      <c r="K1614" s="0" t="n">
        <v>6</v>
      </c>
      <c r="L1614" s="0" t="n">
        <v>54</v>
      </c>
    </row>
    <row r="1615" customFormat="false" ht="12.8" hidden="false" customHeight="true" outlineLevel="0" collapsed="false">
      <c r="A1615" s="0" t="s">
        <v>476</v>
      </c>
      <c r="B1615" s="0" t="s">
        <v>100</v>
      </c>
      <c r="C1615" s="0" t="s">
        <v>477</v>
      </c>
      <c r="D1615" s="0" t="s">
        <v>102</v>
      </c>
      <c r="E1615" s="0" t="n">
        <v>1774</v>
      </c>
      <c r="G1615" s="0" t="s">
        <v>1850</v>
      </c>
      <c r="I1615" s="0" t="n">
        <v>0</v>
      </c>
      <c r="J1615" s="0" t="n">
        <v>12</v>
      </c>
      <c r="K1615" s="0" t="n">
        <v>0</v>
      </c>
      <c r="L1615" s="0" t="n">
        <v>144</v>
      </c>
    </row>
    <row r="1616" customFormat="false" ht="12.8" hidden="false" customHeight="true" outlineLevel="0" collapsed="false">
      <c r="A1616" s="0" t="s">
        <v>476</v>
      </c>
      <c r="B1616" s="0" t="s">
        <v>100</v>
      </c>
      <c r="C1616" s="0" t="s">
        <v>477</v>
      </c>
      <c r="D1616" s="0" t="s">
        <v>102</v>
      </c>
      <c r="E1616" s="0" t="n">
        <v>1774</v>
      </c>
      <c r="G1616" s="0" t="s">
        <v>609</v>
      </c>
      <c r="I1616" s="0" t="n">
        <v>0</v>
      </c>
      <c r="J1616" s="0" t="n">
        <v>1</v>
      </c>
      <c r="K1616" s="0" t="n">
        <v>3</v>
      </c>
      <c r="L1616" s="0" t="n">
        <v>15</v>
      </c>
    </row>
    <row r="1617" customFormat="false" ht="12.8" hidden="false" customHeight="true" outlineLevel="0" collapsed="false">
      <c r="A1617" s="0" t="s">
        <v>476</v>
      </c>
      <c r="B1617" s="0" t="s">
        <v>100</v>
      </c>
      <c r="C1617" s="0" t="s">
        <v>477</v>
      </c>
      <c r="D1617" s="0" t="s">
        <v>102</v>
      </c>
      <c r="E1617" s="0" t="n">
        <v>1774</v>
      </c>
      <c r="G1617" s="0" t="s">
        <v>434</v>
      </c>
      <c r="I1617" s="0" t="n">
        <v>0</v>
      </c>
      <c r="J1617" s="0" t="n">
        <v>1</v>
      </c>
      <c r="K1617" s="0" t="n">
        <v>0</v>
      </c>
      <c r="L1617" s="0" t="n">
        <v>12</v>
      </c>
    </row>
    <row r="1618" customFormat="false" ht="12.8" hidden="false" customHeight="true" outlineLevel="0" collapsed="false">
      <c r="A1618" s="0" t="s">
        <v>99</v>
      </c>
      <c r="B1618" s="0" t="s">
        <v>100</v>
      </c>
      <c r="C1618" s="0" t="s">
        <v>101</v>
      </c>
      <c r="D1618" s="0" t="s">
        <v>102</v>
      </c>
      <c r="E1618" s="0" t="n">
        <v>1774</v>
      </c>
      <c r="G1618" s="0" t="s">
        <v>1851</v>
      </c>
      <c r="H1618" s="0" t="s">
        <v>254</v>
      </c>
      <c r="L1618" s="0" t="n">
        <v>0</v>
      </c>
    </row>
    <row r="1619" customFormat="false" ht="12.8" hidden="false" customHeight="true" outlineLevel="0" collapsed="false">
      <c r="A1619" s="0" t="s">
        <v>99</v>
      </c>
      <c r="B1619" s="0" t="s">
        <v>100</v>
      </c>
      <c r="C1619" s="0" t="s">
        <v>101</v>
      </c>
      <c r="D1619" s="0" t="s">
        <v>102</v>
      </c>
      <c r="E1619" s="0" t="n">
        <v>1774</v>
      </c>
      <c r="G1619" s="0" t="s">
        <v>1852</v>
      </c>
      <c r="H1619" s="0" t="s">
        <v>138</v>
      </c>
      <c r="L1619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6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2.1"/>
  <cols>
    <col collapsed="false" hidden="false" max="6" min="1" style="0" width="11.5204081632653"/>
    <col collapsed="false" hidden="false" max="7" min="7" style="0" width="23.3877551020408"/>
    <col collapsed="false" hidden="false" max="11" min="8" style="0" width="4.08673469387755"/>
    <col collapsed="false" hidden="false" max="12" min="12" style="0" width="11.5204081632653"/>
    <col collapsed="false" hidden="false" max="13" min="13" style="0" width="7.98979591836735"/>
    <col collapsed="false" hidden="false" max="20" min="14" style="0" width="7.4234693877551"/>
    <col collapsed="false" hidden="false" max="21" min="21" style="0" width="34.1887755102041"/>
    <col collapsed="false" hidden="false" max="1025" min="22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1886</v>
      </c>
      <c r="N1" s="0" t="s">
        <v>1887</v>
      </c>
      <c r="O1" s="0" t="s">
        <v>1888</v>
      </c>
      <c r="P1" s="0" t="s">
        <v>1889</v>
      </c>
      <c r="Q1" s="0" t="s">
        <v>1890</v>
      </c>
      <c r="R1" s="0" t="s">
        <v>1891</v>
      </c>
      <c r="S1" s="0" t="s">
        <v>1892</v>
      </c>
      <c r="T1" s="0" t="s">
        <v>1893</v>
      </c>
      <c r="U1" s="0" t="s">
        <v>6</v>
      </c>
      <c r="V1" s="0" t="s">
        <v>7</v>
      </c>
      <c r="W1" s="0" t="s">
        <v>12</v>
      </c>
    </row>
    <row r="2" customFormat="false" ht="12.8" hidden="false" customHeight="true" outlineLevel="0" collapsed="false">
      <c r="A2" s="0" t="s">
        <v>321</v>
      </c>
      <c r="B2" s="0" t="s">
        <v>322</v>
      </c>
      <c r="C2" s="0" t="s">
        <v>323</v>
      </c>
      <c r="D2" s="0" t="s">
        <v>983</v>
      </c>
      <c r="E2" s="0" t="n">
        <v>1773</v>
      </c>
      <c r="G2" s="0" t="s">
        <v>984</v>
      </c>
      <c r="L2" s="0" t="n">
        <v>0</v>
      </c>
      <c r="M2" s="0" t="n">
        <f aca="false">L2</f>
        <v>0</v>
      </c>
    </row>
    <row r="3" customFormat="false" ht="12.8" hidden="false" customHeight="true" outlineLevel="0" collapsed="false">
      <c r="A3" s="0" t="s">
        <v>104</v>
      </c>
      <c r="B3" s="0" t="s">
        <v>105</v>
      </c>
      <c r="C3" s="0" t="s">
        <v>21</v>
      </c>
      <c r="D3" s="0" t="s">
        <v>812</v>
      </c>
      <c r="E3" s="0" t="n">
        <v>1771</v>
      </c>
      <c r="F3" s="0" t="s">
        <v>810</v>
      </c>
      <c r="G3" s="0" t="s">
        <v>813</v>
      </c>
      <c r="I3" s="0" t="n">
        <v>0</v>
      </c>
      <c r="J3" s="0" t="n">
        <v>8</v>
      </c>
      <c r="K3" s="0" t="n">
        <v>0</v>
      </c>
      <c r="L3" s="0" t="n">
        <v>96</v>
      </c>
      <c r="T3" s="2" t="n">
        <f aca="false">L3</f>
        <v>96</v>
      </c>
    </row>
    <row r="4" customFormat="false" ht="12.8" hidden="false" customHeight="true" outlineLevel="0" collapsed="false">
      <c r="A4" s="0" t="s">
        <v>28</v>
      </c>
      <c r="B4" s="0" t="s">
        <v>29</v>
      </c>
      <c r="C4" s="0" t="s">
        <v>15</v>
      </c>
      <c r="D4" s="0" t="s">
        <v>722</v>
      </c>
      <c r="E4" s="0" t="n">
        <v>1772</v>
      </c>
      <c r="F4" s="0" t="s">
        <v>320</v>
      </c>
      <c r="G4" s="0" t="s">
        <v>1372</v>
      </c>
      <c r="I4" s="0" t="n">
        <v>0</v>
      </c>
      <c r="J4" s="0" t="n">
        <v>1</v>
      </c>
      <c r="K4" s="0" t="n">
        <v>6</v>
      </c>
      <c r="L4" s="0" t="n">
        <v>18</v>
      </c>
      <c r="T4" s="2" t="n">
        <f aca="false">L4</f>
        <v>18</v>
      </c>
    </row>
    <row r="5" customFormat="false" ht="12.8" hidden="false" customHeight="true" outlineLevel="0" collapsed="false">
      <c r="A5" s="0" t="s">
        <v>1106</v>
      </c>
      <c r="B5" s="0" t="s">
        <v>1101</v>
      </c>
      <c r="C5" s="0" t="s">
        <v>534</v>
      </c>
      <c r="D5" s="0" t="s">
        <v>265</v>
      </c>
      <c r="E5" s="0" t="n">
        <v>1773</v>
      </c>
      <c r="F5" s="0" t="s">
        <v>168</v>
      </c>
      <c r="G5" s="0" t="s">
        <v>1109</v>
      </c>
      <c r="I5" s="0" t="n">
        <v>0</v>
      </c>
      <c r="J5" s="0" t="n">
        <v>6</v>
      </c>
      <c r="K5" s="0" t="n">
        <v>0</v>
      </c>
      <c r="L5" s="0" t="n">
        <v>72</v>
      </c>
    </row>
    <row r="6" customFormat="false" ht="12.8" hidden="false" customHeight="true" outlineLevel="0" collapsed="false">
      <c r="A6" s="0" t="s">
        <v>391</v>
      </c>
      <c r="B6" s="0" t="s">
        <v>392</v>
      </c>
      <c r="C6" s="0" t="s">
        <v>15</v>
      </c>
      <c r="D6" s="0" t="s">
        <v>526</v>
      </c>
      <c r="E6" s="0" t="n">
        <v>1773</v>
      </c>
      <c r="G6" s="0" t="s">
        <v>1579</v>
      </c>
      <c r="L6" s="0" t="n">
        <v>0</v>
      </c>
    </row>
    <row r="7" customFormat="false" ht="12.8" hidden="false" customHeight="true" outlineLevel="0" collapsed="false">
      <c r="A7" s="0" t="s">
        <v>13</v>
      </c>
      <c r="B7" s="0" t="s">
        <v>14</v>
      </c>
      <c r="C7" s="0" t="s">
        <v>15</v>
      </c>
      <c r="D7" s="0" t="s">
        <v>610</v>
      </c>
      <c r="E7" s="0" t="n">
        <v>1774</v>
      </c>
      <c r="G7" s="0" t="s">
        <v>1579</v>
      </c>
      <c r="L7" s="0" t="n">
        <v>0</v>
      </c>
      <c r="N7" s="2" t="n">
        <f aca="false">L7</f>
        <v>0</v>
      </c>
    </row>
    <row r="8" customFormat="false" ht="12.8" hidden="false" customHeight="true" outlineLevel="0" collapsed="false">
      <c r="A8" s="0" t="s">
        <v>24</v>
      </c>
      <c r="B8" s="0" t="s">
        <v>25</v>
      </c>
      <c r="C8" s="0" t="s">
        <v>15</v>
      </c>
      <c r="D8" s="0" t="s">
        <v>139</v>
      </c>
      <c r="E8" s="0" t="n">
        <v>1772</v>
      </c>
      <c r="G8" s="0" t="s">
        <v>769</v>
      </c>
      <c r="H8" s="0" t="s">
        <v>686</v>
      </c>
      <c r="L8" s="0" t="n">
        <v>0</v>
      </c>
      <c r="N8" s="2" t="n">
        <f aca="false">L8</f>
        <v>0</v>
      </c>
    </row>
    <row r="9" customFormat="false" ht="12.8" hidden="false" customHeight="true" outlineLevel="0" collapsed="false">
      <c r="A9" s="0" t="s">
        <v>274</v>
      </c>
      <c r="B9" s="0" t="s">
        <v>275</v>
      </c>
      <c r="C9" s="0" t="s">
        <v>15</v>
      </c>
      <c r="D9" s="0" t="s">
        <v>94</v>
      </c>
      <c r="E9" s="0" t="n">
        <v>1772</v>
      </c>
      <c r="G9" s="0" t="s">
        <v>684</v>
      </c>
      <c r="H9" s="0" t="s">
        <v>51</v>
      </c>
      <c r="J9" s="0" t="n">
        <f aca="false">8*1.5</f>
        <v>12</v>
      </c>
      <c r="L9" s="0" t="n">
        <f aca="false">(I9*240)+(J9*12)+K9</f>
        <v>144</v>
      </c>
      <c r="N9" s="2" t="n">
        <f aca="false">L9</f>
        <v>144</v>
      </c>
    </row>
    <row r="10" customFormat="false" ht="12.8" hidden="false" customHeight="true" outlineLevel="0" collapsed="false">
      <c r="A10" s="0" t="s">
        <v>199</v>
      </c>
      <c r="B10" s="0" t="s">
        <v>200</v>
      </c>
      <c r="C10" s="0" t="s">
        <v>21</v>
      </c>
      <c r="D10" s="0" t="s">
        <v>1217</v>
      </c>
      <c r="E10" s="0" t="n">
        <v>1772</v>
      </c>
      <c r="G10" s="0" t="s">
        <v>1220</v>
      </c>
      <c r="H10" s="0" t="s">
        <v>228</v>
      </c>
      <c r="I10" s="0" t="n">
        <v>0</v>
      </c>
      <c r="J10" s="0" t="n">
        <v>2</v>
      </c>
      <c r="K10" s="0" t="n">
        <v>0</v>
      </c>
      <c r="L10" s="0" t="n">
        <v>24</v>
      </c>
      <c r="N10" s="2" t="n">
        <f aca="false">L10</f>
        <v>24</v>
      </c>
    </row>
    <row r="11" customFormat="false" ht="12.8" hidden="false" customHeight="true" outlineLevel="0" collapsed="false">
      <c r="A11" s="0" t="s">
        <v>166</v>
      </c>
      <c r="B11" s="0" t="s">
        <v>167</v>
      </c>
      <c r="C11" s="0" t="s">
        <v>21</v>
      </c>
      <c r="D11" s="0" t="s">
        <v>963</v>
      </c>
      <c r="E11" s="0" t="n">
        <v>1772</v>
      </c>
      <c r="G11" s="0" t="s">
        <v>1357</v>
      </c>
      <c r="H11" s="0" t="s">
        <v>228</v>
      </c>
      <c r="I11" s="0" t="n">
        <v>0</v>
      </c>
      <c r="J11" s="0" t="n">
        <v>2</v>
      </c>
      <c r="K11" s="0" t="n">
        <v>3</v>
      </c>
      <c r="L11" s="0" t="n">
        <v>27</v>
      </c>
      <c r="N11" s="2" t="n">
        <f aca="false">L11</f>
        <v>27</v>
      </c>
    </row>
    <row r="12" customFormat="false" ht="12.8" hidden="false" customHeight="true" outlineLevel="0" collapsed="false">
      <c r="A12" s="0" t="s">
        <v>166</v>
      </c>
      <c r="B12" s="0" t="s">
        <v>167</v>
      </c>
      <c r="C12" s="0" t="s">
        <v>21</v>
      </c>
      <c r="D12" s="0" t="s">
        <v>189</v>
      </c>
      <c r="E12" s="0" t="n">
        <v>1773</v>
      </c>
      <c r="G12" s="0" t="s">
        <v>1357</v>
      </c>
      <c r="H12" s="0" t="s">
        <v>449</v>
      </c>
      <c r="I12" s="0" t="n">
        <v>0</v>
      </c>
      <c r="J12" s="0" t="n">
        <v>1</v>
      </c>
      <c r="K12" s="0" t="n">
        <v>6</v>
      </c>
      <c r="L12" s="0" t="n">
        <v>18</v>
      </c>
      <c r="N12" s="2" t="n">
        <f aca="false">L12</f>
        <v>18</v>
      </c>
    </row>
    <row r="13" customFormat="false" ht="12.8" hidden="false" customHeight="true" outlineLevel="0" collapsed="false">
      <c r="A13" s="0" t="s">
        <v>44</v>
      </c>
      <c r="B13" s="0" t="s">
        <v>45</v>
      </c>
      <c r="C13" s="0" t="s">
        <v>15</v>
      </c>
      <c r="D13" s="0" t="s">
        <v>1542</v>
      </c>
      <c r="E13" s="0" t="n">
        <v>1772</v>
      </c>
      <c r="G13" s="0" t="s">
        <v>1543</v>
      </c>
      <c r="I13" s="0" t="n">
        <v>0</v>
      </c>
      <c r="J13" s="0" t="n">
        <v>4</v>
      </c>
      <c r="K13" s="0" t="n">
        <v>8</v>
      </c>
      <c r="L13" s="0" t="n">
        <v>56</v>
      </c>
      <c r="N13" s="2" t="n">
        <f aca="false">L13</f>
        <v>56</v>
      </c>
    </row>
    <row r="14" customFormat="false" ht="12.8" hidden="false" customHeight="true" outlineLevel="0" collapsed="false">
      <c r="A14" s="0" t="s">
        <v>44</v>
      </c>
      <c r="B14" s="0" t="s">
        <v>45</v>
      </c>
      <c r="C14" s="0" t="s">
        <v>15</v>
      </c>
      <c r="D14" s="0" t="s">
        <v>763</v>
      </c>
      <c r="E14" s="0" t="n">
        <v>1773</v>
      </c>
      <c r="G14" s="0" t="s">
        <v>1551</v>
      </c>
      <c r="H14" s="0" t="s">
        <v>83</v>
      </c>
      <c r="I14" s="0" t="n">
        <v>0</v>
      </c>
      <c r="J14" s="0" t="n">
        <v>6</v>
      </c>
      <c r="K14" s="0" t="n">
        <v>9</v>
      </c>
      <c r="L14" s="0" t="n">
        <v>81</v>
      </c>
      <c r="N14" s="2" t="n">
        <f aca="false">L14</f>
        <v>81</v>
      </c>
    </row>
    <row r="15" customFormat="false" ht="12.8" hidden="false" customHeight="true" outlineLevel="0" collapsed="false">
      <c r="A15" s="0" t="s">
        <v>128</v>
      </c>
      <c r="B15" s="0" t="s">
        <v>129</v>
      </c>
      <c r="C15" s="0" t="s">
        <v>15</v>
      </c>
      <c r="D15" s="0" t="s">
        <v>130</v>
      </c>
      <c r="E15" s="0" t="n">
        <v>1774</v>
      </c>
      <c r="G15" s="0" t="s">
        <v>1685</v>
      </c>
      <c r="I15" s="0" t="n">
        <v>0</v>
      </c>
      <c r="J15" s="0" t="n">
        <v>0</v>
      </c>
      <c r="K15" s="0" t="n">
        <v>4</v>
      </c>
      <c r="L15" s="0" t="n">
        <v>4</v>
      </c>
      <c r="N15" s="2" t="n">
        <f aca="false">L15</f>
        <v>4</v>
      </c>
    </row>
    <row r="16" customFormat="false" ht="12.8" hidden="false" customHeight="true" outlineLevel="0" collapsed="false">
      <c r="A16" s="0" t="s">
        <v>321</v>
      </c>
      <c r="B16" s="0" t="s">
        <v>322</v>
      </c>
      <c r="C16" s="0" t="s">
        <v>323</v>
      </c>
      <c r="D16" s="0" t="s">
        <v>120</v>
      </c>
      <c r="E16" s="0" t="n">
        <v>1773</v>
      </c>
      <c r="G16" s="0" t="s">
        <v>976</v>
      </c>
      <c r="H16" s="0" t="s">
        <v>449</v>
      </c>
      <c r="J16" s="0" t="n">
        <v>1.5</v>
      </c>
      <c r="L16" s="0" t="n">
        <f aca="false">(I16*240)+(J16*12)+K16</f>
        <v>18</v>
      </c>
      <c r="N16" s="2" t="n">
        <f aca="false">L16</f>
        <v>18</v>
      </c>
    </row>
    <row r="17" customFormat="false" ht="12.8" hidden="false" customHeight="true" outlineLevel="0" collapsed="false">
      <c r="A17" s="0" t="s">
        <v>461</v>
      </c>
      <c r="B17" s="0" t="s">
        <v>462</v>
      </c>
      <c r="C17" s="0" t="s">
        <v>15</v>
      </c>
      <c r="D17" s="0" t="s">
        <v>315</v>
      </c>
      <c r="E17" s="0" t="n">
        <v>1774</v>
      </c>
      <c r="G17" s="0" t="s">
        <v>976</v>
      </c>
      <c r="H17" s="0" t="s">
        <v>1772</v>
      </c>
      <c r="K17" s="0" t="n">
        <f aca="false">18*1.5</f>
        <v>27</v>
      </c>
      <c r="L17" s="0" t="n">
        <f aca="false">(I17*240)+(J17*12)+K17</f>
        <v>27</v>
      </c>
      <c r="N17" s="2" t="n">
        <f aca="false">L17</f>
        <v>27</v>
      </c>
    </row>
    <row r="18" customFormat="false" ht="12.8" hidden="false" customHeight="true" outlineLevel="0" collapsed="false">
      <c r="A18" s="0" t="s">
        <v>461</v>
      </c>
      <c r="B18" s="0" t="s">
        <v>462</v>
      </c>
      <c r="C18" s="0" t="s">
        <v>15</v>
      </c>
      <c r="D18" s="0" t="s">
        <v>315</v>
      </c>
      <c r="E18" s="0" t="n">
        <v>1774</v>
      </c>
      <c r="G18" s="0" t="s">
        <v>1771</v>
      </c>
      <c r="H18" s="0" t="s">
        <v>48</v>
      </c>
      <c r="J18" s="0" t="n">
        <v>3</v>
      </c>
      <c r="L18" s="0" t="n">
        <f aca="false">(I18*240)+(J18*12)+K18</f>
        <v>36</v>
      </c>
      <c r="N18" s="2" t="n">
        <f aca="false">L18</f>
        <v>36</v>
      </c>
    </row>
    <row r="19" customFormat="false" ht="12.8" hidden="false" customHeight="true" outlineLevel="0" collapsed="false">
      <c r="A19" s="0" t="s">
        <v>166</v>
      </c>
      <c r="B19" s="0" t="s">
        <v>167</v>
      </c>
      <c r="C19" s="0" t="s">
        <v>21</v>
      </c>
      <c r="D19" s="0" t="s">
        <v>189</v>
      </c>
      <c r="E19" s="0" t="n">
        <v>1773</v>
      </c>
      <c r="G19" s="0" t="s">
        <v>1362</v>
      </c>
      <c r="H19" s="0" t="s">
        <v>150</v>
      </c>
      <c r="I19" s="0" t="n">
        <v>0</v>
      </c>
      <c r="J19" s="0" t="n">
        <v>3</v>
      </c>
      <c r="K19" s="0" t="n">
        <v>9</v>
      </c>
      <c r="L19" s="0" t="n">
        <v>45</v>
      </c>
      <c r="N19" s="2" t="n">
        <f aca="false">L19</f>
        <v>45</v>
      </c>
    </row>
    <row r="20" customFormat="false" ht="12.8" hidden="false" customHeight="true" outlineLevel="0" collapsed="false">
      <c r="A20" s="0" t="s">
        <v>146</v>
      </c>
      <c r="B20" s="0" t="s">
        <v>147</v>
      </c>
      <c r="C20" s="0" t="s">
        <v>21</v>
      </c>
      <c r="D20" s="0" t="s">
        <v>644</v>
      </c>
      <c r="E20" s="0" t="n">
        <v>1772</v>
      </c>
      <c r="G20" s="0" t="s">
        <v>1362</v>
      </c>
      <c r="H20" s="0" t="s">
        <v>84</v>
      </c>
      <c r="I20" s="0" t="n">
        <v>0</v>
      </c>
      <c r="J20" s="0" t="n">
        <v>4</v>
      </c>
      <c r="K20" s="0" t="n">
        <v>6</v>
      </c>
      <c r="L20" s="0" t="n">
        <v>54</v>
      </c>
      <c r="N20" s="2" t="n">
        <f aca="false">L20</f>
        <v>54</v>
      </c>
    </row>
    <row r="21" customFormat="false" ht="12.8" hidden="false" customHeight="true" outlineLevel="0" collapsed="false">
      <c r="A21" s="0" t="s">
        <v>44</v>
      </c>
      <c r="B21" s="0" t="s">
        <v>85</v>
      </c>
      <c r="C21" s="0" t="s">
        <v>15</v>
      </c>
      <c r="D21" s="0" t="s">
        <v>1223</v>
      </c>
      <c r="E21" s="0" t="n">
        <v>1774</v>
      </c>
      <c r="G21" s="0" t="s">
        <v>1724</v>
      </c>
      <c r="H21" s="0" t="s">
        <v>84</v>
      </c>
      <c r="I21" s="0" t="n">
        <v>0</v>
      </c>
      <c r="J21" s="0" t="n">
        <v>4</v>
      </c>
      <c r="K21" s="0" t="n">
        <v>6</v>
      </c>
      <c r="L21" s="0" t="n">
        <v>54</v>
      </c>
      <c r="N21" s="2" t="n">
        <f aca="false">L21</f>
        <v>54</v>
      </c>
    </row>
    <row r="22" customFormat="false" ht="12.8" hidden="false" customHeight="true" outlineLevel="0" collapsed="false">
      <c r="A22" s="0" t="s">
        <v>128</v>
      </c>
      <c r="B22" s="0" t="s">
        <v>161</v>
      </c>
      <c r="C22" s="0" t="s">
        <v>38</v>
      </c>
      <c r="D22" s="0" t="s">
        <v>1147</v>
      </c>
      <c r="E22" s="0" t="n">
        <v>1773</v>
      </c>
      <c r="G22" s="0" t="s">
        <v>1148</v>
      </c>
      <c r="H22" s="0" t="s">
        <v>254</v>
      </c>
      <c r="I22" s="0" t="n">
        <v>0</v>
      </c>
      <c r="J22" s="0" t="n">
        <v>6</v>
      </c>
      <c r="K22" s="0" t="n">
        <v>0</v>
      </c>
      <c r="L22" s="0" t="n">
        <v>72</v>
      </c>
      <c r="N22" s="2" t="n">
        <f aca="false">L22</f>
        <v>72</v>
      </c>
    </row>
    <row r="23" customFormat="false" ht="12.8" hidden="false" customHeight="true" outlineLevel="0" collapsed="false">
      <c r="A23" s="0" t="s">
        <v>166</v>
      </c>
      <c r="B23" s="0" t="s">
        <v>167</v>
      </c>
      <c r="C23" s="0" t="s">
        <v>21</v>
      </c>
      <c r="D23" s="0" t="s">
        <v>189</v>
      </c>
      <c r="E23" s="0" t="n">
        <v>1773</v>
      </c>
      <c r="G23" s="0" t="s">
        <v>1361</v>
      </c>
      <c r="H23" s="0" t="s">
        <v>254</v>
      </c>
      <c r="I23" s="0" t="n">
        <v>0</v>
      </c>
      <c r="J23" s="0" t="n">
        <v>6</v>
      </c>
      <c r="K23" s="0" t="n">
        <v>0</v>
      </c>
      <c r="L23" s="0" t="n">
        <v>72</v>
      </c>
      <c r="N23" s="2" t="n">
        <f aca="false">L23</f>
        <v>72</v>
      </c>
    </row>
    <row r="24" customFormat="false" ht="12.8" hidden="false" customHeight="true" outlineLevel="0" collapsed="false">
      <c r="A24" s="0" t="s">
        <v>44</v>
      </c>
      <c r="B24" s="0" t="s">
        <v>85</v>
      </c>
      <c r="C24" s="0" t="s">
        <v>15</v>
      </c>
      <c r="D24" s="0" t="s">
        <v>1223</v>
      </c>
      <c r="E24" s="0" t="n">
        <v>1774</v>
      </c>
      <c r="G24" s="0" t="s">
        <v>1723</v>
      </c>
      <c r="H24" s="0" t="s">
        <v>254</v>
      </c>
      <c r="I24" s="0" t="n">
        <v>0</v>
      </c>
      <c r="J24" s="0" t="n">
        <v>6</v>
      </c>
      <c r="K24" s="0" t="n">
        <v>0</v>
      </c>
      <c r="L24" s="0" t="n">
        <v>72</v>
      </c>
      <c r="N24" s="2" t="n">
        <f aca="false">L24</f>
        <v>72</v>
      </c>
    </row>
    <row r="25" customFormat="false" ht="12.8" hidden="false" customHeight="true" outlineLevel="0" collapsed="false">
      <c r="A25" s="0" t="s">
        <v>143</v>
      </c>
      <c r="B25" s="0" t="s">
        <v>144</v>
      </c>
      <c r="C25" s="0" t="s">
        <v>21</v>
      </c>
      <c r="D25" s="0" t="s">
        <v>865</v>
      </c>
      <c r="E25" s="0" t="n">
        <v>1773</v>
      </c>
      <c r="F25" s="0" t="s">
        <v>854</v>
      </c>
      <c r="G25" s="0" t="s">
        <v>866</v>
      </c>
      <c r="I25" s="0" t="n">
        <v>0</v>
      </c>
      <c r="J25" s="0" t="n">
        <v>6</v>
      </c>
      <c r="K25" s="0" t="n">
        <v>0</v>
      </c>
      <c r="L25" s="0" t="n">
        <v>72</v>
      </c>
      <c r="N25" s="2" t="n">
        <f aca="false">L25</f>
        <v>72</v>
      </c>
    </row>
    <row r="26" customFormat="false" ht="12.8" hidden="false" customHeight="true" outlineLevel="0" collapsed="false">
      <c r="A26" s="0" t="s">
        <v>104</v>
      </c>
      <c r="B26" s="0" t="s">
        <v>105</v>
      </c>
      <c r="C26" s="0" t="s">
        <v>21</v>
      </c>
      <c r="D26" s="0" t="s">
        <v>830</v>
      </c>
      <c r="E26" s="0" t="n">
        <v>1773</v>
      </c>
      <c r="F26" s="0" t="s">
        <v>810</v>
      </c>
      <c r="G26" s="0" t="s">
        <v>831</v>
      </c>
      <c r="H26" s="0" t="s">
        <v>449</v>
      </c>
      <c r="I26" s="0" t="n">
        <v>0</v>
      </c>
      <c r="J26" s="0" t="n">
        <v>1</v>
      </c>
      <c r="K26" s="0" t="n">
        <v>6</v>
      </c>
      <c r="L26" s="0" t="n">
        <v>18</v>
      </c>
      <c r="N26" s="2" t="n">
        <f aca="false">L26</f>
        <v>18</v>
      </c>
    </row>
    <row r="27" customFormat="false" ht="12.8" hidden="false" customHeight="true" outlineLevel="0" collapsed="false">
      <c r="A27" s="0" t="s">
        <v>176</v>
      </c>
      <c r="B27" s="0" t="s">
        <v>177</v>
      </c>
      <c r="C27" s="0" t="s">
        <v>21</v>
      </c>
      <c r="D27" s="0" t="s">
        <v>1484</v>
      </c>
      <c r="E27" s="0" t="n">
        <v>1773</v>
      </c>
      <c r="G27" s="0" t="s">
        <v>1485</v>
      </c>
      <c r="I27" s="0" t="n">
        <v>0</v>
      </c>
      <c r="J27" s="0" t="n">
        <v>6</v>
      </c>
      <c r="K27" s="0" t="n">
        <v>0</v>
      </c>
      <c r="L27" s="0" t="n">
        <v>72</v>
      </c>
      <c r="N27" s="2" t="n">
        <f aca="false">L27</f>
        <v>72</v>
      </c>
    </row>
    <row r="28" customFormat="false" ht="12.8" hidden="false" customHeight="true" outlineLevel="0" collapsed="false">
      <c r="A28" s="0" t="s">
        <v>300</v>
      </c>
      <c r="B28" s="0" t="s">
        <v>301</v>
      </c>
      <c r="C28" s="0" t="s">
        <v>21</v>
      </c>
      <c r="D28" s="0" t="s">
        <v>930</v>
      </c>
      <c r="E28" s="0" t="n">
        <v>1772</v>
      </c>
      <c r="G28" s="0" t="s">
        <v>1309</v>
      </c>
      <c r="H28" s="0" t="s">
        <v>84</v>
      </c>
      <c r="J28" s="0" t="n">
        <v>4.5</v>
      </c>
      <c r="L28" s="0" t="n">
        <f aca="false">(I28*240)+(J28*12)+K28</f>
        <v>54</v>
      </c>
      <c r="N28" s="2" t="n">
        <f aca="false">L28</f>
        <v>54</v>
      </c>
    </row>
    <row r="29" customFormat="false" ht="12.8" hidden="false" customHeight="true" outlineLevel="0" collapsed="false">
      <c r="A29" s="0" t="s">
        <v>154</v>
      </c>
      <c r="B29" s="0" t="s">
        <v>205</v>
      </c>
      <c r="C29" s="0" t="s">
        <v>15</v>
      </c>
      <c r="D29" s="0" t="s">
        <v>470</v>
      </c>
      <c r="E29" s="0" t="n">
        <v>1774</v>
      </c>
      <c r="G29" s="0" t="s">
        <v>1309</v>
      </c>
      <c r="L29" s="0" t="n">
        <v>0</v>
      </c>
      <c r="N29" s="2" t="n">
        <f aca="false">L29</f>
        <v>0</v>
      </c>
    </row>
    <row r="30" customFormat="false" ht="12.8" hidden="false" customHeight="true" outlineLevel="0" collapsed="false">
      <c r="A30" s="0" t="s">
        <v>79</v>
      </c>
      <c r="B30" s="0" t="s">
        <v>80</v>
      </c>
      <c r="C30" s="0" t="s">
        <v>21</v>
      </c>
      <c r="D30" s="0" t="s">
        <v>387</v>
      </c>
      <c r="E30" s="0" t="n">
        <v>1773</v>
      </c>
      <c r="G30" s="0" t="s">
        <v>1416</v>
      </c>
      <c r="H30" s="0" t="s">
        <v>228</v>
      </c>
      <c r="I30" s="0" t="n">
        <v>0</v>
      </c>
      <c r="J30" s="0" t="n">
        <v>2</v>
      </c>
      <c r="K30" s="0" t="n">
        <v>3</v>
      </c>
      <c r="L30" s="0" t="n">
        <v>27</v>
      </c>
      <c r="N30" s="2" t="n">
        <f aca="false">L30</f>
        <v>27</v>
      </c>
    </row>
    <row r="31" customFormat="false" ht="12.8" hidden="false" customHeight="true" outlineLevel="0" collapsed="false">
      <c r="A31" s="0" t="s">
        <v>57</v>
      </c>
      <c r="B31" s="0" t="s">
        <v>58</v>
      </c>
      <c r="C31" s="0" t="s">
        <v>15</v>
      </c>
      <c r="D31" s="0" t="s">
        <v>339</v>
      </c>
      <c r="E31" s="0" t="n">
        <v>1775</v>
      </c>
      <c r="G31" s="0" t="s">
        <v>1754</v>
      </c>
      <c r="I31" s="0" t="n">
        <v>0</v>
      </c>
      <c r="J31" s="0" t="n">
        <v>12</v>
      </c>
      <c r="K31" s="0" t="n">
        <v>0</v>
      </c>
      <c r="L31" s="0" t="n">
        <v>144</v>
      </c>
      <c r="N31" s="2" t="n">
        <f aca="false">L31</f>
        <v>144</v>
      </c>
    </row>
    <row r="32" customFormat="false" ht="12.8" hidden="false" customHeight="true" outlineLevel="0" collapsed="false">
      <c r="A32" s="0" t="s">
        <v>154</v>
      </c>
      <c r="B32" s="0" t="s">
        <v>155</v>
      </c>
      <c r="C32" s="0" t="s">
        <v>15</v>
      </c>
      <c r="D32" s="0" t="s">
        <v>156</v>
      </c>
      <c r="E32" s="0" t="n">
        <v>1774</v>
      </c>
      <c r="G32" s="0" t="s">
        <v>1060</v>
      </c>
      <c r="I32" s="0" t="n">
        <v>0</v>
      </c>
      <c r="J32" s="0" t="n">
        <v>11</v>
      </c>
      <c r="K32" s="0" t="n">
        <v>0</v>
      </c>
      <c r="L32" s="0" t="n">
        <v>132</v>
      </c>
      <c r="N32" s="2" t="n">
        <f aca="false">L32</f>
        <v>132</v>
      </c>
    </row>
    <row r="33" customFormat="false" ht="12.8" hidden="false" customHeight="true" outlineLevel="0" collapsed="false">
      <c r="A33" s="0" t="s">
        <v>92</v>
      </c>
      <c r="B33" s="0" t="s">
        <v>93</v>
      </c>
      <c r="C33" s="0" t="s">
        <v>38</v>
      </c>
      <c r="D33" s="0" t="s">
        <v>480</v>
      </c>
      <c r="E33" s="0" t="n">
        <v>1772</v>
      </c>
      <c r="G33" s="0" t="s">
        <v>1060</v>
      </c>
      <c r="H33" s="0" t="s">
        <v>122</v>
      </c>
      <c r="I33" s="0" t="n">
        <v>0</v>
      </c>
      <c r="J33" s="0" t="n">
        <v>5</v>
      </c>
      <c r="K33" s="0" t="n">
        <v>3</v>
      </c>
      <c r="L33" s="0" t="n">
        <v>63</v>
      </c>
      <c r="N33" s="2" t="n">
        <f aca="false">L33</f>
        <v>63</v>
      </c>
    </row>
    <row r="34" customFormat="false" ht="12.8" hidden="false" customHeight="true" outlineLevel="0" collapsed="false">
      <c r="A34" s="0" t="s">
        <v>146</v>
      </c>
      <c r="B34" s="0" t="s">
        <v>147</v>
      </c>
      <c r="C34" s="0" t="s">
        <v>21</v>
      </c>
      <c r="D34" s="0" t="s">
        <v>287</v>
      </c>
      <c r="E34" s="0" t="n">
        <v>1772</v>
      </c>
      <c r="G34" s="0" t="s">
        <v>1060</v>
      </c>
      <c r="H34" s="0" t="s">
        <v>254</v>
      </c>
      <c r="I34" s="0" t="n">
        <v>0</v>
      </c>
      <c r="J34" s="0" t="n">
        <v>6</v>
      </c>
      <c r="K34" s="0" t="n">
        <v>0</v>
      </c>
      <c r="L34" s="0" t="n">
        <v>72</v>
      </c>
      <c r="N34" s="2" t="n">
        <f aca="false">L34</f>
        <v>72</v>
      </c>
    </row>
    <row r="35" customFormat="false" ht="12.8" hidden="false" customHeight="true" outlineLevel="0" collapsed="false">
      <c r="A35" s="0" t="s">
        <v>332</v>
      </c>
      <c r="B35" s="0" t="s">
        <v>109</v>
      </c>
      <c r="C35" s="0" t="s">
        <v>15</v>
      </c>
      <c r="D35" s="0" t="s">
        <v>333</v>
      </c>
      <c r="E35" s="0" t="n">
        <v>1774</v>
      </c>
      <c r="G35" s="0" t="s">
        <v>1060</v>
      </c>
      <c r="I35" s="0" t="n">
        <v>0</v>
      </c>
      <c r="J35" s="0" t="n">
        <v>1</v>
      </c>
      <c r="K35" s="0" t="n">
        <v>5</v>
      </c>
      <c r="L35" s="0" t="n">
        <v>17</v>
      </c>
      <c r="N35" s="2" t="n">
        <f aca="false">L35</f>
        <v>17</v>
      </c>
    </row>
    <row r="36" customFormat="false" ht="12.8" hidden="false" customHeight="true" outlineLevel="0" collapsed="false">
      <c r="A36" s="0" t="s">
        <v>269</v>
      </c>
      <c r="B36" s="0" t="s">
        <v>270</v>
      </c>
      <c r="C36" s="0" t="s">
        <v>15</v>
      </c>
      <c r="D36" s="0" t="s">
        <v>271</v>
      </c>
      <c r="E36" s="0" t="n">
        <v>1774</v>
      </c>
      <c r="G36" s="0" t="s">
        <v>1659</v>
      </c>
      <c r="L36" s="0" t="n">
        <v>0</v>
      </c>
      <c r="N36" s="2" t="n">
        <f aca="false">L36</f>
        <v>0</v>
      </c>
    </row>
    <row r="37" customFormat="false" ht="12.8" hidden="false" customHeight="true" outlineLevel="0" collapsed="false">
      <c r="A37" s="0" t="s">
        <v>44</v>
      </c>
      <c r="B37" s="0" t="s">
        <v>85</v>
      </c>
      <c r="C37" s="0" t="s">
        <v>15</v>
      </c>
      <c r="D37" s="0" t="s">
        <v>772</v>
      </c>
      <c r="E37" s="0" t="n">
        <v>1775</v>
      </c>
      <c r="G37" s="0" t="s">
        <v>1733</v>
      </c>
      <c r="H37" s="0" t="s">
        <v>150</v>
      </c>
      <c r="I37" s="0" t="n">
        <v>0</v>
      </c>
      <c r="J37" s="0" t="n">
        <v>7</v>
      </c>
      <c r="K37" s="0" t="n">
        <v>6</v>
      </c>
      <c r="L37" s="0" t="n">
        <v>90</v>
      </c>
      <c r="N37" s="2" t="n">
        <f aca="false">L37</f>
        <v>90</v>
      </c>
    </row>
    <row r="38" customFormat="false" ht="12.8" hidden="false" customHeight="true" outlineLevel="0" collapsed="false">
      <c r="A38" s="0" t="s">
        <v>274</v>
      </c>
      <c r="B38" s="0" t="s">
        <v>275</v>
      </c>
      <c r="C38" s="0" t="s">
        <v>15</v>
      </c>
      <c r="D38" s="0" t="s">
        <v>387</v>
      </c>
      <c r="E38" s="0" t="n">
        <v>1774</v>
      </c>
      <c r="G38" s="0" t="s">
        <v>709</v>
      </c>
      <c r="H38" s="0" t="s">
        <v>352</v>
      </c>
      <c r="J38" s="0" t="n">
        <v>6</v>
      </c>
      <c r="K38" s="0" t="n">
        <v>9</v>
      </c>
      <c r="L38" s="0" t="n">
        <f aca="false">(I38*240)+(J38*12)+K38</f>
        <v>81</v>
      </c>
      <c r="N38" s="2" t="n">
        <f aca="false">L38</f>
        <v>81</v>
      </c>
    </row>
    <row r="39" customFormat="false" ht="12.8" hidden="false" customHeight="true" outlineLevel="0" collapsed="false">
      <c r="A39" s="0" t="s">
        <v>842</v>
      </c>
      <c r="B39" s="0" t="s">
        <v>843</v>
      </c>
      <c r="C39" s="0" t="s">
        <v>21</v>
      </c>
      <c r="D39" s="0" t="s">
        <v>853</v>
      </c>
      <c r="E39" s="0" t="n">
        <v>1772</v>
      </c>
      <c r="F39" s="0" t="s">
        <v>848</v>
      </c>
      <c r="G39" s="0" t="s">
        <v>709</v>
      </c>
      <c r="I39" s="0" t="n">
        <v>0</v>
      </c>
      <c r="J39" s="0" t="n">
        <v>4</v>
      </c>
      <c r="K39" s="0" t="n">
        <v>6</v>
      </c>
      <c r="L39" s="0" t="n">
        <v>54</v>
      </c>
      <c r="N39" s="2" t="n">
        <f aca="false">L39</f>
        <v>54</v>
      </c>
    </row>
    <row r="40" customFormat="false" ht="12.8" hidden="false" customHeight="true" outlineLevel="0" collapsed="false">
      <c r="A40" s="0" t="s">
        <v>491</v>
      </c>
      <c r="B40" s="0" t="s">
        <v>492</v>
      </c>
      <c r="C40" s="0" t="s">
        <v>15</v>
      </c>
      <c r="D40" s="0" t="s">
        <v>334</v>
      </c>
      <c r="E40" s="0" t="n">
        <v>1772</v>
      </c>
      <c r="G40" s="0" t="s">
        <v>709</v>
      </c>
      <c r="H40" s="0" t="s">
        <v>84</v>
      </c>
      <c r="I40" s="0" t="n">
        <v>0</v>
      </c>
      <c r="J40" s="0" t="n">
        <v>4</v>
      </c>
      <c r="K40" s="0" t="n">
        <v>6</v>
      </c>
      <c r="L40" s="0" t="n">
        <v>54</v>
      </c>
      <c r="N40" s="2" t="n">
        <f aca="false">L40</f>
        <v>54</v>
      </c>
    </row>
    <row r="41" customFormat="false" ht="12.8" hidden="false" customHeight="true" outlineLevel="0" collapsed="false">
      <c r="A41" s="0" t="s">
        <v>154</v>
      </c>
      <c r="B41" s="0" t="s">
        <v>205</v>
      </c>
      <c r="C41" s="0" t="s">
        <v>15</v>
      </c>
      <c r="D41" s="0" t="s">
        <v>1823</v>
      </c>
      <c r="E41" s="0" t="n">
        <v>1774</v>
      </c>
      <c r="G41" s="0" t="s">
        <v>709</v>
      </c>
      <c r="I41" s="0" t="n">
        <v>0</v>
      </c>
      <c r="J41" s="0" t="n">
        <v>4</v>
      </c>
      <c r="K41" s="0" t="n">
        <v>6</v>
      </c>
      <c r="L41" s="0" t="n">
        <v>54</v>
      </c>
      <c r="N41" s="2" t="n">
        <f aca="false">L41</f>
        <v>54</v>
      </c>
    </row>
    <row r="42" customFormat="false" ht="12.8" hidden="false" customHeight="true" outlineLevel="0" collapsed="false">
      <c r="A42" s="0" t="s">
        <v>36</v>
      </c>
      <c r="B42" s="0" t="s">
        <v>211</v>
      </c>
      <c r="C42" s="0" t="s">
        <v>38</v>
      </c>
      <c r="D42" s="0" t="s">
        <v>212</v>
      </c>
      <c r="E42" s="0" t="n">
        <v>1774</v>
      </c>
      <c r="G42" s="0" t="s">
        <v>709</v>
      </c>
      <c r="I42" s="0" t="n">
        <v>0</v>
      </c>
      <c r="J42" s="0" t="n">
        <v>4</v>
      </c>
      <c r="K42" s="0" t="n">
        <v>6</v>
      </c>
      <c r="L42" s="0" t="n">
        <v>54</v>
      </c>
      <c r="N42" s="2" t="n">
        <f aca="false">L42</f>
        <v>54</v>
      </c>
    </row>
    <row r="43" customFormat="false" ht="12.8" hidden="false" customHeight="true" outlineLevel="0" collapsed="false">
      <c r="A43" s="0" t="s">
        <v>36</v>
      </c>
      <c r="B43" s="0" t="s">
        <v>214</v>
      </c>
      <c r="C43" s="0" t="s">
        <v>38</v>
      </c>
      <c r="D43" s="0" t="s">
        <v>212</v>
      </c>
      <c r="E43" s="0" t="n">
        <v>1774</v>
      </c>
      <c r="G43" s="0" t="s">
        <v>709</v>
      </c>
      <c r="I43" s="0" t="n">
        <v>0</v>
      </c>
      <c r="J43" s="0" t="n">
        <v>4</v>
      </c>
      <c r="K43" s="0" t="n">
        <v>6</v>
      </c>
      <c r="L43" s="0" t="n">
        <v>54</v>
      </c>
      <c r="N43" s="2" t="n">
        <f aca="false">L43</f>
        <v>54</v>
      </c>
    </row>
    <row r="44" customFormat="false" ht="12.8" hidden="false" customHeight="true" outlineLevel="0" collapsed="false">
      <c r="A44" s="0" t="s">
        <v>146</v>
      </c>
      <c r="B44" s="0" t="s">
        <v>147</v>
      </c>
      <c r="C44" s="0" t="s">
        <v>21</v>
      </c>
      <c r="D44" s="0" t="s">
        <v>287</v>
      </c>
      <c r="E44" s="0" t="n">
        <v>1772</v>
      </c>
      <c r="G44" s="0" t="s">
        <v>1495</v>
      </c>
      <c r="H44" s="0" t="s">
        <v>122</v>
      </c>
      <c r="I44" s="0" t="n">
        <v>0</v>
      </c>
      <c r="J44" s="0" t="n">
        <v>5</v>
      </c>
      <c r="K44" s="0" t="n">
        <v>3</v>
      </c>
      <c r="L44" s="0" t="n">
        <v>63</v>
      </c>
      <c r="N44" s="2" t="n">
        <f aca="false">L44</f>
        <v>63</v>
      </c>
    </row>
    <row r="45" customFormat="false" ht="12.8" hidden="false" customHeight="true" outlineLevel="0" collapsed="false">
      <c r="A45" s="0" t="s">
        <v>111</v>
      </c>
      <c r="B45" s="0" t="s">
        <v>112</v>
      </c>
      <c r="C45" s="0" t="s">
        <v>21</v>
      </c>
      <c r="D45" s="0" t="s">
        <v>113</v>
      </c>
      <c r="E45" s="0" t="n">
        <v>1772</v>
      </c>
      <c r="G45" s="0" t="s">
        <v>1495</v>
      </c>
      <c r="H45" s="0" t="s">
        <v>122</v>
      </c>
      <c r="I45" s="0" t="n">
        <v>0</v>
      </c>
      <c r="J45" s="0" t="n">
        <v>5</v>
      </c>
      <c r="K45" s="0" t="n">
        <v>3</v>
      </c>
      <c r="L45" s="0" t="n">
        <v>63</v>
      </c>
      <c r="N45" s="2" t="n">
        <f aca="false">L45</f>
        <v>63</v>
      </c>
    </row>
    <row r="46" customFormat="false" ht="12.8" hidden="false" customHeight="true" outlineLevel="0" collapsed="false">
      <c r="A46" s="0" t="s">
        <v>842</v>
      </c>
      <c r="B46" s="0" t="s">
        <v>843</v>
      </c>
      <c r="C46" s="0" t="s">
        <v>21</v>
      </c>
      <c r="D46" s="0" t="s">
        <v>849</v>
      </c>
      <c r="E46" s="0" t="n">
        <v>1771</v>
      </c>
      <c r="G46" s="0" t="s">
        <v>851</v>
      </c>
      <c r="H46" s="0" t="s">
        <v>344</v>
      </c>
      <c r="J46" s="0" t="n">
        <f aca="false">5*1.5</f>
        <v>7.5</v>
      </c>
      <c r="K46" s="0" t="n">
        <f aca="false">3*1.5</f>
        <v>4.5</v>
      </c>
      <c r="L46" s="0" t="n">
        <f aca="false">(I46*240)+(J46*12)+K46</f>
        <v>94.5</v>
      </c>
      <c r="N46" s="2" t="n">
        <f aca="false">L46</f>
        <v>94.5</v>
      </c>
    </row>
    <row r="47" customFormat="false" ht="12.8" hidden="false" customHeight="true" outlineLevel="0" collapsed="false">
      <c r="A47" s="0" t="s">
        <v>180</v>
      </c>
      <c r="B47" s="0" t="s">
        <v>181</v>
      </c>
      <c r="C47" s="0" t="s">
        <v>21</v>
      </c>
      <c r="D47" s="0" t="s">
        <v>265</v>
      </c>
      <c r="E47" s="0" t="n">
        <v>1772</v>
      </c>
      <c r="G47" s="0" t="s">
        <v>1319</v>
      </c>
      <c r="L47" s="0" t="n">
        <v>0</v>
      </c>
      <c r="M47" s="0" t="n">
        <f aca="false">L47</f>
        <v>0</v>
      </c>
    </row>
    <row r="48" customFormat="false" ht="12.8" hidden="false" customHeight="true" outlineLevel="0" collapsed="false">
      <c r="A48" s="0" t="s">
        <v>420</v>
      </c>
      <c r="B48" s="0" t="s">
        <v>421</v>
      </c>
      <c r="C48" s="0" t="s">
        <v>21</v>
      </c>
      <c r="D48" s="0" t="s">
        <v>422</v>
      </c>
      <c r="E48" s="0" t="n">
        <v>1772</v>
      </c>
      <c r="G48" s="0" t="s">
        <v>1462</v>
      </c>
      <c r="H48" s="0" t="s">
        <v>254</v>
      </c>
      <c r="I48" s="0" t="n">
        <v>0</v>
      </c>
      <c r="J48" s="0" t="n">
        <v>6</v>
      </c>
      <c r="K48" s="0" t="n">
        <v>0</v>
      </c>
      <c r="L48" s="0" t="n">
        <v>72</v>
      </c>
      <c r="M48" s="0" t="n">
        <f aca="false">L48</f>
        <v>72</v>
      </c>
    </row>
    <row r="49" customFormat="false" ht="12.8" hidden="false" customHeight="true" outlineLevel="0" collapsed="false">
      <c r="A49" s="0" t="s">
        <v>176</v>
      </c>
      <c r="B49" s="0" t="s">
        <v>177</v>
      </c>
      <c r="C49" s="0" t="s">
        <v>21</v>
      </c>
      <c r="D49" s="0" t="s">
        <v>644</v>
      </c>
      <c r="E49" s="0" t="n">
        <v>1772</v>
      </c>
      <c r="G49" s="0" t="s">
        <v>1468</v>
      </c>
      <c r="I49" s="0" t="n">
        <v>0</v>
      </c>
      <c r="J49" s="0" t="n">
        <v>6</v>
      </c>
      <c r="K49" s="0" t="n">
        <v>0</v>
      </c>
      <c r="L49" s="0" t="n">
        <v>72</v>
      </c>
      <c r="M49" s="0" t="n">
        <f aca="false">L49</f>
        <v>72</v>
      </c>
    </row>
    <row r="50" customFormat="false" ht="12.8" hidden="false" customHeight="true" outlineLevel="0" collapsed="false">
      <c r="A50" s="0" t="s">
        <v>24</v>
      </c>
      <c r="B50" s="0" t="s">
        <v>25</v>
      </c>
      <c r="C50" s="0" t="s">
        <v>15</v>
      </c>
      <c r="D50" s="0" t="s">
        <v>26</v>
      </c>
      <c r="E50" s="0" t="n">
        <v>1772</v>
      </c>
      <c r="F50" s="0" t="s">
        <v>749</v>
      </c>
      <c r="G50" s="0" t="s">
        <v>750</v>
      </c>
      <c r="H50" s="0" t="s">
        <v>254</v>
      </c>
      <c r="I50" s="0" t="n">
        <v>0</v>
      </c>
      <c r="J50" s="0" t="n">
        <v>6</v>
      </c>
      <c r="K50" s="0" t="n">
        <v>0</v>
      </c>
      <c r="L50" s="0" t="n">
        <v>72</v>
      </c>
      <c r="M50" s="0" t="n">
        <f aca="false">L50</f>
        <v>72</v>
      </c>
    </row>
    <row r="51" customFormat="false" ht="12.8" hidden="false" customHeight="true" outlineLevel="0" collapsed="false">
      <c r="A51" s="0" t="s">
        <v>313</v>
      </c>
      <c r="B51" s="0" t="s">
        <v>314</v>
      </c>
      <c r="C51" s="0" t="s">
        <v>15</v>
      </c>
      <c r="D51" s="0" t="s">
        <v>141</v>
      </c>
      <c r="E51" s="0" t="n">
        <v>1773</v>
      </c>
      <c r="G51" s="0" t="s">
        <v>1200</v>
      </c>
      <c r="H51" s="0" t="s">
        <v>96</v>
      </c>
      <c r="K51" s="0" t="n">
        <f aca="false">9*1.5</f>
        <v>13.5</v>
      </c>
      <c r="L51" s="0" t="n">
        <f aca="false">(I51*240)+(J51*12)+K51</f>
        <v>13.5</v>
      </c>
      <c r="S51" s="0" t="n">
        <f aca="false">L51</f>
        <v>13.5</v>
      </c>
    </row>
    <row r="52" customFormat="false" ht="12.8" hidden="false" customHeight="true" outlineLevel="0" collapsed="false">
      <c r="A52" s="0" t="s">
        <v>166</v>
      </c>
      <c r="B52" s="0" t="s">
        <v>167</v>
      </c>
      <c r="C52" s="0" t="s">
        <v>21</v>
      </c>
      <c r="D52" s="0" t="s">
        <v>97</v>
      </c>
      <c r="E52" s="0" t="n">
        <v>1772</v>
      </c>
      <c r="G52" s="0" t="s">
        <v>1343</v>
      </c>
      <c r="H52" s="0" t="s">
        <v>228</v>
      </c>
      <c r="J52" s="0" t="n">
        <v>1.5</v>
      </c>
      <c r="K52" s="0" t="n">
        <f aca="false">6*1.5</f>
        <v>9</v>
      </c>
      <c r="L52" s="0" t="n">
        <f aca="false">(I52*240)+(J52*12)+K52</f>
        <v>27</v>
      </c>
      <c r="T52" s="0" t="n">
        <f aca="false">L52</f>
        <v>27</v>
      </c>
    </row>
    <row r="53" customFormat="false" ht="12.8" hidden="false" customHeight="true" outlineLevel="0" collapsed="false">
      <c r="A53" s="0" t="s">
        <v>332</v>
      </c>
      <c r="B53" s="0" t="s">
        <v>109</v>
      </c>
      <c r="C53" s="0" t="s">
        <v>15</v>
      </c>
      <c r="D53" s="0" t="s">
        <v>948</v>
      </c>
      <c r="E53" s="0" t="n">
        <v>1774</v>
      </c>
      <c r="G53" s="0" t="s">
        <v>1745</v>
      </c>
      <c r="I53" s="0" t="n">
        <v>0</v>
      </c>
      <c r="J53" s="0" t="n">
        <v>1</v>
      </c>
      <c r="K53" s="0" t="n">
        <v>2</v>
      </c>
      <c r="L53" s="0" t="n">
        <v>14</v>
      </c>
      <c r="S53" s="0" t="n">
        <f aca="false">L53</f>
        <v>14</v>
      </c>
    </row>
    <row r="54" customFormat="false" ht="12.8" hidden="false" customHeight="true" outlineLevel="0" collapsed="false">
      <c r="A54" s="0" t="s">
        <v>32</v>
      </c>
      <c r="B54" s="0" t="s">
        <v>33</v>
      </c>
      <c r="C54" s="0" t="s">
        <v>21</v>
      </c>
      <c r="D54" s="0" t="s">
        <v>276</v>
      </c>
      <c r="E54" s="0" t="n">
        <v>1774</v>
      </c>
      <c r="G54" s="0" t="s">
        <v>932</v>
      </c>
      <c r="I54" s="0" t="n">
        <v>0</v>
      </c>
      <c r="J54" s="0" t="n">
        <v>9</v>
      </c>
      <c r="K54" s="0" t="n">
        <v>0</v>
      </c>
      <c r="L54" s="0" t="n">
        <v>108</v>
      </c>
      <c r="N54" s="2" t="n">
        <f aca="false">L54</f>
        <v>108</v>
      </c>
    </row>
    <row r="55" customFormat="false" ht="12.8" hidden="false" customHeight="true" outlineLevel="0" collapsed="false">
      <c r="A55" s="0" t="s">
        <v>13</v>
      </c>
      <c r="B55" s="0" t="s">
        <v>14</v>
      </c>
      <c r="C55" s="0" t="s">
        <v>15</v>
      </c>
      <c r="D55" s="0" t="s">
        <v>1709</v>
      </c>
      <c r="E55" s="0" t="n">
        <v>1774</v>
      </c>
      <c r="G55" s="0" t="s">
        <v>1710</v>
      </c>
      <c r="H55" s="0" t="s">
        <v>254</v>
      </c>
      <c r="I55" s="0" t="n">
        <v>0</v>
      </c>
      <c r="J55" s="0" t="n">
        <v>5</v>
      </c>
      <c r="K55" s="0" t="n">
        <v>0</v>
      </c>
      <c r="L55" s="0" t="n">
        <v>60</v>
      </c>
      <c r="N55" s="2" t="n">
        <f aca="false">L55</f>
        <v>60</v>
      </c>
    </row>
    <row r="56" customFormat="false" ht="12.8" hidden="false" customHeight="true" outlineLevel="0" collapsed="false">
      <c r="A56" s="0" t="s">
        <v>104</v>
      </c>
      <c r="B56" s="0" t="s">
        <v>105</v>
      </c>
      <c r="C56" s="0" t="s">
        <v>21</v>
      </c>
      <c r="D56" s="0" t="s">
        <v>674</v>
      </c>
      <c r="E56" s="0" t="n">
        <v>1772</v>
      </c>
      <c r="F56" s="0" t="s">
        <v>810</v>
      </c>
      <c r="G56" s="0" t="s">
        <v>825</v>
      </c>
      <c r="I56" s="0" t="n">
        <v>0</v>
      </c>
      <c r="J56" s="0" t="n">
        <v>3</v>
      </c>
      <c r="K56" s="0" t="n">
        <v>12</v>
      </c>
      <c r="L56" s="0" t="n">
        <v>48</v>
      </c>
      <c r="N56" s="2" t="n">
        <f aca="false">L56</f>
        <v>48</v>
      </c>
    </row>
    <row r="57" customFormat="false" ht="12.8" hidden="false" customHeight="true" outlineLevel="0" collapsed="false">
      <c r="A57" s="0" t="s">
        <v>111</v>
      </c>
      <c r="B57" s="0" t="s">
        <v>112</v>
      </c>
      <c r="C57" s="0" t="s">
        <v>21</v>
      </c>
      <c r="D57" s="0" t="s">
        <v>113</v>
      </c>
      <c r="E57" s="0" t="n">
        <v>1772</v>
      </c>
      <c r="G57" s="0" t="s">
        <v>1528</v>
      </c>
      <c r="I57" s="0" t="n">
        <v>0</v>
      </c>
      <c r="J57" s="0" t="n">
        <v>5</v>
      </c>
      <c r="K57" s="0" t="n">
        <v>0</v>
      </c>
      <c r="L57" s="0" t="n">
        <v>60</v>
      </c>
      <c r="N57" s="2" t="n">
        <f aca="false">L57</f>
        <v>60</v>
      </c>
    </row>
    <row r="58" customFormat="false" ht="12.8" hidden="false" customHeight="true" outlineLevel="0" collapsed="false">
      <c r="A58" s="0" t="s">
        <v>269</v>
      </c>
      <c r="B58" s="0" t="s">
        <v>270</v>
      </c>
      <c r="C58" s="0" t="s">
        <v>15</v>
      </c>
      <c r="D58" s="0" t="s">
        <v>90</v>
      </c>
      <c r="E58" s="0" t="n">
        <v>1773</v>
      </c>
      <c r="G58" s="0" t="s">
        <v>1528</v>
      </c>
      <c r="L58" s="0" t="n">
        <v>0</v>
      </c>
      <c r="N58" s="2" t="n">
        <f aca="false">L58</f>
        <v>0</v>
      </c>
    </row>
    <row r="59" customFormat="false" ht="12.8" hidden="false" customHeight="true" outlineLevel="0" collapsed="false">
      <c r="A59" s="0" t="s">
        <v>123</v>
      </c>
      <c r="B59" s="0" t="s">
        <v>124</v>
      </c>
      <c r="C59" s="0" t="s">
        <v>38</v>
      </c>
      <c r="D59" s="0" t="s">
        <v>1639</v>
      </c>
      <c r="E59" s="0" t="n">
        <v>1771</v>
      </c>
      <c r="G59" s="0" t="s">
        <v>1641</v>
      </c>
      <c r="H59" s="0" t="s">
        <v>254</v>
      </c>
      <c r="I59" s="0" t="n">
        <v>0</v>
      </c>
      <c r="J59" s="0" t="n">
        <v>5</v>
      </c>
      <c r="K59" s="0" t="n">
        <v>0</v>
      </c>
      <c r="L59" s="0" t="n">
        <v>60</v>
      </c>
      <c r="N59" s="2" t="n">
        <f aca="false">L59</f>
        <v>60</v>
      </c>
    </row>
    <row r="60" customFormat="false" ht="12.8" hidden="false" customHeight="true" outlineLevel="0" collapsed="false">
      <c r="A60" s="0" t="s">
        <v>79</v>
      </c>
      <c r="B60" s="0" t="s">
        <v>80</v>
      </c>
      <c r="C60" s="0" t="s">
        <v>21</v>
      </c>
      <c r="D60" s="0" t="s">
        <v>387</v>
      </c>
      <c r="E60" s="0" t="n">
        <v>1773</v>
      </c>
      <c r="G60" s="0" t="s">
        <v>1417</v>
      </c>
      <c r="H60" s="0" t="s">
        <v>228</v>
      </c>
      <c r="I60" s="0" t="n">
        <v>0</v>
      </c>
      <c r="J60" s="0" t="n">
        <v>1</v>
      </c>
      <c r="K60" s="0" t="n">
        <v>10</v>
      </c>
      <c r="L60" s="0" t="n">
        <v>22</v>
      </c>
      <c r="N60" s="2" t="n">
        <f aca="false">L60</f>
        <v>22</v>
      </c>
    </row>
    <row r="61" customFormat="false" ht="12.8" hidden="false" customHeight="true" outlineLevel="0" collapsed="false">
      <c r="A61" s="0" t="s">
        <v>166</v>
      </c>
      <c r="B61" s="0" t="s">
        <v>167</v>
      </c>
      <c r="C61" s="0" t="s">
        <v>21</v>
      </c>
      <c r="D61" s="0" t="s">
        <v>963</v>
      </c>
      <c r="E61" s="0" t="n">
        <v>1772</v>
      </c>
      <c r="G61" s="0" t="s">
        <v>1356</v>
      </c>
      <c r="H61" s="0" t="s">
        <v>248</v>
      </c>
      <c r="I61" s="0" t="n">
        <v>0</v>
      </c>
      <c r="J61" s="0" t="n">
        <v>17</v>
      </c>
      <c r="K61" s="0" t="n">
        <v>6</v>
      </c>
      <c r="L61" s="0" t="n">
        <v>210</v>
      </c>
      <c r="N61" s="2" t="n">
        <f aca="false">L61</f>
        <v>210</v>
      </c>
    </row>
    <row r="62" customFormat="false" ht="12.8" hidden="false" customHeight="true" outlineLevel="0" collapsed="false">
      <c r="A62" s="0" t="s">
        <v>128</v>
      </c>
      <c r="B62" s="0" t="s">
        <v>161</v>
      </c>
      <c r="C62" s="0" t="s">
        <v>38</v>
      </c>
      <c r="D62" s="0" t="s">
        <v>1134</v>
      </c>
      <c r="E62" s="0" t="n">
        <v>1772</v>
      </c>
      <c r="F62" s="0" t="s">
        <v>1135</v>
      </c>
      <c r="G62" s="0" t="s">
        <v>1136</v>
      </c>
      <c r="I62" s="0" t="n">
        <v>0</v>
      </c>
      <c r="J62" s="0" t="n">
        <v>4</v>
      </c>
      <c r="K62" s="0" t="n">
        <v>0</v>
      </c>
      <c r="L62" s="0" t="n">
        <v>48</v>
      </c>
      <c r="N62" s="2" t="n">
        <f aca="false">L62</f>
        <v>48</v>
      </c>
    </row>
    <row r="63" customFormat="false" ht="12.8" hidden="false" customHeight="true" outlineLevel="0" collapsed="false">
      <c r="A63" s="0" t="s">
        <v>111</v>
      </c>
      <c r="B63" s="0" t="s">
        <v>112</v>
      </c>
      <c r="C63" s="0" t="s">
        <v>21</v>
      </c>
      <c r="D63" s="0" t="s">
        <v>1522</v>
      </c>
      <c r="E63" s="0" t="n">
        <v>1772</v>
      </c>
      <c r="G63" s="0" t="s">
        <v>1524</v>
      </c>
      <c r="I63" s="0" t="n">
        <v>0</v>
      </c>
      <c r="J63" s="0" t="n">
        <v>5</v>
      </c>
      <c r="K63" s="0" t="n">
        <v>0</v>
      </c>
      <c r="L63" s="0" t="n">
        <v>60</v>
      </c>
      <c r="N63" s="2" t="n">
        <f aca="false">L63</f>
        <v>60</v>
      </c>
    </row>
    <row r="64" customFormat="false" ht="12.8" hidden="false" customHeight="true" outlineLevel="0" collapsed="false">
      <c r="A64" s="0" t="s">
        <v>274</v>
      </c>
      <c r="B64" s="0" t="s">
        <v>504</v>
      </c>
      <c r="C64" s="0" t="s">
        <v>15</v>
      </c>
      <c r="D64" s="0" t="s">
        <v>54</v>
      </c>
      <c r="E64" s="0" t="n">
        <v>1775</v>
      </c>
      <c r="G64" s="0" t="s">
        <v>896</v>
      </c>
      <c r="I64" s="0" t="n">
        <v>0</v>
      </c>
      <c r="J64" s="0" t="n">
        <v>5</v>
      </c>
      <c r="K64" s="0" t="s">
        <v>37</v>
      </c>
      <c r="L64" s="0" t="n">
        <v>60</v>
      </c>
      <c r="N64" s="2" t="n">
        <f aca="false">L64</f>
        <v>60</v>
      </c>
    </row>
    <row r="65" customFormat="false" ht="12.8" hidden="false" customHeight="true" outlineLevel="0" collapsed="false">
      <c r="A65" s="0" t="s">
        <v>269</v>
      </c>
      <c r="B65" s="0" t="s">
        <v>270</v>
      </c>
      <c r="C65" s="0" t="s">
        <v>15</v>
      </c>
      <c r="D65" s="0" t="s">
        <v>90</v>
      </c>
      <c r="E65" s="0" t="n">
        <v>1773</v>
      </c>
      <c r="G65" s="0" t="s">
        <v>896</v>
      </c>
      <c r="I65" s="0" t="n">
        <v>0</v>
      </c>
      <c r="J65" s="0" t="n">
        <v>5</v>
      </c>
      <c r="K65" s="0" t="n">
        <v>0</v>
      </c>
      <c r="L65" s="0" t="n">
        <v>60</v>
      </c>
      <c r="N65" s="2" t="n">
        <f aca="false">L65</f>
        <v>60</v>
      </c>
    </row>
    <row r="66" customFormat="false" ht="12.8" hidden="false" customHeight="true" outlineLevel="0" collapsed="false">
      <c r="A66" s="0" t="s">
        <v>166</v>
      </c>
      <c r="B66" s="0" t="s">
        <v>167</v>
      </c>
      <c r="C66" s="0" t="s">
        <v>21</v>
      </c>
      <c r="D66" s="0" t="s">
        <v>329</v>
      </c>
      <c r="E66" s="0" t="n">
        <v>1773</v>
      </c>
      <c r="G66" s="0" t="s">
        <v>1364</v>
      </c>
      <c r="H66" s="0" t="s">
        <v>84</v>
      </c>
      <c r="I66" s="0" t="n">
        <v>0</v>
      </c>
      <c r="J66" s="0" t="n">
        <v>3</v>
      </c>
      <c r="K66" s="0" t="n">
        <v>9</v>
      </c>
      <c r="L66" s="0" t="n">
        <v>45</v>
      </c>
      <c r="N66" s="2" t="n">
        <f aca="false">L66</f>
        <v>45</v>
      </c>
    </row>
    <row r="67" customFormat="false" ht="12.8" hidden="false" customHeight="true" outlineLevel="0" collapsed="false">
      <c r="A67" s="0" t="s">
        <v>154</v>
      </c>
      <c r="B67" s="0" t="s">
        <v>155</v>
      </c>
      <c r="C67" s="0" t="s">
        <v>15</v>
      </c>
      <c r="D67" s="0" t="s">
        <v>644</v>
      </c>
      <c r="E67" s="0" t="n">
        <v>1772</v>
      </c>
      <c r="G67" s="0" t="s">
        <v>1047</v>
      </c>
      <c r="H67" s="0" t="s">
        <v>1048</v>
      </c>
      <c r="I67" s="0" t="n">
        <v>0</v>
      </c>
      <c r="J67" s="0" t="n">
        <v>8</v>
      </c>
      <c r="K67" s="0" t="n">
        <v>12</v>
      </c>
      <c r="L67" s="0" t="n">
        <v>108</v>
      </c>
      <c r="M67" s="0" t="n">
        <f aca="false">L67</f>
        <v>108</v>
      </c>
    </row>
    <row r="68" customFormat="false" ht="12.8" hidden="false" customHeight="true" outlineLevel="0" collapsed="false">
      <c r="A68" s="0" t="s">
        <v>274</v>
      </c>
      <c r="B68" s="0" t="s">
        <v>135</v>
      </c>
      <c r="C68" s="0" t="s">
        <v>15</v>
      </c>
      <c r="D68" s="0" t="s">
        <v>162</v>
      </c>
      <c r="E68" s="0" t="n">
        <v>1774</v>
      </c>
      <c r="G68" s="0" t="s">
        <v>913</v>
      </c>
      <c r="H68" s="0" t="s">
        <v>449</v>
      </c>
      <c r="I68" s="0" t="n">
        <v>0</v>
      </c>
      <c r="J68" s="0" t="n">
        <v>2</v>
      </c>
      <c r="K68" s="0" t="n">
        <v>0</v>
      </c>
      <c r="L68" s="0" t="n">
        <v>24</v>
      </c>
      <c r="M68" s="0" t="n">
        <f aca="false">L68</f>
        <v>24</v>
      </c>
    </row>
    <row r="69" customFormat="false" ht="12.8" hidden="false" customHeight="true" outlineLevel="0" collapsed="false">
      <c r="A69" s="0" t="s">
        <v>75</v>
      </c>
      <c r="B69" s="0" t="s">
        <v>76</v>
      </c>
      <c r="C69" s="0" t="s">
        <v>15</v>
      </c>
      <c r="D69" s="0" t="s">
        <v>172</v>
      </c>
      <c r="E69" s="0" t="n">
        <v>1774</v>
      </c>
      <c r="G69" s="0" t="s">
        <v>1262</v>
      </c>
      <c r="H69" s="0" t="s">
        <v>83</v>
      </c>
      <c r="I69" s="0" t="n">
        <v>0</v>
      </c>
      <c r="J69" s="0" t="n">
        <v>5</v>
      </c>
      <c r="K69" s="0" t="n">
        <v>0</v>
      </c>
      <c r="L69" s="0" t="n">
        <v>60</v>
      </c>
      <c r="N69" s="2" t="n">
        <f aca="false">L69</f>
        <v>60</v>
      </c>
    </row>
    <row r="70" customFormat="false" ht="12.8" hidden="false" customHeight="true" outlineLevel="0" collapsed="false">
      <c r="A70" s="0" t="s">
        <v>75</v>
      </c>
      <c r="B70" s="0" t="s">
        <v>76</v>
      </c>
      <c r="C70" s="0" t="s">
        <v>15</v>
      </c>
      <c r="D70" s="0" t="s">
        <v>81</v>
      </c>
      <c r="E70" s="0" t="n">
        <v>1773</v>
      </c>
      <c r="G70" s="0" t="s">
        <v>1254</v>
      </c>
      <c r="H70" s="0" t="s">
        <v>96</v>
      </c>
      <c r="I70" s="0" t="n">
        <v>0</v>
      </c>
      <c r="J70" s="0" t="n">
        <v>1</v>
      </c>
      <c r="K70" s="0" t="n">
        <v>0</v>
      </c>
      <c r="L70" s="0" t="n">
        <v>12</v>
      </c>
      <c r="T70" s="0" t="n">
        <f aca="false">L70</f>
        <v>12</v>
      </c>
    </row>
    <row r="71" customFormat="false" ht="12.8" hidden="false" customHeight="true" outlineLevel="0" collapsed="false">
      <c r="A71" s="0" t="s">
        <v>321</v>
      </c>
      <c r="B71" s="0" t="s">
        <v>322</v>
      </c>
      <c r="C71" s="0" t="s">
        <v>323</v>
      </c>
      <c r="D71" s="0" t="s">
        <v>120</v>
      </c>
      <c r="E71" s="0" t="n">
        <v>1773</v>
      </c>
      <c r="G71" s="0" t="s">
        <v>977</v>
      </c>
      <c r="L71" s="0" t="n">
        <v>0</v>
      </c>
      <c r="S71" s="0" t="n">
        <f aca="false">L71</f>
        <v>0</v>
      </c>
    </row>
    <row r="72" customFormat="false" ht="12.8" hidden="false" customHeight="true" outlineLevel="0" collapsed="false">
      <c r="A72" s="0" t="s">
        <v>146</v>
      </c>
      <c r="B72" s="0" t="s">
        <v>147</v>
      </c>
      <c r="C72" s="0" t="s">
        <v>21</v>
      </c>
      <c r="D72" s="0" t="s">
        <v>1500</v>
      </c>
      <c r="E72" s="0" t="n">
        <v>1773</v>
      </c>
      <c r="G72" s="0" t="s">
        <v>1501</v>
      </c>
      <c r="I72" s="0" t="n">
        <v>0</v>
      </c>
      <c r="J72" s="0" t="n">
        <v>16</v>
      </c>
      <c r="K72" s="0" t="n">
        <v>0</v>
      </c>
      <c r="L72" s="0" t="n">
        <v>192</v>
      </c>
      <c r="S72" s="0" t="n">
        <f aca="false">L72</f>
        <v>192</v>
      </c>
    </row>
    <row r="73" customFormat="false" ht="12.8" hidden="false" customHeight="true" outlineLevel="0" collapsed="false">
      <c r="A73" s="0" t="s">
        <v>234</v>
      </c>
      <c r="B73" s="0" t="s">
        <v>205</v>
      </c>
      <c r="C73" s="0" t="s">
        <v>15</v>
      </c>
      <c r="D73" s="0" t="s">
        <v>1482</v>
      </c>
      <c r="E73" s="0" t="n">
        <v>1774</v>
      </c>
      <c r="F73" s="0" t="s">
        <v>1818</v>
      </c>
      <c r="G73" s="0" t="s">
        <v>1819</v>
      </c>
      <c r="I73" s="0" t="n">
        <v>0</v>
      </c>
      <c r="J73" s="0" t="n">
        <v>5</v>
      </c>
      <c r="K73" s="0" t="n">
        <v>0</v>
      </c>
      <c r="L73" s="0" t="n">
        <v>60</v>
      </c>
      <c r="M73" s="0" t="n">
        <f aca="false">L73</f>
        <v>60</v>
      </c>
    </row>
    <row r="74" customFormat="false" ht="12.8" hidden="false" customHeight="true" outlineLevel="0" collapsed="false">
      <c r="A74" s="0" t="s">
        <v>24</v>
      </c>
      <c r="B74" s="0" t="s">
        <v>25</v>
      </c>
      <c r="C74" s="0" t="s">
        <v>15</v>
      </c>
      <c r="D74" s="0" t="s">
        <v>526</v>
      </c>
      <c r="E74" s="0" t="n">
        <v>1772</v>
      </c>
      <c r="G74" s="0" t="s">
        <v>743</v>
      </c>
      <c r="L74" s="0" t="n">
        <v>0</v>
      </c>
    </row>
    <row r="75" customFormat="false" ht="12.8" hidden="false" customHeight="true" outlineLevel="0" collapsed="false">
      <c r="A75" s="0" t="s">
        <v>24</v>
      </c>
      <c r="B75" s="0" t="s">
        <v>25</v>
      </c>
      <c r="C75" s="0" t="s">
        <v>15</v>
      </c>
      <c r="D75" s="0" t="s">
        <v>526</v>
      </c>
      <c r="E75" s="0" t="n">
        <v>1772</v>
      </c>
      <c r="G75" s="0" t="s">
        <v>742</v>
      </c>
      <c r="L75" s="0" t="n">
        <v>0</v>
      </c>
    </row>
    <row r="76" customFormat="false" ht="12.8" hidden="false" customHeight="true" outlineLevel="0" collapsed="false">
      <c r="A76" s="0" t="s">
        <v>332</v>
      </c>
      <c r="B76" s="0" t="s">
        <v>109</v>
      </c>
      <c r="C76" s="0" t="s">
        <v>15</v>
      </c>
      <c r="D76" s="0" t="s">
        <v>206</v>
      </c>
      <c r="E76" s="0" t="n">
        <v>1774</v>
      </c>
      <c r="G76" s="0" t="s">
        <v>1739</v>
      </c>
      <c r="I76" s="0" t="n">
        <v>0</v>
      </c>
      <c r="J76" s="0" t="n">
        <v>0</v>
      </c>
      <c r="K76" s="0" t="n">
        <v>9</v>
      </c>
      <c r="L76" s="0" t="n">
        <v>9</v>
      </c>
      <c r="N76" s="0" t="n">
        <f aca="false">L76</f>
        <v>9</v>
      </c>
    </row>
    <row r="77" customFormat="false" ht="12.8" hidden="false" customHeight="true" outlineLevel="0" collapsed="false">
      <c r="A77" s="0" t="s">
        <v>471</v>
      </c>
      <c r="B77" s="0" t="s">
        <v>472</v>
      </c>
      <c r="C77" s="0" t="s">
        <v>473</v>
      </c>
      <c r="D77" s="0" t="s">
        <v>972</v>
      </c>
      <c r="E77" s="0" t="n">
        <v>1775</v>
      </c>
      <c r="G77" s="0" t="s">
        <v>1837</v>
      </c>
      <c r="I77" s="0" t="n">
        <v>0</v>
      </c>
      <c r="J77" s="0" t="n">
        <v>5</v>
      </c>
      <c r="K77" s="0" t="n">
        <v>0</v>
      </c>
      <c r="L77" s="0" t="n">
        <v>60</v>
      </c>
      <c r="T77" s="0" t="n">
        <f aca="false">L77</f>
        <v>60</v>
      </c>
    </row>
    <row r="78" customFormat="false" ht="12.8" hidden="false" customHeight="true" outlineLevel="0" collapsed="false">
      <c r="A78" s="0" t="s">
        <v>28</v>
      </c>
      <c r="B78" s="0" t="s">
        <v>29</v>
      </c>
      <c r="C78" s="0" t="s">
        <v>15</v>
      </c>
      <c r="D78" s="0" t="s">
        <v>148</v>
      </c>
      <c r="E78" s="0" t="n">
        <v>1773</v>
      </c>
      <c r="G78" s="0" t="s">
        <v>1384</v>
      </c>
      <c r="L78" s="0" t="n">
        <v>0</v>
      </c>
    </row>
    <row r="79" customFormat="false" ht="12.8" hidden="false" customHeight="true" outlineLevel="0" collapsed="false">
      <c r="A79" s="0" t="s">
        <v>770</v>
      </c>
      <c r="B79" s="0" t="s">
        <v>771</v>
      </c>
      <c r="C79" s="0" t="s">
        <v>650</v>
      </c>
      <c r="D79" s="0" t="s">
        <v>772</v>
      </c>
      <c r="E79" s="0" t="n">
        <v>1766</v>
      </c>
      <c r="G79" s="0" t="s">
        <v>773</v>
      </c>
      <c r="L79" s="0" t="n">
        <v>0</v>
      </c>
    </row>
    <row r="80" customFormat="false" ht="12.8" hidden="false" customHeight="true" outlineLevel="0" collapsed="false">
      <c r="A80" s="0" t="s">
        <v>104</v>
      </c>
      <c r="B80" s="0" t="s">
        <v>105</v>
      </c>
      <c r="C80" s="0" t="s">
        <v>21</v>
      </c>
      <c r="D80" s="0" t="s">
        <v>106</v>
      </c>
      <c r="E80" s="0" t="n">
        <v>1772</v>
      </c>
      <c r="F80" s="0" t="s">
        <v>107</v>
      </c>
      <c r="G80" s="0" t="s">
        <v>773</v>
      </c>
      <c r="I80" s="0" t="n">
        <v>0</v>
      </c>
      <c r="J80" s="0" t="n">
        <v>5</v>
      </c>
      <c r="K80" s="0" t="n">
        <v>0</v>
      </c>
      <c r="L80" s="0" t="n">
        <v>60</v>
      </c>
      <c r="O80" s="0" t="n">
        <f aca="false">L80</f>
        <v>60</v>
      </c>
      <c r="V80" s="0" t="s">
        <v>248</v>
      </c>
    </row>
    <row r="81" customFormat="false" ht="12.8" hidden="false" customHeight="true" outlineLevel="0" collapsed="false">
      <c r="A81" s="0" t="s">
        <v>503</v>
      </c>
      <c r="B81" s="0" t="s">
        <v>504</v>
      </c>
      <c r="C81" s="0" t="s">
        <v>15</v>
      </c>
      <c r="D81" s="0" t="s">
        <v>433</v>
      </c>
      <c r="E81" s="0" t="n">
        <v>1768</v>
      </c>
      <c r="G81" s="0" t="s">
        <v>773</v>
      </c>
      <c r="I81" s="0" t="n">
        <v>0</v>
      </c>
      <c r="J81" s="0" t="n">
        <v>16</v>
      </c>
      <c r="K81" s="0" t="n">
        <v>0</v>
      </c>
      <c r="L81" s="0" t="n">
        <v>192</v>
      </c>
      <c r="O81" s="0" t="n">
        <f aca="false">L81</f>
        <v>192</v>
      </c>
    </row>
    <row r="82" customFormat="false" ht="12.8" hidden="false" customHeight="true" outlineLevel="0" collapsed="false">
      <c r="A82" s="0" t="s">
        <v>313</v>
      </c>
      <c r="B82" s="0" t="s">
        <v>314</v>
      </c>
      <c r="C82" s="0" t="s">
        <v>15</v>
      </c>
      <c r="D82" s="0" t="s">
        <v>1191</v>
      </c>
      <c r="E82" s="0" t="n">
        <v>1772</v>
      </c>
      <c r="G82" s="0" t="s">
        <v>773</v>
      </c>
      <c r="I82" s="0" t="n">
        <v>0</v>
      </c>
      <c r="J82" s="0" t="n">
        <v>14</v>
      </c>
      <c r="K82" s="0" t="n">
        <v>0</v>
      </c>
      <c r="L82" s="0" t="n">
        <v>168</v>
      </c>
      <c r="O82" s="0" t="n">
        <f aca="false">L82</f>
        <v>168</v>
      </c>
    </row>
    <row r="83" customFormat="false" ht="12.8" hidden="false" customHeight="true" outlineLevel="0" collapsed="false">
      <c r="A83" s="0" t="s">
        <v>1706</v>
      </c>
      <c r="B83" s="0" t="s">
        <v>1700</v>
      </c>
      <c r="C83" s="0" t="s">
        <v>1701</v>
      </c>
      <c r="D83" s="0" t="s">
        <v>380</v>
      </c>
      <c r="E83" s="0" t="n">
        <v>1773</v>
      </c>
      <c r="G83" s="0" t="s">
        <v>773</v>
      </c>
      <c r="I83" s="0" t="n">
        <v>0</v>
      </c>
      <c r="J83" s="0" t="n">
        <v>2</v>
      </c>
      <c r="K83" s="0" t="n">
        <v>0</v>
      </c>
      <c r="L83" s="0" t="n">
        <v>24</v>
      </c>
      <c r="O83" s="0" t="n">
        <f aca="false">L83</f>
        <v>24</v>
      </c>
    </row>
    <row r="84" customFormat="false" ht="12.8" hidden="false" customHeight="true" outlineLevel="0" collapsed="false">
      <c r="A84" s="0" t="s">
        <v>154</v>
      </c>
      <c r="B84" s="0" t="s">
        <v>205</v>
      </c>
      <c r="C84" s="0" t="s">
        <v>15</v>
      </c>
      <c r="D84" s="0" t="s">
        <v>1823</v>
      </c>
      <c r="E84" s="0" t="n">
        <v>1774</v>
      </c>
      <c r="G84" s="0" t="s">
        <v>1826</v>
      </c>
      <c r="I84" s="0" t="n">
        <v>0</v>
      </c>
      <c r="J84" s="0" t="n">
        <v>12</v>
      </c>
      <c r="K84" s="0" t="n">
        <v>0</v>
      </c>
      <c r="L84" s="0" t="n">
        <v>144</v>
      </c>
      <c r="O84" s="0" t="n">
        <f aca="false">L84</f>
        <v>144</v>
      </c>
    </row>
    <row r="85" customFormat="false" ht="12.8" hidden="false" customHeight="true" outlineLevel="0" collapsed="false">
      <c r="A85" s="0" t="s">
        <v>143</v>
      </c>
      <c r="B85" s="0" t="s">
        <v>144</v>
      </c>
      <c r="C85" s="0" t="s">
        <v>21</v>
      </c>
      <c r="D85" s="0" t="s">
        <v>513</v>
      </c>
      <c r="E85" s="0" t="n">
        <v>1773</v>
      </c>
      <c r="G85" s="0" t="s">
        <v>870</v>
      </c>
      <c r="I85" s="0" t="n">
        <v>1</v>
      </c>
      <c r="J85" s="0" t="n">
        <v>0</v>
      </c>
      <c r="K85" s="0" t="n">
        <v>0</v>
      </c>
      <c r="L85" s="0" t="n">
        <v>240</v>
      </c>
      <c r="O85" s="0" t="n">
        <f aca="false">L85</f>
        <v>240</v>
      </c>
    </row>
    <row r="86" customFormat="false" ht="12.8" hidden="false" customHeight="true" outlineLevel="0" collapsed="false">
      <c r="A86" s="0" t="s">
        <v>104</v>
      </c>
      <c r="B86" s="0" t="s">
        <v>105</v>
      </c>
      <c r="C86" s="0" t="s">
        <v>21</v>
      </c>
      <c r="D86" s="0" t="s">
        <v>674</v>
      </c>
      <c r="E86" s="0" t="n">
        <v>1772</v>
      </c>
      <c r="G86" s="0" t="s">
        <v>824</v>
      </c>
      <c r="I86" s="0" t="n">
        <v>0</v>
      </c>
      <c r="J86" s="0" t="n">
        <v>12</v>
      </c>
      <c r="K86" s="0" t="n">
        <v>0</v>
      </c>
      <c r="L86" s="0" t="n">
        <v>144</v>
      </c>
      <c r="O86" s="0" t="n">
        <f aca="false">L86</f>
        <v>144</v>
      </c>
    </row>
    <row r="87" customFormat="false" ht="12.8" hidden="false" customHeight="true" outlineLevel="0" collapsed="false">
      <c r="A87" s="0" t="s">
        <v>657</v>
      </c>
      <c r="B87" s="0" t="s">
        <v>649</v>
      </c>
      <c r="C87" s="0" t="s">
        <v>650</v>
      </c>
      <c r="D87" s="0" t="s">
        <v>662</v>
      </c>
      <c r="E87" s="0" t="n">
        <v>1762</v>
      </c>
      <c r="G87" s="0" t="s">
        <v>663</v>
      </c>
      <c r="H87" s="0" t="s">
        <v>248</v>
      </c>
      <c r="J87" s="0" t="n">
        <v>14</v>
      </c>
      <c r="L87" s="0" t="n">
        <f aca="false">(I87*240)+(J87*12)+K87</f>
        <v>168</v>
      </c>
      <c r="O87" s="0" t="n">
        <f aca="false">L87</f>
        <v>168</v>
      </c>
    </row>
    <row r="88" customFormat="false" ht="12.8" hidden="false" customHeight="true" outlineLevel="0" collapsed="false">
      <c r="A88" s="0" t="s">
        <v>274</v>
      </c>
      <c r="B88" s="0" t="s">
        <v>275</v>
      </c>
      <c r="C88" s="0" t="s">
        <v>15</v>
      </c>
      <c r="D88" s="0" t="s">
        <v>353</v>
      </c>
      <c r="E88" s="0" t="n">
        <v>1772</v>
      </c>
      <c r="G88" s="0" t="s">
        <v>663</v>
      </c>
      <c r="H88" s="0" t="s">
        <v>255</v>
      </c>
      <c r="J88" s="0" t="n">
        <v>12</v>
      </c>
      <c r="L88" s="0" t="n">
        <f aca="false">(I88*240)+(J88*12)+K88</f>
        <v>144</v>
      </c>
      <c r="O88" s="0" t="n">
        <f aca="false">L88</f>
        <v>144</v>
      </c>
    </row>
    <row r="89" customFormat="false" ht="12.8" hidden="false" customHeight="true" outlineLevel="0" collapsed="false">
      <c r="A89" s="0" t="s">
        <v>24</v>
      </c>
      <c r="B89" s="0" t="s">
        <v>25</v>
      </c>
      <c r="C89" s="0" t="s">
        <v>15</v>
      </c>
      <c r="D89" s="0" t="s">
        <v>353</v>
      </c>
      <c r="E89" s="0" t="n">
        <v>1772</v>
      </c>
      <c r="F89" s="0" t="s">
        <v>759</v>
      </c>
      <c r="G89" s="0" t="s">
        <v>663</v>
      </c>
      <c r="I89" s="0" t="n">
        <v>0</v>
      </c>
      <c r="J89" s="0" t="n">
        <v>12</v>
      </c>
      <c r="K89" s="0" t="n">
        <v>0</v>
      </c>
      <c r="L89" s="0" t="n">
        <v>144</v>
      </c>
      <c r="O89" s="0" t="n">
        <f aca="false">L89</f>
        <v>144</v>
      </c>
    </row>
    <row r="90" customFormat="false" ht="12.8" hidden="false" customHeight="true" outlineLevel="0" collapsed="false">
      <c r="A90" s="0" t="s">
        <v>104</v>
      </c>
      <c r="B90" s="0" t="s">
        <v>105</v>
      </c>
      <c r="C90" s="0" t="s">
        <v>21</v>
      </c>
      <c r="D90" s="0" t="s">
        <v>760</v>
      </c>
      <c r="E90" s="0" t="n">
        <v>1774</v>
      </c>
      <c r="F90" s="0" t="s">
        <v>443</v>
      </c>
      <c r="G90" s="0" t="s">
        <v>663</v>
      </c>
      <c r="I90" s="0" t="n">
        <v>0</v>
      </c>
      <c r="J90" s="0" t="n">
        <v>16</v>
      </c>
      <c r="K90" s="0" t="n">
        <v>0</v>
      </c>
      <c r="L90" s="0" t="n">
        <v>192</v>
      </c>
      <c r="O90" s="0" t="n">
        <f aca="false">L90</f>
        <v>192</v>
      </c>
    </row>
    <row r="91" customFormat="false" ht="12.8" hidden="false" customHeight="true" outlineLevel="0" collapsed="false">
      <c r="A91" s="0" t="s">
        <v>476</v>
      </c>
      <c r="B91" s="0" t="s">
        <v>100</v>
      </c>
      <c r="C91" s="0" t="s">
        <v>477</v>
      </c>
      <c r="D91" s="0" t="s">
        <v>102</v>
      </c>
      <c r="E91" s="0" t="n">
        <v>1774</v>
      </c>
      <c r="G91" s="0" t="s">
        <v>1850</v>
      </c>
      <c r="I91" s="0" t="n">
        <v>0</v>
      </c>
      <c r="J91" s="0" t="n">
        <v>12</v>
      </c>
      <c r="K91" s="0" t="n">
        <v>0</v>
      </c>
      <c r="L91" s="0" t="n">
        <v>144</v>
      </c>
      <c r="O91" s="0" t="n">
        <f aca="false">L91</f>
        <v>144</v>
      </c>
    </row>
    <row r="92" customFormat="false" ht="12.8" hidden="false" customHeight="true" outlineLevel="0" collapsed="false">
      <c r="A92" s="0" t="s">
        <v>92</v>
      </c>
      <c r="B92" s="0" t="s">
        <v>93</v>
      </c>
      <c r="C92" s="0" t="s">
        <v>38</v>
      </c>
      <c r="D92" s="0" t="s">
        <v>633</v>
      </c>
      <c r="E92" s="0" t="n">
        <v>1772</v>
      </c>
      <c r="F92" s="0" t="s">
        <v>1394</v>
      </c>
      <c r="G92" s="0" t="s">
        <v>1395</v>
      </c>
      <c r="I92" s="0" t="n">
        <v>0</v>
      </c>
      <c r="J92" s="0" t="n">
        <v>18</v>
      </c>
      <c r="K92" s="0" t="n">
        <v>0</v>
      </c>
      <c r="L92" s="0" t="n">
        <v>216</v>
      </c>
      <c r="O92" s="0" t="n">
        <f aca="false">L92</f>
        <v>216</v>
      </c>
    </row>
    <row r="93" customFormat="false" ht="12.8" hidden="false" customHeight="true" outlineLevel="0" collapsed="false">
      <c r="A93" s="0" t="s">
        <v>420</v>
      </c>
      <c r="B93" s="0" t="s">
        <v>421</v>
      </c>
      <c r="C93" s="0" t="s">
        <v>21</v>
      </c>
      <c r="D93" s="0" t="s">
        <v>1444</v>
      </c>
      <c r="E93" s="0" t="n">
        <v>1772</v>
      </c>
      <c r="F93" s="0" t="s">
        <v>40</v>
      </c>
      <c r="G93" s="0" t="s">
        <v>1395</v>
      </c>
      <c r="I93" s="0" t="n">
        <v>1</v>
      </c>
      <c r="J93" s="0" t="n">
        <v>0</v>
      </c>
      <c r="K93" s="0" t="n">
        <v>0</v>
      </c>
      <c r="L93" s="0" t="n">
        <v>240</v>
      </c>
      <c r="O93" s="0" t="n">
        <f aca="false">L93</f>
        <v>240</v>
      </c>
    </row>
    <row r="94" customFormat="false" ht="12.8" hidden="false" customHeight="true" outlineLevel="0" collapsed="false">
      <c r="A94" s="0" t="s">
        <v>427</v>
      </c>
      <c r="B94" s="0" t="s">
        <v>428</v>
      </c>
      <c r="C94" s="0" t="s">
        <v>429</v>
      </c>
      <c r="D94" s="0" t="s">
        <v>366</v>
      </c>
      <c r="E94" s="0" t="n">
        <v>1771</v>
      </c>
      <c r="F94" s="0" t="s">
        <v>1266</v>
      </c>
      <c r="G94" s="0" t="s">
        <v>1267</v>
      </c>
      <c r="I94" s="0" t="n">
        <v>1</v>
      </c>
      <c r="J94" s="0" t="n">
        <v>0</v>
      </c>
      <c r="K94" s="0" t="n">
        <v>0</v>
      </c>
      <c r="L94" s="0" t="n">
        <v>240</v>
      </c>
      <c r="O94" s="0" t="n">
        <f aca="false">L94</f>
        <v>240</v>
      </c>
    </row>
    <row r="95" customFormat="false" ht="12.8" hidden="false" customHeight="true" outlineLevel="0" collapsed="false">
      <c r="A95" s="0" t="s">
        <v>44</v>
      </c>
      <c r="B95" s="0" t="s">
        <v>85</v>
      </c>
      <c r="C95" s="0" t="s">
        <v>15</v>
      </c>
      <c r="D95" s="0" t="s">
        <v>1066</v>
      </c>
      <c r="E95" s="0" t="n">
        <v>1775</v>
      </c>
      <c r="G95" s="0" t="s">
        <v>1267</v>
      </c>
      <c r="I95" s="0" t="n">
        <v>1</v>
      </c>
      <c r="J95" s="0" t="n">
        <v>0</v>
      </c>
      <c r="K95" s="0" t="n">
        <v>0</v>
      </c>
      <c r="L95" s="0" t="n">
        <v>240</v>
      </c>
      <c r="O95" s="0" t="n">
        <f aca="false">L95</f>
        <v>240</v>
      </c>
    </row>
    <row r="96" customFormat="false" ht="12.8" hidden="false" customHeight="true" outlineLevel="0" collapsed="false">
      <c r="A96" s="0" t="s">
        <v>92</v>
      </c>
      <c r="B96" s="0" t="s">
        <v>93</v>
      </c>
      <c r="C96" s="0" t="s">
        <v>38</v>
      </c>
      <c r="D96" s="0" t="s">
        <v>336</v>
      </c>
      <c r="E96" s="0" t="n">
        <v>1772</v>
      </c>
      <c r="G96" s="0" t="s">
        <v>1403</v>
      </c>
      <c r="I96" s="0" t="n">
        <v>0</v>
      </c>
      <c r="J96" s="0" t="n">
        <v>16</v>
      </c>
      <c r="K96" s="0" t="n">
        <v>0</v>
      </c>
      <c r="L96" s="0" t="n">
        <v>192</v>
      </c>
      <c r="O96" s="0" t="n">
        <f aca="false">L96</f>
        <v>192</v>
      </c>
    </row>
    <row r="97" customFormat="false" ht="12.8" hidden="false" customHeight="true" outlineLevel="0" collapsed="false">
      <c r="A97" s="0" t="s">
        <v>360</v>
      </c>
      <c r="B97" s="0" t="s">
        <v>361</v>
      </c>
      <c r="C97" s="0" t="s">
        <v>362</v>
      </c>
      <c r="D97" s="0" t="s">
        <v>220</v>
      </c>
      <c r="E97" s="0" t="n">
        <v>1773</v>
      </c>
      <c r="G97" s="0" t="s">
        <v>1335</v>
      </c>
      <c r="H97" s="0" t="s">
        <v>51</v>
      </c>
      <c r="J97" s="0" t="n">
        <v>8</v>
      </c>
      <c r="L97" s="0" t="n">
        <f aca="false">(I97*240)+(J97*12)+K97</f>
        <v>96</v>
      </c>
      <c r="O97" s="0" t="n">
        <f aca="false">L97</f>
        <v>96</v>
      </c>
    </row>
    <row r="98" customFormat="false" ht="12.8" hidden="false" customHeight="true" outlineLevel="0" collapsed="false">
      <c r="A98" s="0" t="s">
        <v>420</v>
      </c>
      <c r="B98" s="0" t="s">
        <v>421</v>
      </c>
      <c r="C98" s="0" t="s">
        <v>21</v>
      </c>
      <c r="D98" s="0" t="s">
        <v>1452</v>
      </c>
      <c r="E98" s="0" t="n">
        <v>1772</v>
      </c>
      <c r="G98" s="0" t="s">
        <v>1453</v>
      </c>
      <c r="I98" s="0" t="n">
        <v>0</v>
      </c>
      <c r="J98" s="0" t="n">
        <v>8</v>
      </c>
      <c r="K98" s="0" t="n">
        <v>0</v>
      </c>
      <c r="L98" s="0" t="n">
        <v>96</v>
      </c>
      <c r="O98" s="0" t="n">
        <f aca="false">L98</f>
        <v>96</v>
      </c>
    </row>
    <row r="99" customFormat="false" ht="12.8" hidden="false" customHeight="true" outlineLevel="0" collapsed="false">
      <c r="A99" s="0" t="s">
        <v>128</v>
      </c>
      <c r="B99" s="0" t="s">
        <v>161</v>
      </c>
      <c r="C99" s="0" t="s">
        <v>38</v>
      </c>
      <c r="D99" s="0" t="s">
        <v>1137</v>
      </c>
      <c r="E99" s="0" t="n">
        <v>1772</v>
      </c>
      <c r="G99" s="0" t="s">
        <v>1140</v>
      </c>
      <c r="I99" s="0" t="n">
        <v>0</v>
      </c>
      <c r="J99" s="0" t="n">
        <v>12</v>
      </c>
      <c r="K99" s="0" t="n">
        <v>0</v>
      </c>
      <c r="L99" s="0" t="n">
        <v>144</v>
      </c>
      <c r="O99" s="0" t="n">
        <f aca="false">L99</f>
        <v>144</v>
      </c>
    </row>
    <row r="100" customFormat="false" ht="12.8" hidden="false" customHeight="true" outlineLevel="0" collapsed="false">
      <c r="A100" s="0" t="s">
        <v>180</v>
      </c>
      <c r="B100" s="0" t="s">
        <v>181</v>
      </c>
      <c r="C100" s="0" t="s">
        <v>21</v>
      </c>
      <c r="D100" s="0" t="s">
        <v>115</v>
      </c>
      <c r="E100" s="0" t="n">
        <v>1772</v>
      </c>
      <c r="G100" s="0" t="s">
        <v>1140</v>
      </c>
      <c r="L100" s="0" t="n">
        <v>0</v>
      </c>
      <c r="O100" s="0" t="n">
        <f aca="false">L100</f>
        <v>0</v>
      </c>
    </row>
    <row r="101" customFormat="false" ht="12.8" hidden="false" customHeight="true" outlineLevel="0" collapsed="false">
      <c r="A101" s="0" t="s">
        <v>180</v>
      </c>
      <c r="B101" s="0" t="s">
        <v>181</v>
      </c>
      <c r="C101" s="0" t="s">
        <v>21</v>
      </c>
      <c r="D101" s="0" t="s">
        <v>115</v>
      </c>
      <c r="E101" s="0" t="n">
        <v>1772</v>
      </c>
      <c r="G101" s="0" t="s">
        <v>1140</v>
      </c>
      <c r="L101" s="0" t="n">
        <v>0</v>
      </c>
      <c r="O101" s="0" t="n">
        <f aca="false">L101</f>
        <v>0</v>
      </c>
    </row>
    <row r="102" customFormat="false" ht="12.8" hidden="false" customHeight="true" outlineLevel="0" collapsed="false">
      <c r="A102" s="0" t="s">
        <v>570</v>
      </c>
      <c r="B102" s="0" t="s">
        <v>53</v>
      </c>
      <c r="C102" s="0" t="s">
        <v>571</v>
      </c>
      <c r="D102" s="0" t="s">
        <v>1614</v>
      </c>
      <c r="E102" s="0" t="n">
        <v>1772</v>
      </c>
      <c r="G102" s="0" t="s">
        <v>1615</v>
      </c>
      <c r="I102" s="0" t="n">
        <v>0</v>
      </c>
      <c r="J102" s="0" t="n">
        <v>12</v>
      </c>
      <c r="K102" s="0" t="n">
        <v>0</v>
      </c>
      <c r="L102" s="0" t="n">
        <v>144</v>
      </c>
      <c r="O102" s="0" t="n">
        <f aca="false">L102</f>
        <v>144</v>
      </c>
    </row>
    <row r="103" customFormat="false" ht="12.8" hidden="false" customHeight="true" outlineLevel="0" collapsed="false">
      <c r="A103" s="0" t="s">
        <v>123</v>
      </c>
      <c r="B103" s="0" t="s">
        <v>124</v>
      </c>
      <c r="C103" s="0" t="s">
        <v>38</v>
      </c>
      <c r="D103" s="0" t="s">
        <v>1630</v>
      </c>
      <c r="E103" s="0" t="n">
        <v>1770</v>
      </c>
      <c r="G103" s="0" t="s">
        <v>1140</v>
      </c>
      <c r="I103" s="0" t="n">
        <v>0</v>
      </c>
      <c r="J103" s="0" t="n">
        <v>12</v>
      </c>
      <c r="K103" s="0" t="n">
        <v>0</v>
      </c>
      <c r="L103" s="0" t="n">
        <v>144</v>
      </c>
      <c r="O103" s="0" t="n">
        <f aca="false">L103</f>
        <v>144</v>
      </c>
    </row>
    <row r="104" customFormat="false" ht="12.8" hidden="false" customHeight="true" outlineLevel="0" collapsed="false">
      <c r="A104" s="0" t="s">
        <v>13</v>
      </c>
      <c r="B104" s="0" t="s">
        <v>14</v>
      </c>
      <c r="C104" s="0" t="s">
        <v>15</v>
      </c>
      <c r="D104" s="0" t="s">
        <v>610</v>
      </c>
      <c r="E104" s="0" t="n">
        <v>1774</v>
      </c>
      <c r="G104" s="0" t="s">
        <v>1140</v>
      </c>
      <c r="H104" s="0" t="s">
        <v>255</v>
      </c>
      <c r="J104" s="0" t="n">
        <v>12</v>
      </c>
      <c r="L104" s="0" t="n">
        <f aca="false">(I104*240)+(J104*12)+K104</f>
        <v>144</v>
      </c>
      <c r="O104" s="0" t="n">
        <f aca="false">L104</f>
        <v>144</v>
      </c>
    </row>
    <row r="105" customFormat="false" ht="12.8" hidden="false" customHeight="true" outlineLevel="0" collapsed="false">
      <c r="A105" s="0" t="s">
        <v>92</v>
      </c>
      <c r="B105" s="0" t="s">
        <v>109</v>
      </c>
      <c r="C105" s="0" t="s">
        <v>38</v>
      </c>
      <c r="D105" s="0" t="s">
        <v>110</v>
      </c>
      <c r="E105" s="0" t="n">
        <v>1774</v>
      </c>
      <c r="G105" s="0" t="s">
        <v>1140</v>
      </c>
      <c r="I105" s="0" t="n">
        <v>0</v>
      </c>
      <c r="J105" s="0" t="n">
        <v>12</v>
      </c>
      <c r="K105" s="0" t="n">
        <v>0</v>
      </c>
      <c r="L105" s="0" t="n">
        <v>144</v>
      </c>
      <c r="O105" s="0" t="n">
        <f aca="false">L105</f>
        <v>144</v>
      </c>
    </row>
    <row r="106" customFormat="false" ht="12.8" hidden="false" customHeight="true" outlineLevel="0" collapsed="false">
      <c r="A106" s="0" t="s">
        <v>510</v>
      </c>
      <c r="B106" s="0" t="s">
        <v>511</v>
      </c>
      <c r="C106" s="0" t="s">
        <v>512</v>
      </c>
      <c r="D106" s="0" t="s">
        <v>513</v>
      </c>
      <c r="E106" s="0" t="n">
        <v>1764</v>
      </c>
      <c r="G106" s="0" t="s">
        <v>945</v>
      </c>
      <c r="I106" s="0" t="n">
        <v>1</v>
      </c>
      <c r="J106" s="0" t="n">
        <v>4</v>
      </c>
      <c r="K106" s="0" t="n">
        <v>0</v>
      </c>
      <c r="L106" s="0" t="n">
        <v>288</v>
      </c>
      <c r="O106" s="0" t="n">
        <f aca="false">L106</f>
        <v>288</v>
      </c>
    </row>
    <row r="107" customFormat="false" ht="12.8" hidden="false" customHeight="true" outlineLevel="0" collapsed="false">
      <c r="A107" s="0" t="s">
        <v>550</v>
      </c>
      <c r="B107" s="0" t="s">
        <v>551</v>
      </c>
      <c r="C107" s="0" t="s">
        <v>523</v>
      </c>
      <c r="D107" s="0" t="s">
        <v>387</v>
      </c>
      <c r="E107" s="0" t="n">
        <v>1764</v>
      </c>
      <c r="G107" s="0" t="s">
        <v>945</v>
      </c>
      <c r="I107" s="0" t="n">
        <v>1</v>
      </c>
      <c r="J107" s="0" t="n">
        <v>4</v>
      </c>
      <c r="K107" s="0" t="n">
        <v>0</v>
      </c>
      <c r="L107" s="0" t="n">
        <v>288</v>
      </c>
      <c r="O107" s="0" t="n">
        <f aca="false">L107</f>
        <v>288</v>
      </c>
    </row>
    <row r="108" customFormat="false" ht="12.8" hidden="false" customHeight="true" outlineLevel="0" collapsed="false">
      <c r="A108" s="0" t="s">
        <v>166</v>
      </c>
      <c r="B108" s="0" t="s">
        <v>167</v>
      </c>
      <c r="C108" s="0" t="s">
        <v>21</v>
      </c>
      <c r="D108" s="0" t="s">
        <v>633</v>
      </c>
      <c r="E108" s="0" t="n">
        <v>1772</v>
      </c>
      <c r="F108" s="0" t="s">
        <v>40</v>
      </c>
      <c r="G108" s="0" t="s">
        <v>945</v>
      </c>
      <c r="I108" s="0" t="n">
        <v>0</v>
      </c>
      <c r="J108" s="0" t="n">
        <v>18</v>
      </c>
      <c r="K108" s="0" t="n">
        <v>0</v>
      </c>
      <c r="L108" s="0" t="n">
        <v>216</v>
      </c>
      <c r="O108" s="0" t="n">
        <f aca="false">L108</f>
        <v>216</v>
      </c>
    </row>
    <row r="109" customFormat="false" ht="12.8" hidden="false" customHeight="true" outlineLevel="0" collapsed="false">
      <c r="A109" s="0" t="s">
        <v>521</v>
      </c>
      <c r="B109" s="0" t="s">
        <v>522</v>
      </c>
      <c r="C109" s="0" t="s">
        <v>523</v>
      </c>
      <c r="D109" s="0" t="s">
        <v>524</v>
      </c>
      <c r="E109" s="0" t="n">
        <v>1764</v>
      </c>
      <c r="G109" s="0" t="s">
        <v>939</v>
      </c>
      <c r="I109" s="0" t="n">
        <v>1</v>
      </c>
      <c r="J109" s="0" t="n">
        <v>4</v>
      </c>
      <c r="K109" s="0" t="n">
        <v>0</v>
      </c>
      <c r="L109" s="0" t="n">
        <v>288</v>
      </c>
      <c r="O109" s="0" t="n">
        <f aca="false">L109</f>
        <v>288</v>
      </c>
    </row>
    <row r="110" customFormat="false" ht="12.8" hidden="false" customHeight="true" outlineLevel="0" collapsed="false">
      <c r="A110" s="0" t="s">
        <v>420</v>
      </c>
      <c r="B110" s="0" t="s">
        <v>421</v>
      </c>
      <c r="C110" s="0" t="s">
        <v>21</v>
      </c>
      <c r="D110" s="0" t="s">
        <v>633</v>
      </c>
      <c r="E110" s="0" t="n">
        <v>1772</v>
      </c>
      <c r="G110" s="0" t="s">
        <v>939</v>
      </c>
      <c r="I110" s="0" t="n">
        <v>0</v>
      </c>
      <c r="J110" s="0" t="n">
        <v>18</v>
      </c>
      <c r="K110" s="0" t="n">
        <v>0</v>
      </c>
      <c r="L110" s="0" t="n">
        <v>216</v>
      </c>
      <c r="O110" s="0" t="n">
        <f aca="false">L110</f>
        <v>216</v>
      </c>
    </row>
    <row r="111" customFormat="false" ht="12.8" hidden="false" customHeight="true" outlineLevel="0" collapsed="false">
      <c r="A111" s="0" t="s">
        <v>111</v>
      </c>
      <c r="B111" s="0" t="s">
        <v>112</v>
      </c>
      <c r="C111" s="0" t="s">
        <v>21</v>
      </c>
      <c r="D111" s="0" t="s">
        <v>1525</v>
      </c>
      <c r="E111" s="0" t="n">
        <v>1772</v>
      </c>
      <c r="F111" s="0" t="s">
        <v>1526</v>
      </c>
      <c r="G111" s="0" t="s">
        <v>939</v>
      </c>
      <c r="I111" s="0" t="n">
        <v>1</v>
      </c>
      <c r="J111" s="0" t="n">
        <v>0</v>
      </c>
      <c r="K111" s="0" t="n">
        <v>0</v>
      </c>
      <c r="L111" s="0" t="n">
        <v>240</v>
      </c>
      <c r="O111" s="0" t="n">
        <f aca="false">L111</f>
        <v>240</v>
      </c>
    </row>
    <row r="112" customFormat="false" ht="12.8" hidden="false" customHeight="true" outlineLevel="0" collapsed="false">
      <c r="A112" s="0" t="s">
        <v>146</v>
      </c>
      <c r="B112" s="0" t="s">
        <v>147</v>
      </c>
      <c r="C112" s="0" t="s">
        <v>21</v>
      </c>
      <c r="D112" s="0" t="s">
        <v>876</v>
      </c>
      <c r="E112" s="0" t="n">
        <v>1773</v>
      </c>
      <c r="G112" s="0" t="s">
        <v>1497</v>
      </c>
      <c r="I112" s="0" t="n">
        <v>0</v>
      </c>
      <c r="J112" s="0" t="n">
        <v>3</v>
      </c>
      <c r="K112" s="0" t="n">
        <v>0</v>
      </c>
      <c r="L112" s="0" t="n">
        <v>36</v>
      </c>
      <c r="T112" s="0" t="n">
        <f aca="false">L112</f>
        <v>36</v>
      </c>
    </row>
    <row r="113" customFormat="false" ht="12.8" hidden="false" customHeight="true" outlineLevel="0" collapsed="false">
      <c r="A113" s="0" t="s">
        <v>269</v>
      </c>
      <c r="B113" s="0" t="s">
        <v>270</v>
      </c>
      <c r="C113" s="0" t="s">
        <v>15</v>
      </c>
      <c r="D113" s="0" t="s">
        <v>1654</v>
      </c>
      <c r="E113" s="0" t="n">
        <v>1773</v>
      </c>
      <c r="G113" s="0" t="s">
        <v>1655</v>
      </c>
      <c r="I113" s="0" t="n">
        <v>0</v>
      </c>
      <c r="J113" s="0" t="n">
        <v>3</v>
      </c>
      <c r="K113" s="0" t="n">
        <v>0</v>
      </c>
      <c r="L113" s="0" t="n">
        <v>36</v>
      </c>
      <c r="N113" s="0" t="n">
        <f aca="false">L113</f>
        <v>36</v>
      </c>
    </row>
    <row r="114" customFormat="false" ht="12.8" hidden="false" customHeight="true" outlineLevel="0" collapsed="false">
      <c r="A114" s="0" t="s">
        <v>134</v>
      </c>
      <c r="B114" s="0" t="s">
        <v>135</v>
      </c>
      <c r="C114" s="0" t="s">
        <v>15</v>
      </c>
      <c r="D114" s="0" t="s">
        <v>30</v>
      </c>
      <c r="E114" s="0" t="n">
        <v>1771</v>
      </c>
      <c r="G114" s="0" t="s">
        <v>906</v>
      </c>
      <c r="H114" s="0" t="s">
        <v>449</v>
      </c>
      <c r="J114" s="0" t="n">
        <v>1</v>
      </c>
      <c r="L114" s="0" t="n">
        <f aca="false">(I114*240)+(J114*12)+K114</f>
        <v>12</v>
      </c>
      <c r="M114" s="0" t="n">
        <f aca="false">L114</f>
        <v>12</v>
      </c>
    </row>
    <row r="115" customFormat="false" ht="12.8" hidden="false" customHeight="true" outlineLevel="0" collapsed="false">
      <c r="A115" s="0" t="s">
        <v>300</v>
      </c>
      <c r="B115" s="0" t="s">
        <v>301</v>
      </c>
      <c r="C115" s="0" t="s">
        <v>21</v>
      </c>
      <c r="D115" s="0" t="s">
        <v>141</v>
      </c>
      <c r="E115" s="0" t="n">
        <v>1772</v>
      </c>
      <c r="G115" s="0" t="s">
        <v>1308</v>
      </c>
      <c r="H115" s="0" t="s">
        <v>48</v>
      </c>
      <c r="J115" s="0" t="n">
        <v>2</v>
      </c>
      <c r="K115" s="0" t="n">
        <v>0</v>
      </c>
      <c r="L115" s="0" t="n">
        <f aca="false">(I115*240)+(J115*12)+K115</f>
        <v>24</v>
      </c>
      <c r="T115" s="0" t="n">
        <f aca="false">L115</f>
        <v>24</v>
      </c>
    </row>
    <row r="116" customFormat="false" ht="12.8" hidden="false" customHeight="true" outlineLevel="0" collapsed="false">
      <c r="A116" s="0" t="s">
        <v>36</v>
      </c>
      <c r="B116" s="0" t="s">
        <v>211</v>
      </c>
      <c r="C116" s="0" t="s">
        <v>38</v>
      </c>
      <c r="D116" s="0" t="s">
        <v>212</v>
      </c>
      <c r="E116" s="0" t="n">
        <v>1774</v>
      </c>
      <c r="G116" s="0" t="s">
        <v>1829</v>
      </c>
      <c r="I116" s="0" t="n">
        <v>0</v>
      </c>
      <c r="J116" s="0" t="n">
        <v>2</v>
      </c>
      <c r="K116" s="0" t="n">
        <v>6</v>
      </c>
      <c r="L116" s="0" t="n">
        <v>30</v>
      </c>
      <c r="S116" s="0" t="n">
        <f aca="false">L116</f>
        <v>30</v>
      </c>
    </row>
    <row r="117" customFormat="false" ht="12.8" hidden="false" customHeight="true" outlineLevel="0" collapsed="false">
      <c r="A117" s="0" t="s">
        <v>391</v>
      </c>
      <c r="B117" s="0" t="s">
        <v>392</v>
      </c>
      <c r="C117" s="0" t="s">
        <v>15</v>
      </c>
      <c r="D117" s="0" t="s">
        <v>246</v>
      </c>
      <c r="E117" s="0" t="n">
        <v>1773</v>
      </c>
      <c r="G117" s="0" t="s">
        <v>1574</v>
      </c>
      <c r="I117" s="0" t="n">
        <v>0</v>
      </c>
      <c r="J117" s="0" t="n">
        <v>5</v>
      </c>
      <c r="K117" s="0" t="n">
        <v>0</v>
      </c>
      <c r="L117" s="0" t="n">
        <v>60</v>
      </c>
      <c r="Q117" s="0" t="n">
        <f aca="false">L117</f>
        <v>60</v>
      </c>
    </row>
    <row r="118" customFormat="false" ht="12.8" hidden="false" customHeight="true" outlineLevel="0" collapsed="false">
      <c r="A118" s="0" t="s">
        <v>591</v>
      </c>
      <c r="B118" s="0" t="s">
        <v>592</v>
      </c>
      <c r="C118" s="0" t="s">
        <v>38</v>
      </c>
      <c r="D118" s="0" t="s">
        <v>593</v>
      </c>
      <c r="E118" s="0" t="n">
        <v>1771</v>
      </c>
      <c r="G118" s="0" t="s">
        <v>670</v>
      </c>
      <c r="H118" s="0" t="s">
        <v>138</v>
      </c>
      <c r="J118" s="0" t="n">
        <v>6</v>
      </c>
      <c r="L118" s="0" t="n">
        <f aca="false">(I118*240)+(J118*12)+K118</f>
        <v>72</v>
      </c>
      <c r="Q118" s="0" t="n">
        <f aca="false">L118</f>
        <v>72</v>
      </c>
    </row>
    <row r="119" customFormat="false" ht="12.8" hidden="false" customHeight="true" outlineLevel="0" collapsed="false">
      <c r="A119" s="0" t="s">
        <v>274</v>
      </c>
      <c r="B119" s="0" t="s">
        <v>504</v>
      </c>
      <c r="C119" s="0" t="s">
        <v>15</v>
      </c>
      <c r="D119" s="0" t="s">
        <v>54</v>
      </c>
      <c r="E119" s="0" t="n">
        <v>1775</v>
      </c>
      <c r="G119" s="0" t="s">
        <v>670</v>
      </c>
      <c r="H119" s="0" t="s">
        <v>138</v>
      </c>
      <c r="I119" s="0" t="n">
        <v>1</v>
      </c>
      <c r="J119" s="0" t="n">
        <v>11</v>
      </c>
      <c r="K119" s="0" t="n">
        <v>4</v>
      </c>
      <c r="L119" s="0" t="n">
        <v>376</v>
      </c>
      <c r="Q119" s="0" t="n">
        <f aca="false">L119</f>
        <v>376</v>
      </c>
    </row>
    <row r="120" customFormat="false" ht="12.8" hidden="false" customHeight="true" outlineLevel="0" collapsed="false">
      <c r="A120" s="0" t="s">
        <v>397</v>
      </c>
      <c r="B120" s="0" t="s">
        <v>398</v>
      </c>
      <c r="C120" s="0" t="s">
        <v>15</v>
      </c>
      <c r="D120" s="0" t="s">
        <v>1012</v>
      </c>
      <c r="E120" s="0" t="n">
        <v>1771</v>
      </c>
      <c r="G120" s="0" t="s">
        <v>1013</v>
      </c>
      <c r="I120" s="0" t="n">
        <v>0</v>
      </c>
      <c r="J120" s="0" t="n">
        <v>5</v>
      </c>
      <c r="K120" s="0" t="n">
        <v>0</v>
      </c>
      <c r="L120" s="0" t="n">
        <v>60</v>
      </c>
      <c r="Q120" s="0" t="n">
        <f aca="false">L120</f>
        <v>60</v>
      </c>
    </row>
    <row r="121" customFormat="false" ht="12.8" hidden="false" customHeight="true" outlineLevel="0" collapsed="false">
      <c r="A121" s="0" t="s">
        <v>166</v>
      </c>
      <c r="B121" s="0" t="s">
        <v>167</v>
      </c>
      <c r="C121" s="0" t="s">
        <v>21</v>
      </c>
      <c r="D121" s="0" t="s">
        <v>633</v>
      </c>
      <c r="E121" s="0" t="n">
        <v>1772</v>
      </c>
      <c r="G121" s="0" t="s">
        <v>670</v>
      </c>
      <c r="H121" s="0" t="s">
        <v>150</v>
      </c>
      <c r="J121" s="0" t="n">
        <v>5</v>
      </c>
      <c r="L121" s="0" t="n">
        <f aca="false">(I121*240)+(J121*12)+K121</f>
        <v>60</v>
      </c>
      <c r="Q121" s="0" t="n">
        <f aca="false">L121</f>
        <v>60</v>
      </c>
    </row>
    <row r="122" customFormat="false" ht="12.8" hidden="false" customHeight="true" outlineLevel="0" collapsed="false">
      <c r="A122" s="0" t="s">
        <v>123</v>
      </c>
      <c r="B122" s="0" t="s">
        <v>124</v>
      </c>
      <c r="C122" s="0" t="s">
        <v>38</v>
      </c>
      <c r="D122" s="0" t="s">
        <v>243</v>
      </c>
      <c r="E122" s="0" t="n">
        <v>1771</v>
      </c>
      <c r="F122" s="0" t="s">
        <v>1633</v>
      </c>
      <c r="G122" s="0" t="s">
        <v>670</v>
      </c>
      <c r="I122" s="0" t="n">
        <v>0</v>
      </c>
      <c r="J122" s="0" t="n">
        <v>5</v>
      </c>
      <c r="K122" s="0" t="n">
        <v>0</v>
      </c>
      <c r="L122" s="0" t="n">
        <v>60</v>
      </c>
      <c r="Q122" s="0" t="n">
        <f aca="false">L122</f>
        <v>60</v>
      </c>
    </row>
    <row r="123" customFormat="false" ht="12.8" hidden="false" customHeight="true" outlineLevel="0" collapsed="false">
      <c r="A123" s="0" t="s">
        <v>75</v>
      </c>
      <c r="B123" s="0" t="s">
        <v>76</v>
      </c>
      <c r="C123" s="0" t="s">
        <v>15</v>
      </c>
      <c r="D123" s="0" t="s">
        <v>899</v>
      </c>
      <c r="E123" s="0" t="n">
        <v>1772</v>
      </c>
      <c r="G123" s="0" t="s">
        <v>1238</v>
      </c>
      <c r="I123" s="0" t="n">
        <v>0</v>
      </c>
      <c r="J123" s="0" t="n">
        <v>6</v>
      </c>
      <c r="K123" s="0" t="n">
        <v>0</v>
      </c>
      <c r="L123" s="0" t="n">
        <v>72</v>
      </c>
      <c r="Q123" s="0" t="n">
        <f aca="false">L123</f>
        <v>72</v>
      </c>
    </row>
    <row r="124" customFormat="false" ht="12.8" hidden="false" customHeight="true" outlineLevel="0" collapsed="false">
      <c r="A124" s="0" t="s">
        <v>143</v>
      </c>
      <c r="B124" s="0" t="s">
        <v>144</v>
      </c>
      <c r="C124" s="0" t="s">
        <v>21</v>
      </c>
      <c r="D124" s="0" t="s">
        <v>861</v>
      </c>
      <c r="E124" s="0" t="n">
        <v>1772</v>
      </c>
      <c r="F124" s="0" t="s">
        <v>854</v>
      </c>
      <c r="G124" s="0" t="s">
        <v>862</v>
      </c>
      <c r="I124" s="0" t="n">
        <v>0</v>
      </c>
      <c r="J124" s="0" t="n">
        <v>5</v>
      </c>
      <c r="K124" s="0" t="n">
        <v>0</v>
      </c>
      <c r="L124" s="0" t="n">
        <v>60</v>
      </c>
      <c r="Q124" s="0" t="n">
        <f aca="false">L124</f>
        <v>60</v>
      </c>
    </row>
    <row r="125" customFormat="false" ht="12.8" hidden="false" customHeight="true" outlineLevel="0" collapsed="false">
      <c r="A125" s="0" t="s">
        <v>584</v>
      </c>
      <c r="B125" s="0" t="s">
        <v>372</v>
      </c>
      <c r="C125" s="0" t="s">
        <v>21</v>
      </c>
      <c r="D125" s="0" t="s">
        <v>585</v>
      </c>
      <c r="E125" s="0" t="n">
        <v>1775</v>
      </c>
      <c r="F125" s="0" t="s">
        <v>1443</v>
      </c>
      <c r="G125" s="0" t="s">
        <v>862</v>
      </c>
      <c r="I125" s="0" t="n">
        <v>0</v>
      </c>
      <c r="J125" s="0" t="n">
        <v>3</v>
      </c>
      <c r="K125" s="0" t="n">
        <v>0</v>
      </c>
      <c r="L125" s="0" t="n">
        <v>36</v>
      </c>
      <c r="Q125" s="0" t="n">
        <f aca="false">L125</f>
        <v>36</v>
      </c>
    </row>
    <row r="126" customFormat="false" ht="12.8" hidden="false" customHeight="true" outlineLevel="0" collapsed="false">
      <c r="A126" s="0" t="s">
        <v>989</v>
      </c>
      <c r="B126" s="0" t="s">
        <v>483</v>
      </c>
      <c r="C126" s="0" t="s">
        <v>15</v>
      </c>
      <c r="D126" s="0" t="s">
        <v>265</v>
      </c>
      <c r="E126" s="0" t="n">
        <v>1769</v>
      </c>
      <c r="G126" s="0" t="s">
        <v>990</v>
      </c>
      <c r="H126" s="0" t="s">
        <v>51</v>
      </c>
      <c r="J126" s="0" t="n">
        <v>8</v>
      </c>
      <c r="L126" s="0" t="n">
        <f aca="false">(I126*240)+(J126*12)+K126</f>
        <v>96</v>
      </c>
      <c r="S126" s="0" t="n">
        <f aca="false">L126</f>
        <v>96</v>
      </c>
    </row>
    <row r="127" customFormat="false" ht="12.8" hidden="false" customHeight="true" outlineLevel="0" collapsed="false">
      <c r="A127" s="0" t="s">
        <v>75</v>
      </c>
      <c r="B127" s="0" t="s">
        <v>76</v>
      </c>
      <c r="C127" s="0" t="s">
        <v>15</v>
      </c>
      <c r="D127" s="0" t="s">
        <v>792</v>
      </c>
      <c r="E127" s="0" t="n">
        <v>1773</v>
      </c>
      <c r="G127" s="0" t="s">
        <v>1258</v>
      </c>
      <c r="I127" s="0" t="n">
        <v>0</v>
      </c>
      <c r="J127" s="0" t="n">
        <v>5</v>
      </c>
      <c r="K127" s="0" t="n">
        <v>0</v>
      </c>
      <c r="L127" s="0" t="n">
        <v>60</v>
      </c>
      <c r="N127" s="0" t="n">
        <f aca="false">L127</f>
        <v>60</v>
      </c>
    </row>
    <row r="128" customFormat="false" ht="12.8" hidden="false" customHeight="true" outlineLevel="0" collapsed="false">
      <c r="A128" s="0" t="s">
        <v>92</v>
      </c>
      <c r="B128" s="0" t="s">
        <v>93</v>
      </c>
      <c r="C128" s="0" t="s">
        <v>38</v>
      </c>
      <c r="D128" s="0" t="s">
        <v>480</v>
      </c>
      <c r="E128" s="0" t="n">
        <v>1772</v>
      </c>
      <c r="G128" s="0" t="s">
        <v>1391</v>
      </c>
      <c r="I128" s="0" t="n">
        <v>0</v>
      </c>
      <c r="J128" s="0" t="n">
        <v>6</v>
      </c>
      <c r="K128" s="0" t="n">
        <v>0</v>
      </c>
      <c r="L128" s="0" t="n">
        <v>72</v>
      </c>
      <c r="N128" s="0" t="n">
        <f aca="false">L128</f>
        <v>72</v>
      </c>
    </row>
    <row r="129" customFormat="false" ht="12.8" hidden="false" customHeight="true" outlineLevel="0" collapsed="false">
      <c r="A129" s="0" t="s">
        <v>1080</v>
      </c>
      <c r="B129" s="0" t="s">
        <v>1078</v>
      </c>
      <c r="C129" s="0" t="s">
        <v>1081</v>
      </c>
      <c r="D129" s="0" t="s">
        <v>1082</v>
      </c>
      <c r="E129" s="0" t="n">
        <v>1774</v>
      </c>
      <c r="G129" s="0" t="s">
        <v>1084</v>
      </c>
      <c r="I129" s="0" t="n">
        <v>0</v>
      </c>
      <c r="J129" s="0" t="n">
        <v>2</v>
      </c>
      <c r="K129" s="0" t="n">
        <v>0</v>
      </c>
      <c r="L129" s="0" t="n">
        <v>24</v>
      </c>
      <c r="M129" s="0" t="n">
        <f aca="false">L129</f>
        <v>24</v>
      </c>
    </row>
    <row r="130" customFormat="false" ht="12.8" hidden="false" customHeight="true" outlineLevel="0" collapsed="false">
      <c r="A130" s="0" t="s">
        <v>28</v>
      </c>
      <c r="B130" s="0" t="s">
        <v>29</v>
      </c>
      <c r="C130" s="0" t="s">
        <v>15</v>
      </c>
      <c r="D130" s="0" t="s">
        <v>54</v>
      </c>
      <c r="E130" s="0" t="n">
        <v>1773</v>
      </c>
      <c r="F130" s="0" t="s">
        <v>320</v>
      </c>
      <c r="G130" s="0" t="s">
        <v>1378</v>
      </c>
      <c r="I130" s="0" t="n">
        <v>0</v>
      </c>
      <c r="J130" s="0" t="n">
        <v>2</v>
      </c>
      <c r="K130" s="0" t="n">
        <v>0</v>
      </c>
      <c r="L130" s="0" t="n">
        <v>24</v>
      </c>
      <c r="M130" s="0" t="n">
        <f aca="false">L130</f>
        <v>24</v>
      </c>
    </row>
    <row r="131" customFormat="false" ht="12.8" hidden="false" customHeight="true" outlineLevel="0" collapsed="false">
      <c r="A131" s="0" t="s">
        <v>491</v>
      </c>
      <c r="B131" s="0" t="s">
        <v>492</v>
      </c>
      <c r="C131" s="0" t="s">
        <v>15</v>
      </c>
      <c r="D131" s="0" t="s">
        <v>298</v>
      </c>
      <c r="E131" s="0" t="n">
        <v>1772</v>
      </c>
      <c r="G131" s="0" t="s">
        <v>1290</v>
      </c>
      <c r="I131" s="0" t="n">
        <v>0</v>
      </c>
      <c r="J131" s="0" t="n">
        <v>16</v>
      </c>
      <c r="K131" s="0" t="n">
        <v>0</v>
      </c>
      <c r="L131" s="0" t="n">
        <v>192</v>
      </c>
      <c r="O131" s="0" t="n">
        <f aca="false">L131</f>
        <v>192</v>
      </c>
    </row>
    <row r="132" customFormat="false" ht="12.8" hidden="false" customHeight="true" outlineLevel="0" collapsed="false">
      <c r="A132" s="0" t="s">
        <v>491</v>
      </c>
      <c r="B132" s="0" t="s">
        <v>492</v>
      </c>
      <c r="C132" s="0" t="s">
        <v>15</v>
      </c>
      <c r="D132" s="0" t="s">
        <v>876</v>
      </c>
      <c r="E132" s="0" t="n">
        <v>1773</v>
      </c>
      <c r="G132" s="0" t="s">
        <v>1290</v>
      </c>
      <c r="I132" s="0" t="n">
        <v>0</v>
      </c>
      <c r="J132" s="0" t="n">
        <v>7</v>
      </c>
      <c r="K132" s="0" t="n">
        <v>0</v>
      </c>
      <c r="L132" s="0" t="n">
        <v>84</v>
      </c>
      <c r="O132" s="0" t="n">
        <f aca="false">L132</f>
        <v>84</v>
      </c>
    </row>
    <row r="133" customFormat="false" ht="12.8" hidden="false" customHeight="true" outlineLevel="0" collapsed="false">
      <c r="A133" s="0" t="s">
        <v>420</v>
      </c>
      <c r="B133" s="0" t="s">
        <v>421</v>
      </c>
      <c r="C133" s="0" t="s">
        <v>21</v>
      </c>
      <c r="D133" s="0" t="s">
        <v>1240</v>
      </c>
      <c r="E133" s="0" t="n">
        <v>1772</v>
      </c>
      <c r="F133" s="0" t="s">
        <v>168</v>
      </c>
      <c r="G133" s="0" t="s">
        <v>1290</v>
      </c>
      <c r="I133" s="0" t="n">
        <v>0</v>
      </c>
      <c r="J133" s="0" t="n">
        <v>13</v>
      </c>
      <c r="K133" s="0" t="n">
        <v>0</v>
      </c>
      <c r="L133" s="0" t="n">
        <v>156</v>
      </c>
      <c r="O133" s="0" t="n">
        <f aca="false">L133</f>
        <v>156</v>
      </c>
    </row>
    <row r="134" customFormat="false" ht="12.8" hidden="false" customHeight="true" outlineLevel="0" collapsed="false">
      <c r="A134" s="0" t="s">
        <v>79</v>
      </c>
      <c r="B134" s="0" t="s">
        <v>80</v>
      </c>
      <c r="C134" s="0" t="s">
        <v>21</v>
      </c>
      <c r="D134" s="0" t="s">
        <v>876</v>
      </c>
      <c r="E134" s="0" t="n">
        <v>1773</v>
      </c>
      <c r="F134" s="0" t="s">
        <v>388</v>
      </c>
      <c r="G134" s="0" t="s">
        <v>1414</v>
      </c>
      <c r="I134" s="0" t="n">
        <v>0</v>
      </c>
      <c r="J134" s="0" t="n">
        <v>16</v>
      </c>
      <c r="K134" s="0" t="n">
        <v>0</v>
      </c>
      <c r="L134" s="0" t="n">
        <v>192</v>
      </c>
      <c r="O134" s="0" t="n">
        <f aca="false">L134</f>
        <v>192</v>
      </c>
    </row>
    <row r="135" customFormat="false" ht="12.8" hidden="false" customHeight="true" outlineLevel="0" collapsed="false">
      <c r="A135" s="0" t="s">
        <v>24</v>
      </c>
      <c r="B135" s="0" t="s">
        <v>25</v>
      </c>
      <c r="C135" s="0" t="s">
        <v>15</v>
      </c>
      <c r="D135" s="0" t="s">
        <v>348</v>
      </c>
      <c r="E135" s="0" t="n">
        <v>1772</v>
      </c>
      <c r="G135" s="0" t="s">
        <v>758</v>
      </c>
      <c r="I135" s="0" t="n">
        <v>0</v>
      </c>
      <c r="J135" s="0" t="n">
        <v>8</v>
      </c>
      <c r="K135" s="0" t="n">
        <v>0</v>
      </c>
      <c r="L135" s="0" t="n">
        <v>96</v>
      </c>
      <c r="O135" s="0" t="n">
        <f aca="false">L135</f>
        <v>96</v>
      </c>
    </row>
    <row r="136" customFormat="false" ht="12.8" hidden="false" customHeight="true" outlineLevel="0" collapsed="false">
      <c r="A136" s="0" t="s">
        <v>591</v>
      </c>
      <c r="B136" s="0" t="s">
        <v>592</v>
      </c>
      <c r="C136" s="0" t="s">
        <v>38</v>
      </c>
      <c r="D136" s="0" t="s">
        <v>674</v>
      </c>
      <c r="E136" s="0" t="n">
        <v>1772</v>
      </c>
      <c r="G136" s="0" t="s">
        <v>675</v>
      </c>
      <c r="H136" s="0" t="s">
        <v>223</v>
      </c>
      <c r="J136" s="0" t="n">
        <v>16</v>
      </c>
      <c r="L136" s="0" t="n">
        <f aca="false">(I136*240)+(J136*12)+K136</f>
        <v>192</v>
      </c>
      <c r="O136" s="0" t="n">
        <f aca="false">L136</f>
        <v>192</v>
      </c>
    </row>
    <row r="137" customFormat="false" ht="12.8" hidden="false" customHeight="true" outlineLevel="0" collapsed="false">
      <c r="A137" s="0" t="s">
        <v>24</v>
      </c>
      <c r="B137" s="0" t="s">
        <v>25</v>
      </c>
      <c r="C137" s="0" t="s">
        <v>15</v>
      </c>
      <c r="D137" s="0" t="s">
        <v>348</v>
      </c>
      <c r="E137" s="0" t="n">
        <v>1772</v>
      </c>
      <c r="G137" s="0" t="s">
        <v>675</v>
      </c>
      <c r="I137" s="0" t="n">
        <v>0</v>
      </c>
      <c r="J137" s="0" t="n">
        <v>16</v>
      </c>
      <c r="K137" s="0" t="n">
        <v>0</v>
      </c>
      <c r="L137" s="0" t="n">
        <v>192</v>
      </c>
      <c r="O137" s="0" t="n">
        <f aca="false">L137</f>
        <v>192</v>
      </c>
    </row>
    <row r="138" customFormat="false" ht="12.8" hidden="false" customHeight="true" outlineLevel="0" collapsed="false">
      <c r="A138" s="0" t="s">
        <v>1124</v>
      </c>
      <c r="B138" s="0" t="s">
        <v>1118</v>
      </c>
      <c r="C138" s="0" t="s">
        <v>15</v>
      </c>
      <c r="D138" s="0" t="s">
        <v>271</v>
      </c>
      <c r="E138" s="0" t="n">
        <v>1770</v>
      </c>
      <c r="G138" s="0" t="s">
        <v>1125</v>
      </c>
      <c r="H138" s="0" t="s">
        <v>83</v>
      </c>
      <c r="J138" s="0" t="n">
        <v>2</v>
      </c>
      <c r="K138" s="0" t="n">
        <v>6</v>
      </c>
      <c r="L138" s="0" t="n">
        <f aca="false">(I138*240)+(J138*12)+K138</f>
        <v>30</v>
      </c>
      <c r="Q138" s="0" t="n">
        <f aca="false">L138</f>
        <v>30</v>
      </c>
    </row>
    <row r="139" customFormat="false" ht="12.8" hidden="false" customHeight="true" outlineLevel="0" collapsed="false">
      <c r="A139" s="0" t="s">
        <v>269</v>
      </c>
      <c r="B139" s="0" t="s">
        <v>270</v>
      </c>
      <c r="C139" s="0" t="s">
        <v>15</v>
      </c>
      <c r="D139" s="0" t="s">
        <v>319</v>
      </c>
      <c r="E139" s="0" t="n">
        <v>1773</v>
      </c>
      <c r="G139" s="0" t="s">
        <v>1665</v>
      </c>
      <c r="L139" s="0" t="n">
        <v>0</v>
      </c>
      <c r="Q139" s="0" t="n">
        <f aca="false">L139</f>
        <v>0</v>
      </c>
    </row>
    <row r="140" customFormat="false" ht="12.8" hidden="false" customHeight="true" outlineLevel="0" collapsed="false">
      <c r="A140" s="0" t="s">
        <v>134</v>
      </c>
      <c r="B140" s="0" t="s">
        <v>135</v>
      </c>
      <c r="C140" s="0" t="s">
        <v>15</v>
      </c>
      <c r="D140" s="0" t="s">
        <v>136</v>
      </c>
      <c r="E140" s="0" t="n">
        <v>1771</v>
      </c>
      <c r="G140" s="0" t="s">
        <v>905</v>
      </c>
      <c r="H140" s="0" t="s">
        <v>449</v>
      </c>
      <c r="J140" s="0" t="n">
        <v>1</v>
      </c>
      <c r="L140" s="0" t="n">
        <f aca="false">(I140*240)+(J140*12)+K140</f>
        <v>12</v>
      </c>
      <c r="S140" s="0" t="n">
        <f aca="false">L140</f>
        <v>12</v>
      </c>
    </row>
    <row r="141" customFormat="false" ht="12.8" hidden="false" customHeight="true" outlineLevel="0" collapsed="false">
      <c r="A141" s="0" t="s">
        <v>123</v>
      </c>
      <c r="B141" s="0" t="s">
        <v>124</v>
      </c>
      <c r="C141" s="0" t="s">
        <v>38</v>
      </c>
      <c r="D141" s="0" t="s">
        <v>178</v>
      </c>
      <c r="E141" s="0" t="n">
        <v>1772</v>
      </c>
      <c r="G141" s="0" t="s">
        <v>905</v>
      </c>
      <c r="I141" s="0" t="n">
        <v>0</v>
      </c>
      <c r="J141" s="0" t="n">
        <v>1</v>
      </c>
      <c r="K141" s="0" t="n">
        <v>0</v>
      </c>
      <c r="L141" s="0" t="n">
        <v>12</v>
      </c>
      <c r="S141" s="0" t="n">
        <f aca="false">L141</f>
        <v>12</v>
      </c>
    </row>
    <row r="142" customFormat="false" ht="12.8" hidden="false" customHeight="true" outlineLevel="0" collapsed="false">
      <c r="A142" s="0" t="s">
        <v>123</v>
      </c>
      <c r="B142" s="0" t="s">
        <v>124</v>
      </c>
      <c r="C142" s="0" t="s">
        <v>38</v>
      </c>
      <c r="D142" s="0" t="s">
        <v>178</v>
      </c>
      <c r="E142" s="0" t="n">
        <v>1772</v>
      </c>
      <c r="G142" s="0" t="s">
        <v>905</v>
      </c>
      <c r="I142" s="0" t="n">
        <v>0</v>
      </c>
      <c r="J142" s="0" t="n">
        <v>0</v>
      </c>
      <c r="K142" s="0" t="n">
        <v>9</v>
      </c>
      <c r="L142" s="0" t="n">
        <v>9</v>
      </c>
      <c r="S142" s="0" t="n">
        <f aca="false">L142</f>
        <v>9</v>
      </c>
    </row>
    <row r="143" customFormat="false" ht="12.8" hidden="false" customHeight="true" outlineLevel="0" collapsed="false">
      <c r="A143" s="0" t="s">
        <v>104</v>
      </c>
      <c r="B143" s="0" t="s">
        <v>105</v>
      </c>
      <c r="C143" s="0" t="s">
        <v>21</v>
      </c>
      <c r="D143" s="0" t="s">
        <v>827</v>
      </c>
      <c r="E143" s="0" t="n">
        <v>1773</v>
      </c>
      <c r="G143" s="0" t="s">
        <v>828</v>
      </c>
      <c r="I143" s="0" t="n">
        <v>1</v>
      </c>
      <c r="J143" s="0" t="n">
        <v>0</v>
      </c>
      <c r="K143" s="0" t="n">
        <v>0</v>
      </c>
      <c r="L143" s="0" t="n">
        <v>240</v>
      </c>
      <c r="Q143" s="0" t="n">
        <f aca="false">L143</f>
        <v>240</v>
      </c>
    </row>
    <row r="144" customFormat="false" ht="12.8" hidden="false" customHeight="true" outlineLevel="0" collapsed="false">
      <c r="A144" s="0" t="s">
        <v>154</v>
      </c>
      <c r="B144" s="0" t="s">
        <v>155</v>
      </c>
      <c r="C144" s="0" t="s">
        <v>15</v>
      </c>
      <c r="D144" s="0" t="s">
        <v>1054</v>
      </c>
      <c r="E144" s="0" t="n">
        <v>1773</v>
      </c>
      <c r="F144" s="0" t="s">
        <v>1055</v>
      </c>
      <c r="G144" s="0" t="s">
        <v>1056</v>
      </c>
      <c r="I144" s="0" t="n">
        <v>1</v>
      </c>
      <c r="J144" s="0" t="n">
        <v>0</v>
      </c>
      <c r="K144" s="0" t="n">
        <v>0</v>
      </c>
      <c r="L144" s="0" t="n">
        <v>240</v>
      </c>
      <c r="Q144" s="0" t="n">
        <f aca="false">L144</f>
        <v>240</v>
      </c>
    </row>
    <row r="145" customFormat="false" ht="12.8" hidden="false" customHeight="true" outlineLevel="0" collapsed="false">
      <c r="A145" s="0" t="s">
        <v>92</v>
      </c>
      <c r="B145" s="0" t="s">
        <v>259</v>
      </c>
      <c r="C145" s="0" t="s">
        <v>38</v>
      </c>
      <c r="D145" s="0" t="s">
        <v>792</v>
      </c>
      <c r="E145" s="0" t="n">
        <v>1773</v>
      </c>
      <c r="G145" s="0" t="s">
        <v>1668</v>
      </c>
      <c r="I145" s="0" t="n">
        <v>1</v>
      </c>
      <c r="J145" s="0" t="n">
        <v>0</v>
      </c>
      <c r="K145" s="0" t="n">
        <v>0</v>
      </c>
      <c r="L145" s="0" t="n">
        <v>240</v>
      </c>
      <c r="Q145" s="0" t="n">
        <f aca="false">L145</f>
        <v>240</v>
      </c>
    </row>
    <row r="146" customFormat="false" ht="12.8" hidden="false" customHeight="true" outlineLevel="0" collapsed="false">
      <c r="A146" s="0" t="s">
        <v>166</v>
      </c>
      <c r="B146" s="0" t="s">
        <v>167</v>
      </c>
      <c r="C146" s="0" t="s">
        <v>21</v>
      </c>
      <c r="D146" s="0" t="s">
        <v>196</v>
      </c>
      <c r="E146" s="0" t="n">
        <v>1773</v>
      </c>
      <c r="G146" s="0" t="s">
        <v>1363</v>
      </c>
      <c r="I146" s="0" t="n">
        <v>0</v>
      </c>
      <c r="J146" s="0" t="n">
        <v>0</v>
      </c>
      <c r="K146" s="0" t="n">
        <v>6</v>
      </c>
      <c r="L146" s="0" t="n">
        <v>6</v>
      </c>
      <c r="T146" s="0" t="n">
        <f aca="false">L146</f>
        <v>6</v>
      </c>
    </row>
    <row r="147" customFormat="false" ht="12.8" hidden="false" customHeight="true" outlineLevel="0" collapsed="false">
      <c r="A147" s="0" t="s">
        <v>104</v>
      </c>
      <c r="B147" s="0" t="s">
        <v>105</v>
      </c>
      <c r="C147" s="0" t="s">
        <v>21</v>
      </c>
      <c r="D147" s="0" t="s">
        <v>169</v>
      </c>
      <c r="E147" s="0" t="n">
        <v>1773</v>
      </c>
      <c r="G147" s="0" t="s">
        <v>833</v>
      </c>
      <c r="I147" s="0" t="n">
        <v>0</v>
      </c>
      <c r="J147" s="0" t="n">
        <v>12</v>
      </c>
      <c r="K147" s="0" t="n">
        <v>0</v>
      </c>
      <c r="L147" s="0" t="n">
        <v>144</v>
      </c>
      <c r="T147" s="0" t="n">
        <f aca="false">L147</f>
        <v>144</v>
      </c>
    </row>
    <row r="148" customFormat="false" ht="12.8" hidden="false" customHeight="true" outlineLevel="0" collapsed="false">
      <c r="A148" s="0" t="s">
        <v>19</v>
      </c>
      <c r="B148" s="0" t="s">
        <v>20</v>
      </c>
      <c r="C148" s="0" t="s">
        <v>21</v>
      </c>
      <c r="D148" s="0" t="s">
        <v>444</v>
      </c>
      <c r="E148" s="0" t="n">
        <v>1773</v>
      </c>
      <c r="G148" s="0" t="s">
        <v>798</v>
      </c>
      <c r="I148" s="0" t="n">
        <v>0</v>
      </c>
      <c r="J148" s="0" t="n">
        <v>2</v>
      </c>
      <c r="K148" s="0" t="n">
        <v>6</v>
      </c>
      <c r="L148" s="0" t="n">
        <v>30</v>
      </c>
      <c r="R148" s="0" t="n">
        <f aca="false">L148</f>
        <v>30</v>
      </c>
    </row>
    <row r="149" customFormat="false" ht="12.8" hidden="false" customHeight="true" outlineLevel="0" collapsed="false">
      <c r="A149" s="0" t="s">
        <v>199</v>
      </c>
      <c r="B149" s="0" t="s">
        <v>200</v>
      </c>
      <c r="C149" s="0" t="s">
        <v>21</v>
      </c>
      <c r="D149" s="0" t="s">
        <v>442</v>
      </c>
      <c r="E149" s="0" t="n">
        <v>1771</v>
      </c>
      <c r="G149" s="0" t="s">
        <v>1215</v>
      </c>
      <c r="I149" s="0" t="n">
        <v>0</v>
      </c>
      <c r="J149" s="0" t="n">
        <v>2</v>
      </c>
      <c r="K149" s="0" t="n">
        <v>6</v>
      </c>
      <c r="L149" s="0" t="n">
        <v>30</v>
      </c>
      <c r="R149" s="0" t="n">
        <f aca="false">L149</f>
        <v>30</v>
      </c>
    </row>
    <row r="150" customFormat="false" ht="12.8" hidden="false" customHeight="true" outlineLevel="0" collapsed="false">
      <c r="A150" s="0" t="s">
        <v>199</v>
      </c>
      <c r="B150" s="0" t="s">
        <v>200</v>
      </c>
      <c r="C150" s="0" t="s">
        <v>21</v>
      </c>
      <c r="D150" s="0" t="s">
        <v>529</v>
      </c>
      <c r="E150" s="0" t="n">
        <v>1772</v>
      </c>
      <c r="G150" s="0" t="s">
        <v>1215</v>
      </c>
      <c r="I150" s="0" t="n">
        <v>0</v>
      </c>
      <c r="J150" s="0" t="n">
        <v>2</v>
      </c>
      <c r="K150" s="0" t="n">
        <v>0</v>
      </c>
      <c r="L150" s="0" t="n">
        <v>24</v>
      </c>
      <c r="R150" s="0" t="n">
        <f aca="false">L150</f>
        <v>24</v>
      </c>
    </row>
    <row r="151" customFormat="false" ht="12.8" hidden="false" customHeight="true" outlineLevel="0" collapsed="false">
      <c r="A151" s="0" t="s">
        <v>360</v>
      </c>
      <c r="B151" s="0" t="s">
        <v>361</v>
      </c>
      <c r="C151" s="0" t="s">
        <v>362</v>
      </c>
      <c r="D151" s="0" t="s">
        <v>417</v>
      </c>
      <c r="E151" s="0" t="n">
        <v>1771</v>
      </c>
      <c r="G151" s="0" t="s">
        <v>1215</v>
      </c>
      <c r="I151" s="0" t="n">
        <v>0</v>
      </c>
      <c r="J151" s="0" t="n">
        <v>2</v>
      </c>
      <c r="K151" s="0" t="n">
        <v>6</v>
      </c>
      <c r="L151" s="0" t="n">
        <v>30</v>
      </c>
      <c r="R151" s="0" t="n">
        <f aca="false">L151</f>
        <v>30</v>
      </c>
    </row>
    <row r="152" customFormat="false" ht="12.8" hidden="false" customHeight="true" outlineLevel="0" collapsed="false">
      <c r="A152" s="0" t="s">
        <v>360</v>
      </c>
      <c r="B152" s="0" t="s">
        <v>361</v>
      </c>
      <c r="C152" s="0" t="s">
        <v>362</v>
      </c>
      <c r="D152" s="0" t="s">
        <v>1337</v>
      </c>
      <c r="E152" s="0" t="n">
        <v>1773</v>
      </c>
      <c r="G152" s="0" t="s">
        <v>1339</v>
      </c>
      <c r="I152" s="0" t="n">
        <v>0</v>
      </c>
      <c r="J152" s="0" t="n">
        <v>2</v>
      </c>
      <c r="K152" s="0" t="n">
        <v>6</v>
      </c>
      <c r="L152" s="0" t="n">
        <v>30</v>
      </c>
      <c r="R152" s="0" t="n">
        <f aca="false">L152</f>
        <v>30</v>
      </c>
    </row>
    <row r="153" customFormat="false" ht="12.8" hidden="false" customHeight="true" outlineLevel="0" collapsed="false">
      <c r="A153" s="0" t="s">
        <v>176</v>
      </c>
      <c r="B153" s="0" t="s">
        <v>177</v>
      </c>
      <c r="C153" s="0" t="s">
        <v>21</v>
      </c>
      <c r="D153" s="0" t="s">
        <v>1488</v>
      </c>
      <c r="E153" s="0" t="n">
        <v>1773</v>
      </c>
      <c r="G153" s="0" t="s">
        <v>1489</v>
      </c>
      <c r="I153" s="0" t="n">
        <v>0</v>
      </c>
      <c r="J153" s="0" t="n">
        <v>6</v>
      </c>
      <c r="K153" s="0" t="n">
        <v>0</v>
      </c>
      <c r="L153" s="0" t="n">
        <v>72</v>
      </c>
      <c r="T153" s="0" t="n">
        <f aca="false">L153</f>
        <v>72</v>
      </c>
    </row>
    <row r="154" customFormat="false" ht="12.8" hidden="false" customHeight="true" outlineLevel="0" collapsed="false">
      <c r="A154" s="0" t="s">
        <v>274</v>
      </c>
      <c r="B154" s="0" t="s">
        <v>275</v>
      </c>
      <c r="C154" s="0" t="s">
        <v>15</v>
      </c>
      <c r="D154" s="0" t="s">
        <v>430</v>
      </c>
      <c r="E154" s="0" t="n">
        <v>1774</v>
      </c>
      <c r="G154" s="0" t="s">
        <v>701</v>
      </c>
      <c r="L154" s="0" t="n">
        <v>0</v>
      </c>
      <c r="R154" s="0" t="n">
        <f aca="false">L154</f>
        <v>0</v>
      </c>
    </row>
    <row r="155" customFormat="false" ht="12.8" hidden="false" customHeight="true" outlineLevel="0" collapsed="false">
      <c r="A155" s="0" t="s">
        <v>274</v>
      </c>
      <c r="B155" s="0" t="s">
        <v>504</v>
      </c>
      <c r="C155" s="0" t="s">
        <v>15</v>
      </c>
      <c r="D155" s="0" t="s">
        <v>54</v>
      </c>
      <c r="E155" s="0" t="n">
        <v>1775</v>
      </c>
      <c r="G155" s="0" t="s">
        <v>701</v>
      </c>
      <c r="I155" s="0" t="n">
        <v>0</v>
      </c>
      <c r="J155" s="0" t="n">
        <v>7</v>
      </c>
      <c r="K155" s="0" t="n">
        <v>0</v>
      </c>
      <c r="L155" s="0" t="n">
        <v>84</v>
      </c>
      <c r="R155" s="0" t="n">
        <f aca="false">L155</f>
        <v>84</v>
      </c>
    </row>
    <row r="156" customFormat="false" ht="12.8" hidden="false" customHeight="true" outlineLevel="0" collapsed="false">
      <c r="A156" s="0" t="s">
        <v>464</v>
      </c>
      <c r="B156" s="0" t="s">
        <v>465</v>
      </c>
      <c r="C156" s="0" t="s">
        <v>15</v>
      </c>
      <c r="D156" s="0" t="s">
        <v>1780</v>
      </c>
      <c r="E156" s="0" t="n">
        <v>1774</v>
      </c>
      <c r="G156" s="0" t="s">
        <v>701</v>
      </c>
      <c r="I156" s="0" t="n">
        <v>0</v>
      </c>
      <c r="J156" s="0" t="n">
        <v>6</v>
      </c>
      <c r="K156" s="0" t="n">
        <v>0</v>
      </c>
      <c r="L156" s="0" t="n">
        <v>72</v>
      </c>
      <c r="R156" s="0" t="n">
        <f aca="false">L156</f>
        <v>72</v>
      </c>
    </row>
    <row r="157" customFormat="false" ht="12.8" hidden="false" customHeight="true" outlineLevel="0" collapsed="false">
      <c r="A157" s="0" t="s">
        <v>471</v>
      </c>
      <c r="B157" s="0" t="s">
        <v>472</v>
      </c>
      <c r="C157" s="0" t="s">
        <v>473</v>
      </c>
      <c r="D157" s="0" t="s">
        <v>972</v>
      </c>
      <c r="E157" s="0" t="n">
        <v>1775</v>
      </c>
      <c r="G157" s="0" t="s">
        <v>701</v>
      </c>
      <c r="I157" s="0" t="n">
        <v>0</v>
      </c>
      <c r="J157" s="0" t="n">
        <v>7</v>
      </c>
      <c r="K157" s="0" t="n">
        <v>0</v>
      </c>
      <c r="L157" s="0" t="n">
        <v>84</v>
      </c>
      <c r="R157" s="0" t="n">
        <f aca="false">L157</f>
        <v>84</v>
      </c>
    </row>
    <row r="158" customFormat="false" ht="12.8" hidden="false" customHeight="true" outlineLevel="0" collapsed="false">
      <c r="A158" s="0" t="s">
        <v>13</v>
      </c>
      <c r="B158" s="0" t="s">
        <v>192</v>
      </c>
      <c r="C158" s="0" t="s">
        <v>193</v>
      </c>
      <c r="D158" s="0" t="s">
        <v>763</v>
      </c>
      <c r="E158" s="0" t="n">
        <v>1775</v>
      </c>
      <c r="G158" s="0" t="s">
        <v>1840</v>
      </c>
      <c r="I158" s="0" t="n">
        <v>0</v>
      </c>
      <c r="J158" s="0" t="n">
        <v>0</v>
      </c>
      <c r="K158" s="0" t="n">
        <v>4</v>
      </c>
      <c r="L158" s="0" t="n">
        <v>4</v>
      </c>
      <c r="N158" s="0" t="n">
        <f aca="false">L158</f>
        <v>4</v>
      </c>
    </row>
    <row r="159" customFormat="false" ht="12.8" hidden="false" customHeight="true" outlineLevel="0" collapsed="false">
      <c r="A159" s="0" t="s">
        <v>420</v>
      </c>
      <c r="B159" s="0" t="s">
        <v>421</v>
      </c>
      <c r="C159" s="0" t="s">
        <v>21</v>
      </c>
      <c r="D159" s="0" t="s">
        <v>1235</v>
      </c>
      <c r="E159" s="0" t="n">
        <v>1772</v>
      </c>
      <c r="G159" s="0" t="s">
        <v>1456</v>
      </c>
      <c r="I159" s="0" t="n">
        <v>0</v>
      </c>
      <c r="J159" s="0" t="n">
        <v>8</v>
      </c>
      <c r="K159" s="0" t="n">
        <v>0</v>
      </c>
      <c r="L159" s="0" t="n">
        <v>96</v>
      </c>
      <c r="T159" s="0" t="n">
        <f aca="false">L159</f>
        <v>96</v>
      </c>
    </row>
    <row r="160" customFormat="false" ht="12.8" hidden="false" customHeight="true" outlineLevel="0" collapsed="false">
      <c r="A160" s="0" t="s">
        <v>176</v>
      </c>
      <c r="B160" s="0" t="s">
        <v>177</v>
      </c>
      <c r="C160" s="0" t="s">
        <v>21</v>
      </c>
      <c r="D160" s="0" t="s">
        <v>287</v>
      </c>
      <c r="E160" s="0" t="n">
        <v>1772</v>
      </c>
      <c r="G160" s="0" t="s">
        <v>1469</v>
      </c>
      <c r="I160" s="0" t="n">
        <v>0</v>
      </c>
      <c r="J160" s="0" t="n">
        <v>8</v>
      </c>
      <c r="K160" s="0" t="n">
        <v>0</v>
      </c>
      <c r="L160" s="0" t="n">
        <v>96</v>
      </c>
      <c r="T160" s="0" t="n">
        <f aca="false">L160</f>
        <v>96</v>
      </c>
    </row>
    <row r="161" customFormat="false" ht="12.8" hidden="false" customHeight="true" outlineLevel="0" collapsed="false">
      <c r="A161" s="0" t="s">
        <v>274</v>
      </c>
      <c r="B161" s="0" t="s">
        <v>504</v>
      </c>
      <c r="C161" s="0" t="s">
        <v>15</v>
      </c>
      <c r="D161" s="0" t="s">
        <v>54</v>
      </c>
      <c r="E161" s="0" t="n">
        <v>1775</v>
      </c>
      <c r="G161" s="0" t="s">
        <v>898</v>
      </c>
      <c r="I161" s="0" t="n">
        <v>0</v>
      </c>
      <c r="J161" s="0" t="n">
        <v>13</v>
      </c>
      <c r="K161" s="0" t="n">
        <v>9</v>
      </c>
      <c r="L161" s="0" t="n">
        <v>165</v>
      </c>
      <c r="T161" s="0" t="n">
        <f aca="false">L161</f>
        <v>165</v>
      </c>
    </row>
    <row r="162" customFormat="false" ht="12.8" hidden="false" customHeight="true" outlineLevel="0" collapsed="false">
      <c r="A162" s="0" t="s">
        <v>128</v>
      </c>
      <c r="B162" s="0" t="s">
        <v>161</v>
      </c>
      <c r="C162" s="0" t="s">
        <v>38</v>
      </c>
      <c r="D162" s="0" t="s">
        <v>1137</v>
      </c>
      <c r="E162" s="0" t="n">
        <v>1772</v>
      </c>
      <c r="G162" s="0" t="s">
        <v>898</v>
      </c>
      <c r="I162" s="0" t="n">
        <v>0</v>
      </c>
      <c r="J162" s="0" t="n">
        <v>12</v>
      </c>
      <c r="K162" s="0" t="n">
        <v>0</v>
      </c>
      <c r="L162" s="0" t="n">
        <v>144</v>
      </c>
      <c r="T162" s="0" t="n">
        <f aca="false">L162</f>
        <v>144</v>
      </c>
    </row>
    <row r="163" customFormat="false" ht="12.8" hidden="false" customHeight="true" outlineLevel="0" collapsed="false">
      <c r="A163" s="0" t="s">
        <v>184</v>
      </c>
      <c r="B163" s="0" t="s">
        <v>185</v>
      </c>
      <c r="C163" s="0" t="s">
        <v>186</v>
      </c>
      <c r="D163" s="0" t="s">
        <v>246</v>
      </c>
      <c r="E163" s="0" t="n">
        <v>1775</v>
      </c>
      <c r="G163" s="0" t="s">
        <v>898</v>
      </c>
      <c r="I163" s="0" t="n">
        <v>0</v>
      </c>
      <c r="J163" s="0" t="n">
        <v>16</v>
      </c>
      <c r="K163" s="0" t="n">
        <v>0</v>
      </c>
      <c r="L163" s="0" t="n">
        <v>192</v>
      </c>
      <c r="T163" s="0" t="n">
        <f aca="false">L163</f>
        <v>192</v>
      </c>
    </row>
    <row r="164" customFormat="false" ht="12.8" hidden="false" customHeight="true" outlineLevel="0" collapsed="false">
      <c r="A164" s="0" t="s">
        <v>199</v>
      </c>
      <c r="B164" s="0" t="s">
        <v>200</v>
      </c>
      <c r="C164" s="0" t="s">
        <v>21</v>
      </c>
      <c r="D164" s="0" t="s">
        <v>1235</v>
      </c>
      <c r="E164" s="0" t="n">
        <v>1772</v>
      </c>
      <c r="F164" s="0" t="s">
        <v>284</v>
      </c>
      <c r="G164" s="0" t="s">
        <v>1236</v>
      </c>
      <c r="I164" s="0" t="n">
        <v>0</v>
      </c>
      <c r="J164" s="0" t="n">
        <v>8</v>
      </c>
      <c r="K164" s="0" t="n">
        <v>0</v>
      </c>
      <c r="L164" s="0" t="n">
        <v>96</v>
      </c>
      <c r="T164" s="0" t="n">
        <f aca="false">L164</f>
        <v>96</v>
      </c>
    </row>
    <row r="165" customFormat="false" ht="12.8" hidden="false" customHeight="true" outlineLevel="0" collapsed="false">
      <c r="A165" s="0" t="s">
        <v>79</v>
      </c>
      <c r="B165" s="0" t="s">
        <v>80</v>
      </c>
      <c r="C165" s="0" t="s">
        <v>21</v>
      </c>
      <c r="D165" s="0" t="s">
        <v>865</v>
      </c>
      <c r="E165" s="0" t="n">
        <v>1773</v>
      </c>
      <c r="G165" s="0" t="s">
        <v>1436</v>
      </c>
      <c r="L165" s="0" t="n">
        <v>0</v>
      </c>
      <c r="T165" s="0" t="n">
        <f aca="false">L165</f>
        <v>0</v>
      </c>
    </row>
    <row r="166" customFormat="false" ht="12.8" hidden="false" customHeight="true" outlineLevel="0" collapsed="false">
      <c r="A166" s="0" t="s">
        <v>24</v>
      </c>
      <c r="B166" s="0" t="s">
        <v>25</v>
      </c>
      <c r="C166" s="0" t="s">
        <v>15</v>
      </c>
      <c r="D166" s="0" t="s">
        <v>760</v>
      </c>
      <c r="E166" s="0" t="n">
        <v>1772</v>
      </c>
      <c r="G166" s="0" t="s">
        <v>762</v>
      </c>
      <c r="I166" s="0" t="n">
        <v>0</v>
      </c>
      <c r="J166" s="0" t="n">
        <v>8</v>
      </c>
      <c r="K166" s="0" t="n">
        <v>0</v>
      </c>
      <c r="L166" s="0" t="n">
        <v>96</v>
      </c>
      <c r="Q166" s="0" t="n">
        <f aca="false">L166</f>
        <v>96</v>
      </c>
    </row>
    <row r="167" customFormat="false" ht="12.8" hidden="false" customHeight="true" outlineLevel="0" collapsed="false">
      <c r="A167" s="0" t="s">
        <v>274</v>
      </c>
      <c r="B167" s="0" t="s">
        <v>135</v>
      </c>
      <c r="C167" s="0" t="s">
        <v>15</v>
      </c>
      <c r="D167" s="0" t="s">
        <v>162</v>
      </c>
      <c r="E167" s="0" t="n">
        <v>1774</v>
      </c>
      <c r="G167" s="0" t="s">
        <v>916</v>
      </c>
      <c r="I167" s="0" t="n">
        <v>0</v>
      </c>
      <c r="J167" s="0" t="n">
        <v>0</v>
      </c>
      <c r="K167" s="0" t="n">
        <v>6</v>
      </c>
      <c r="L167" s="0" t="n">
        <v>6</v>
      </c>
      <c r="T167" s="0" t="n">
        <f aca="false">L167</f>
        <v>6</v>
      </c>
    </row>
    <row r="168" customFormat="false" ht="12.8" hidden="false" customHeight="true" outlineLevel="0" collapsed="false">
      <c r="A168" s="0" t="s">
        <v>36</v>
      </c>
      <c r="B168" s="0" t="s">
        <v>211</v>
      </c>
      <c r="C168" s="0" t="s">
        <v>38</v>
      </c>
      <c r="D168" s="0" t="s">
        <v>194</v>
      </c>
      <c r="E168" s="0" t="n">
        <v>1775</v>
      </c>
      <c r="G168" s="0" t="s">
        <v>1833</v>
      </c>
      <c r="I168" s="0" t="n">
        <v>0</v>
      </c>
      <c r="J168" s="0" t="n">
        <v>5</v>
      </c>
      <c r="K168" s="0" t="n">
        <v>0</v>
      </c>
      <c r="L168" s="0" t="n">
        <v>60</v>
      </c>
      <c r="N168" s="0" t="n">
        <f aca="false">L168</f>
        <v>60</v>
      </c>
    </row>
    <row r="169" customFormat="false" ht="12.8" hidden="false" customHeight="true" outlineLevel="0" collapsed="false">
      <c r="A169" s="0" t="s">
        <v>28</v>
      </c>
      <c r="B169" s="0" t="s">
        <v>29</v>
      </c>
      <c r="C169" s="0" t="s">
        <v>15</v>
      </c>
      <c r="D169" s="0" t="s">
        <v>148</v>
      </c>
      <c r="E169" s="0" t="n">
        <v>1773</v>
      </c>
      <c r="G169" s="0" t="s">
        <v>1383</v>
      </c>
      <c r="H169" s="0" t="s">
        <v>48</v>
      </c>
      <c r="J169" s="0" t="n">
        <v>2</v>
      </c>
      <c r="L169" s="0" t="n">
        <f aca="false">(I169*240)+(J169*12)+K169</f>
        <v>24</v>
      </c>
      <c r="N169" s="0" t="n">
        <f aca="false">L169</f>
        <v>24</v>
      </c>
    </row>
    <row r="170" customFormat="false" ht="12.8" hidden="false" customHeight="true" outlineLevel="0" collapsed="false">
      <c r="A170" s="0" t="s">
        <v>199</v>
      </c>
      <c r="B170" s="0" t="s">
        <v>200</v>
      </c>
      <c r="C170" s="0" t="s">
        <v>21</v>
      </c>
      <c r="D170" s="0" t="s">
        <v>442</v>
      </c>
      <c r="E170" s="0" t="n">
        <v>1771</v>
      </c>
      <c r="G170" s="0" t="s">
        <v>1216</v>
      </c>
      <c r="I170" s="0" t="n">
        <v>0</v>
      </c>
      <c r="J170" s="0" t="n">
        <v>3</v>
      </c>
      <c r="K170" s="0" t="n">
        <v>0</v>
      </c>
      <c r="L170" s="0" t="n">
        <v>36</v>
      </c>
      <c r="N170" s="0" t="n">
        <f aca="false">L170</f>
        <v>36</v>
      </c>
    </row>
    <row r="171" customFormat="false" ht="12.8" hidden="false" customHeight="true" outlineLevel="0" collapsed="false">
      <c r="A171" s="0" t="s">
        <v>104</v>
      </c>
      <c r="B171" s="0" t="s">
        <v>282</v>
      </c>
      <c r="C171" s="0" t="s">
        <v>21</v>
      </c>
      <c r="D171" s="0" t="s">
        <v>693</v>
      </c>
      <c r="E171" s="0" t="n">
        <v>1775</v>
      </c>
      <c r="G171" s="0" t="s">
        <v>783</v>
      </c>
      <c r="H171" s="0" t="s">
        <v>150</v>
      </c>
      <c r="J171" s="0" t="n">
        <v>5</v>
      </c>
      <c r="L171" s="0" t="n">
        <f aca="false">(I171*240)+(J171*12)+K171</f>
        <v>60</v>
      </c>
      <c r="N171" s="0" t="n">
        <f aca="false">L171</f>
        <v>60</v>
      </c>
    </row>
    <row r="172" customFormat="false" ht="12.8" hidden="false" customHeight="true" outlineLevel="0" collapsed="false">
      <c r="A172" s="0" t="s">
        <v>104</v>
      </c>
      <c r="B172" s="0" t="s">
        <v>105</v>
      </c>
      <c r="C172" s="0" t="s">
        <v>21</v>
      </c>
      <c r="D172" s="0" t="s">
        <v>169</v>
      </c>
      <c r="E172" s="0" t="n">
        <v>1773</v>
      </c>
      <c r="G172" s="0" t="s">
        <v>832</v>
      </c>
      <c r="I172" s="0" t="n">
        <v>0</v>
      </c>
      <c r="J172" s="0" t="n">
        <v>4</v>
      </c>
      <c r="K172" s="0" t="n">
        <v>0</v>
      </c>
      <c r="L172" s="0" t="n">
        <v>48</v>
      </c>
      <c r="N172" s="0" t="n">
        <f aca="false">L172</f>
        <v>48</v>
      </c>
    </row>
    <row r="173" customFormat="false" ht="12.8" hidden="false" customHeight="true" outlineLevel="0" collapsed="false">
      <c r="A173" s="0" t="s">
        <v>79</v>
      </c>
      <c r="B173" s="0" t="s">
        <v>80</v>
      </c>
      <c r="C173" s="0" t="s">
        <v>21</v>
      </c>
      <c r="D173" s="0" t="s">
        <v>81</v>
      </c>
      <c r="E173" s="0" t="n">
        <v>1773</v>
      </c>
      <c r="G173" s="0" t="s">
        <v>1423</v>
      </c>
      <c r="I173" s="0" t="n">
        <v>0</v>
      </c>
      <c r="J173" s="0" t="n">
        <v>4</v>
      </c>
      <c r="K173" s="0" t="n">
        <v>0</v>
      </c>
      <c r="L173" s="0" t="n">
        <v>48</v>
      </c>
      <c r="N173" s="0" t="n">
        <f aca="false">L173</f>
        <v>48</v>
      </c>
    </row>
    <row r="174" customFormat="false" ht="12.8" hidden="false" customHeight="true" outlineLevel="0" collapsed="false">
      <c r="A174" s="0" t="s">
        <v>92</v>
      </c>
      <c r="B174" s="0" t="s">
        <v>93</v>
      </c>
      <c r="C174" s="0" t="s">
        <v>38</v>
      </c>
      <c r="D174" s="0" t="s">
        <v>336</v>
      </c>
      <c r="E174" s="0" t="n">
        <v>1772</v>
      </c>
      <c r="G174" s="0" t="s">
        <v>1406</v>
      </c>
      <c r="I174" s="0" t="n">
        <v>0</v>
      </c>
      <c r="J174" s="0" t="n">
        <v>4</v>
      </c>
      <c r="K174" s="0" t="n">
        <v>0</v>
      </c>
      <c r="L174" s="0" t="n">
        <v>48</v>
      </c>
      <c r="N174" s="0" t="n">
        <f aca="false">L174</f>
        <v>48</v>
      </c>
    </row>
    <row r="175" customFormat="false" ht="12.8" hidden="false" customHeight="true" outlineLevel="0" collapsed="false">
      <c r="A175" s="0" t="s">
        <v>491</v>
      </c>
      <c r="B175" s="0" t="s">
        <v>492</v>
      </c>
      <c r="C175" s="0" t="s">
        <v>15</v>
      </c>
      <c r="D175" s="0" t="s">
        <v>298</v>
      </c>
      <c r="E175" s="0" t="n">
        <v>1772</v>
      </c>
      <c r="G175" s="0" t="s">
        <v>1289</v>
      </c>
      <c r="I175" s="0" t="n">
        <v>0</v>
      </c>
      <c r="J175" s="0" t="n">
        <v>3</v>
      </c>
      <c r="K175" s="0" t="n">
        <v>0</v>
      </c>
      <c r="L175" s="0" t="n">
        <v>36</v>
      </c>
      <c r="N175" s="0" t="n">
        <f aca="false">L175</f>
        <v>36</v>
      </c>
    </row>
    <row r="176" customFormat="false" ht="12.8" hidden="false" customHeight="true" outlineLevel="0" collapsed="false">
      <c r="A176" s="0" t="s">
        <v>491</v>
      </c>
      <c r="B176" s="0" t="s">
        <v>492</v>
      </c>
      <c r="C176" s="0" t="s">
        <v>15</v>
      </c>
      <c r="D176" s="0" t="s">
        <v>1286</v>
      </c>
      <c r="E176" s="0" t="n">
        <v>1772</v>
      </c>
      <c r="G176" s="0" t="s">
        <v>1287</v>
      </c>
      <c r="I176" s="0" t="n">
        <v>0</v>
      </c>
      <c r="J176" s="0" t="n">
        <v>4</v>
      </c>
      <c r="K176" s="0" t="n">
        <v>0</v>
      </c>
      <c r="L176" s="0" t="n">
        <v>48</v>
      </c>
      <c r="N176" s="0" t="n">
        <f aca="false">L176</f>
        <v>48</v>
      </c>
    </row>
    <row r="177" customFormat="false" ht="12.8" hidden="false" customHeight="true" outlineLevel="0" collapsed="false">
      <c r="A177" s="0" t="s">
        <v>67</v>
      </c>
      <c r="B177" s="0" t="s">
        <v>68</v>
      </c>
      <c r="C177" s="0" t="s">
        <v>38</v>
      </c>
      <c r="D177" s="0" t="s">
        <v>450</v>
      </c>
      <c r="E177" s="0" t="n">
        <v>1773</v>
      </c>
      <c r="G177" s="0" t="s">
        <v>1619</v>
      </c>
      <c r="H177" s="0" t="s">
        <v>254</v>
      </c>
      <c r="J177" s="0" t="n">
        <v>4</v>
      </c>
      <c r="L177" s="0" t="n">
        <f aca="false">(I177*240)+(J177*12)+K177</f>
        <v>48</v>
      </c>
      <c r="N177" s="0" t="n">
        <f aca="false">L177</f>
        <v>48</v>
      </c>
    </row>
    <row r="178" customFormat="false" ht="12.8" hidden="false" customHeight="true" outlineLevel="0" collapsed="false">
      <c r="A178" s="0" t="s">
        <v>540</v>
      </c>
      <c r="B178" s="0" t="s">
        <v>541</v>
      </c>
      <c r="C178" s="0" t="s">
        <v>15</v>
      </c>
      <c r="D178" s="0" t="s">
        <v>542</v>
      </c>
      <c r="E178" s="0" t="n">
        <v>1772</v>
      </c>
      <c r="G178" s="0" t="s">
        <v>1163</v>
      </c>
      <c r="H178" s="0" t="s">
        <v>228</v>
      </c>
      <c r="J178" s="0" t="n">
        <v>1</v>
      </c>
      <c r="K178" s="0" t="n">
        <v>6</v>
      </c>
      <c r="L178" s="0" t="n">
        <f aca="false">(I178*240)+(J178*12)+K178</f>
        <v>18</v>
      </c>
      <c r="N178" s="0" t="n">
        <f aca="false">L178</f>
        <v>18</v>
      </c>
    </row>
    <row r="179" customFormat="false" ht="12.8" hidden="false" customHeight="true" outlineLevel="0" collapsed="false">
      <c r="A179" s="0" t="s">
        <v>540</v>
      </c>
      <c r="B179" s="0" t="s">
        <v>541</v>
      </c>
      <c r="C179" s="0" t="s">
        <v>15</v>
      </c>
      <c r="D179" s="0" t="s">
        <v>542</v>
      </c>
      <c r="E179" s="0" t="n">
        <v>1772</v>
      </c>
      <c r="G179" s="0" t="s">
        <v>1163</v>
      </c>
      <c r="H179" s="0" t="s">
        <v>449</v>
      </c>
      <c r="J179" s="0" t="n">
        <v>1</v>
      </c>
      <c r="L179" s="0" t="n">
        <f aca="false">(I179*240)+(J179*12)+K179</f>
        <v>12</v>
      </c>
      <c r="N179" s="0" t="n">
        <f aca="false">L179</f>
        <v>12</v>
      </c>
    </row>
    <row r="180" customFormat="false" ht="12.8" hidden="false" customHeight="true" outlineLevel="0" collapsed="false">
      <c r="A180" s="0" t="s">
        <v>313</v>
      </c>
      <c r="B180" s="0" t="s">
        <v>314</v>
      </c>
      <c r="C180" s="0" t="s">
        <v>15</v>
      </c>
      <c r="D180" s="0" t="s">
        <v>515</v>
      </c>
      <c r="E180" s="0" t="n">
        <v>1772</v>
      </c>
      <c r="G180" s="0" t="s">
        <v>1163</v>
      </c>
      <c r="I180" s="0" t="n">
        <v>0</v>
      </c>
      <c r="J180" s="0" t="n">
        <v>1</v>
      </c>
      <c r="K180" s="0" t="n">
        <v>0</v>
      </c>
      <c r="L180" s="0" t="n">
        <v>12</v>
      </c>
      <c r="N180" s="0" t="n">
        <f aca="false">L180</f>
        <v>12</v>
      </c>
    </row>
    <row r="181" customFormat="false" ht="12.8" hidden="false" customHeight="true" outlineLevel="0" collapsed="false">
      <c r="A181" s="0" t="s">
        <v>28</v>
      </c>
      <c r="B181" s="0" t="s">
        <v>29</v>
      </c>
      <c r="C181" s="0" t="s">
        <v>15</v>
      </c>
      <c r="D181" s="0" t="s">
        <v>148</v>
      </c>
      <c r="E181" s="0" t="n">
        <v>1773</v>
      </c>
      <c r="G181" s="0" t="s">
        <v>1163</v>
      </c>
      <c r="H181" s="0" t="s">
        <v>228</v>
      </c>
      <c r="J181" s="0" t="n">
        <v>1</v>
      </c>
      <c r="K181" s="0" t="n">
        <v>6</v>
      </c>
      <c r="L181" s="0" t="n">
        <f aca="false">(I181*240)+(J181*12)+K181</f>
        <v>18</v>
      </c>
      <c r="N181" s="0" t="n">
        <f aca="false">L181</f>
        <v>18</v>
      </c>
    </row>
    <row r="182" customFormat="false" ht="12.8" hidden="false" customHeight="true" outlineLevel="0" collapsed="false">
      <c r="A182" s="0" t="s">
        <v>28</v>
      </c>
      <c r="B182" s="0" t="s">
        <v>29</v>
      </c>
      <c r="C182" s="0" t="s">
        <v>15</v>
      </c>
      <c r="D182" s="0" t="s">
        <v>148</v>
      </c>
      <c r="E182" s="0" t="n">
        <v>1773</v>
      </c>
      <c r="G182" s="0" t="s">
        <v>1163</v>
      </c>
      <c r="H182" s="0" t="s">
        <v>598</v>
      </c>
      <c r="J182" s="0" t="n">
        <v>1</v>
      </c>
      <c r="K182" s="0" t="n">
        <v>4</v>
      </c>
      <c r="L182" s="0" t="n">
        <f aca="false">(I182*240)+(J182*12)+K182</f>
        <v>16</v>
      </c>
      <c r="N182" s="0" t="n">
        <f aca="false">L182</f>
        <v>16</v>
      </c>
    </row>
    <row r="183" customFormat="false" ht="12.8" hidden="false" customHeight="true" outlineLevel="0" collapsed="false">
      <c r="A183" s="0" t="s">
        <v>146</v>
      </c>
      <c r="B183" s="0" t="s">
        <v>147</v>
      </c>
      <c r="C183" s="0" t="s">
        <v>21</v>
      </c>
      <c r="D183" s="0" t="s">
        <v>1310</v>
      </c>
      <c r="E183" s="0" t="n">
        <v>1773</v>
      </c>
      <c r="G183" s="0" t="s">
        <v>1499</v>
      </c>
      <c r="I183" s="0" t="n">
        <v>0</v>
      </c>
      <c r="J183" s="0" t="n">
        <v>3</v>
      </c>
      <c r="K183" s="0" t="n">
        <v>0</v>
      </c>
      <c r="L183" s="0" t="n">
        <v>36</v>
      </c>
      <c r="N183" s="0" t="n">
        <f aca="false">L183</f>
        <v>36</v>
      </c>
    </row>
    <row r="184" customFormat="false" ht="12.8" hidden="false" customHeight="true" outlineLevel="0" collapsed="false">
      <c r="A184" s="0" t="s">
        <v>28</v>
      </c>
      <c r="B184" s="0" t="s">
        <v>29</v>
      </c>
      <c r="C184" s="0" t="s">
        <v>15</v>
      </c>
      <c r="D184" s="0" t="s">
        <v>1370</v>
      </c>
      <c r="E184" s="0" t="n">
        <v>1772</v>
      </c>
      <c r="G184" s="0" t="s">
        <v>1371</v>
      </c>
      <c r="I184" s="0" t="n">
        <v>0</v>
      </c>
      <c r="J184" s="0" t="n">
        <v>2</v>
      </c>
      <c r="K184" s="0" t="n">
        <v>6</v>
      </c>
      <c r="L184" s="0" t="n">
        <v>30</v>
      </c>
      <c r="N184" s="0" t="n">
        <f aca="false">L184</f>
        <v>30</v>
      </c>
    </row>
    <row r="185" customFormat="false" ht="12.8" hidden="false" customHeight="true" outlineLevel="0" collapsed="false">
      <c r="A185" s="0" t="s">
        <v>371</v>
      </c>
      <c r="B185" s="0" t="s">
        <v>372</v>
      </c>
      <c r="C185" s="0" t="s">
        <v>15</v>
      </c>
      <c r="D185" s="0" t="s">
        <v>1370</v>
      </c>
      <c r="E185" s="0" t="n">
        <v>1772</v>
      </c>
      <c r="G185" s="0" t="s">
        <v>1371</v>
      </c>
      <c r="I185" s="0" t="n">
        <v>0</v>
      </c>
      <c r="J185" s="0" t="n">
        <v>2</v>
      </c>
      <c r="K185" s="0" t="n">
        <v>6</v>
      </c>
      <c r="L185" s="0" t="n">
        <v>30</v>
      </c>
      <c r="N185" s="0" t="n">
        <f aca="false">L185</f>
        <v>30</v>
      </c>
    </row>
    <row r="186" customFormat="false" ht="12.8" hidden="false" customHeight="true" outlineLevel="0" collapsed="false">
      <c r="A186" s="0" t="s">
        <v>146</v>
      </c>
      <c r="B186" s="0" t="s">
        <v>147</v>
      </c>
      <c r="C186" s="0" t="s">
        <v>21</v>
      </c>
      <c r="D186" s="0" t="s">
        <v>644</v>
      </c>
      <c r="E186" s="0" t="n">
        <v>1772</v>
      </c>
      <c r="G186" s="0" t="s">
        <v>1494</v>
      </c>
      <c r="I186" s="0" t="n">
        <v>0</v>
      </c>
      <c r="J186" s="0" t="n">
        <v>3</v>
      </c>
      <c r="K186" s="0" t="n">
        <v>0</v>
      </c>
      <c r="L186" s="0" t="n">
        <v>36</v>
      </c>
      <c r="N186" s="0" t="n">
        <f aca="false">L186</f>
        <v>36</v>
      </c>
    </row>
    <row r="187" customFormat="false" ht="12.8" hidden="false" customHeight="true" outlineLevel="0" collapsed="false">
      <c r="A187" s="0" t="s">
        <v>176</v>
      </c>
      <c r="B187" s="0" t="s">
        <v>177</v>
      </c>
      <c r="C187" s="0" t="s">
        <v>21</v>
      </c>
      <c r="D187" s="0" t="s">
        <v>106</v>
      </c>
      <c r="E187" s="0" t="n">
        <v>1773</v>
      </c>
      <c r="G187" s="0" t="s">
        <v>1480</v>
      </c>
      <c r="I187" s="0" t="n">
        <v>0</v>
      </c>
      <c r="J187" s="0" t="n">
        <v>1</v>
      </c>
      <c r="K187" s="0" t="n">
        <v>0</v>
      </c>
      <c r="L187" s="0" t="n">
        <v>12</v>
      </c>
      <c r="N187" s="0" t="n">
        <f aca="false">L187</f>
        <v>12</v>
      </c>
    </row>
    <row r="188" customFormat="false" ht="12.8" hidden="false" customHeight="true" outlineLevel="0" collapsed="false">
      <c r="A188" s="0" t="s">
        <v>13</v>
      </c>
      <c r="B188" s="0" t="s">
        <v>192</v>
      </c>
      <c r="C188" s="0" t="s">
        <v>193</v>
      </c>
      <c r="D188" s="0" t="s">
        <v>763</v>
      </c>
      <c r="E188" s="0" t="n">
        <v>1775</v>
      </c>
      <c r="G188" s="0" t="s">
        <v>1841</v>
      </c>
      <c r="I188" s="0" t="n">
        <v>0</v>
      </c>
      <c r="J188" s="0" t="n">
        <v>1</v>
      </c>
      <c r="K188" s="0" t="n">
        <v>0</v>
      </c>
      <c r="L188" s="0" t="n">
        <v>12</v>
      </c>
      <c r="N188" s="0" t="n">
        <f aca="false">L188</f>
        <v>12</v>
      </c>
    </row>
    <row r="189" customFormat="false" ht="12.8" hidden="false" customHeight="true" outlineLevel="0" collapsed="false">
      <c r="A189" s="0" t="s">
        <v>420</v>
      </c>
      <c r="B189" s="0" t="s">
        <v>421</v>
      </c>
      <c r="C189" s="0" t="s">
        <v>21</v>
      </c>
      <c r="D189" s="0" t="s">
        <v>1242</v>
      </c>
      <c r="E189" s="0" t="n">
        <v>1772</v>
      </c>
      <c r="G189" s="0" t="s">
        <v>1455</v>
      </c>
      <c r="I189" s="0" t="n">
        <v>0</v>
      </c>
      <c r="J189" s="0" t="n">
        <v>1</v>
      </c>
      <c r="K189" s="0" t="n">
        <v>0</v>
      </c>
      <c r="L189" s="0" t="n">
        <v>12</v>
      </c>
      <c r="N189" s="0" t="n">
        <f aca="false">L189</f>
        <v>12</v>
      </c>
    </row>
    <row r="190" customFormat="false" ht="12.8" hidden="false" customHeight="true" outlineLevel="0" collapsed="false">
      <c r="A190" s="0" t="s">
        <v>842</v>
      </c>
      <c r="B190" s="0" t="s">
        <v>843</v>
      </c>
      <c r="C190" s="0" t="s">
        <v>21</v>
      </c>
      <c r="D190" s="0" t="s">
        <v>846</v>
      </c>
      <c r="E190" s="0" t="n">
        <v>1770</v>
      </c>
      <c r="G190" s="0" t="s">
        <v>847</v>
      </c>
      <c r="I190" s="0" t="n">
        <v>0</v>
      </c>
      <c r="J190" s="0" t="n">
        <v>2</v>
      </c>
      <c r="K190" s="0" t="n">
        <v>6</v>
      </c>
      <c r="L190" s="0" t="n">
        <v>30</v>
      </c>
      <c r="S190" s="0" t="n">
        <f aca="false">L190</f>
        <v>30</v>
      </c>
    </row>
    <row r="191" customFormat="false" ht="12.8" hidden="false" customHeight="true" outlineLevel="0" collapsed="false">
      <c r="A191" s="0" t="s">
        <v>36</v>
      </c>
      <c r="B191" s="0" t="s">
        <v>37</v>
      </c>
      <c r="C191" s="0" t="s">
        <v>38</v>
      </c>
      <c r="D191" s="0" t="s">
        <v>611</v>
      </c>
      <c r="E191" s="0" t="n">
        <v>1772</v>
      </c>
      <c r="G191" s="0" t="s">
        <v>612</v>
      </c>
      <c r="I191" s="0" t="n">
        <v>0</v>
      </c>
      <c r="J191" s="0" t="n">
        <v>3</v>
      </c>
      <c r="K191" s="0" t="s">
        <v>37</v>
      </c>
      <c r="L191" s="0" t="n">
        <v>36</v>
      </c>
      <c r="S191" s="0" t="n">
        <f aca="false">L191</f>
        <v>36</v>
      </c>
    </row>
    <row r="192" customFormat="false" ht="12.8" hidden="false" customHeight="true" outlineLevel="0" collapsed="false">
      <c r="A192" s="0" t="s">
        <v>770</v>
      </c>
      <c r="B192" s="0" t="s">
        <v>771</v>
      </c>
      <c r="C192" s="0" t="s">
        <v>650</v>
      </c>
      <c r="D192" s="0" t="s">
        <v>772</v>
      </c>
      <c r="E192" s="0" t="n">
        <v>1766</v>
      </c>
      <c r="G192" s="0" t="s">
        <v>774</v>
      </c>
      <c r="H192" s="0" t="s">
        <v>223</v>
      </c>
      <c r="J192" s="0" t="n">
        <v>16</v>
      </c>
      <c r="L192" s="0" t="n">
        <f aca="false">(I192*240)+(J192*12)+K192</f>
        <v>192</v>
      </c>
      <c r="R192" s="0" t="n">
        <f aca="false">L192</f>
        <v>192</v>
      </c>
    </row>
    <row r="193" customFormat="false" ht="12.8" hidden="false" customHeight="true" outlineLevel="0" collapsed="false">
      <c r="A193" s="0" t="s">
        <v>32</v>
      </c>
      <c r="B193" s="0" t="s">
        <v>33</v>
      </c>
      <c r="C193" s="0" t="s">
        <v>21</v>
      </c>
      <c r="D193" s="0" t="s">
        <v>34</v>
      </c>
      <c r="E193" s="0" t="n">
        <v>1770</v>
      </c>
      <c r="G193" s="0" t="s">
        <v>774</v>
      </c>
      <c r="I193" s="0" t="n">
        <v>0</v>
      </c>
      <c r="J193" s="0" t="n">
        <v>12</v>
      </c>
      <c r="K193" s="0" t="n">
        <v>0</v>
      </c>
      <c r="L193" s="0" t="n">
        <v>144</v>
      </c>
      <c r="R193" s="0" t="n">
        <f aca="false">L193</f>
        <v>144</v>
      </c>
    </row>
    <row r="194" customFormat="false" ht="12.8" hidden="false" customHeight="true" outlineLevel="0" collapsed="false">
      <c r="A194" s="0" t="s">
        <v>1105</v>
      </c>
      <c r="B194" s="0" t="s">
        <v>1101</v>
      </c>
      <c r="C194" s="0" t="s">
        <v>523</v>
      </c>
      <c r="D194" s="0" t="s">
        <v>97</v>
      </c>
      <c r="E194" s="0" t="n">
        <v>1768</v>
      </c>
      <c r="G194" s="0" t="s">
        <v>774</v>
      </c>
      <c r="I194" s="0" t="n">
        <v>0</v>
      </c>
      <c r="J194" s="0" t="n">
        <v>10</v>
      </c>
      <c r="K194" s="0" t="n">
        <v>0</v>
      </c>
      <c r="L194" s="0" t="n">
        <v>120</v>
      </c>
      <c r="R194" s="0" t="n">
        <f aca="false">L194</f>
        <v>120</v>
      </c>
    </row>
    <row r="195" customFormat="false" ht="12.8" hidden="false" customHeight="true" outlineLevel="0" collapsed="false">
      <c r="A195" s="0" t="s">
        <v>550</v>
      </c>
      <c r="B195" s="0" t="s">
        <v>551</v>
      </c>
      <c r="C195" s="0" t="s">
        <v>523</v>
      </c>
      <c r="D195" s="0" t="s">
        <v>387</v>
      </c>
      <c r="E195" s="0" t="n">
        <v>1764</v>
      </c>
      <c r="G195" s="0" t="s">
        <v>1097</v>
      </c>
      <c r="I195" s="0" t="n">
        <v>0</v>
      </c>
      <c r="J195" s="0" t="n">
        <v>16</v>
      </c>
      <c r="K195" s="0" t="n">
        <v>0</v>
      </c>
      <c r="L195" s="0" t="n">
        <v>192</v>
      </c>
      <c r="R195" s="0" t="n">
        <f aca="false">L195</f>
        <v>192</v>
      </c>
    </row>
    <row r="196" customFormat="false" ht="12.8" hidden="false" customHeight="true" outlineLevel="0" collapsed="false">
      <c r="A196" s="0" t="s">
        <v>79</v>
      </c>
      <c r="B196" s="0" t="s">
        <v>80</v>
      </c>
      <c r="C196" s="0" t="s">
        <v>21</v>
      </c>
      <c r="D196" s="0" t="s">
        <v>81</v>
      </c>
      <c r="E196" s="0" t="n">
        <v>1773</v>
      </c>
      <c r="F196" s="0" t="s">
        <v>1418</v>
      </c>
      <c r="G196" s="0" t="s">
        <v>1419</v>
      </c>
      <c r="I196" s="0" t="n">
        <v>0</v>
      </c>
      <c r="J196" s="0" t="n">
        <v>15</v>
      </c>
      <c r="K196" s="0" t="n">
        <v>0</v>
      </c>
      <c r="L196" s="0" t="n">
        <v>180</v>
      </c>
      <c r="O196" s="0" t="n">
        <f aca="false">L196</f>
        <v>180</v>
      </c>
    </row>
    <row r="197" customFormat="false" ht="12.8" hidden="false" customHeight="true" outlineLevel="0" collapsed="false">
      <c r="A197" s="0" t="s">
        <v>1088</v>
      </c>
      <c r="B197" s="0" t="s">
        <v>1078</v>
      </c>
      <c r="C197" s="0" t="s">
        <v>650</v>
      </c>
      <c r="D197" s="0" t="s">
        <v>961</v>
      </c>
      <c r="E197" s="0" t="n">
        <v>1763</v>
      </c>
      <c r="G197" s="0" t="s">
        <v>1089</v>
      </c>
      <c r="I197" s="0" t="n">
        <v>1</v>
      </c>
      <c r="J197" s="0" t="n">
        <v>0</v>
      </c>
      <c r="K197" s="0" t="n">
        <v>0</v>
      </c>
      <c r="L197" s="0" t="n">
        <v>240</v>
      </c>
      <c r="O197" s="0" t="n">
        <f aca="false">L197</f>
        <v>240</v>
      </c>
    </row>
    <row r="198" customFormat="false" ht="12.8" hidden="false" customHeight="true" outlineLevel="0" collapsed="false">
      <c r="A198" s="0" t="s">
        <v>1090</v>
      </c>
      <c r="B198" s="0" t="s">
        <v>551</v>
      </c>
      <c r="C198" s="0" t="s">
        <v>523</v>
      </c>
      <c r="D198" s="0" t="s">
        <v>77</v>
      </c>
      <c r="E198" s="0" t="n">
        <v>1763</v>
      </c>
      <c r="F198" s="0" t="s">
        <v>168</v>
      </c>
      <c r="G198" s="0" t="s">
        <v>1089</v>
      </c>
      <c r="I198" s="0" t="n">
        <v>0</v>
      </c>
      <c r="J198" s="0" t="n">
        <v>16</v>
      </c>
      <c r="K198" s="0" t="n">
        <v>0</v>
      </c>
      <c r="L198" s="0" t="n">
        <v>192</v>
      </c>
      <c r="O198" s="0" t="n">
        <f aca="false">L198</f>
        <v>192</v>
      </c>
    </row>
    <row r="199" customFormat="false" ht="12.8" hidden="false" customHeight="true" outlineLevel="0" collapsed="false">
      <c r="A199" s="0" t="s">
        <v>550</v>
      </c>
      <c r="B199" s="0" t="s">
        <v>551</v>
      </c>
      <c r="C199" s="0" t="s">
        <v>523</v>
      </c>
      <c r="D199" s="0" t="s">
        <v>387</v>
      </c>
      <c r="E199" s="0" t="n">
        <v>1764</v>
      </c>
      <c r="G199" s="0" t="s">
        <v>1089</v>
      </c>
      <c r="I199" s="0" t="n">
        <v>1</v>
      </c>
      <c r="J199" s="0" t="n">
        <v>0</v>
      </c>
      <c r="K199" s="0" t="n">
        <v>0</v>
      </c>
      <c r="L199" s="0" t="n">
        <v>240</v>
      </c>
      <c r="O199" s="0" t="n">
        <f aca="false">L199</f>
        <v>240</v>
      </c>
    </row>
    <row r="200" customFormat="false" ht="12.8" hidden="false" customHeight="true" outlineLevel="0" collapsed="false">
      <c r="A200" s="0" t="s">
        <v>1098</v>
      </c>
      <c r="B200" s="0" t="s">
        <v>533</v>
      </c>
      <c r="C200" s="0" t="s">
        <v>534</v>
      </c>
      <c r="D200" s="0" t="s">
        <v>1099</v>
      </c>
      <c r="E200" s="0" t="n">
        <v>1763</v>
      </c>
      <c r="G200" s="0" t="s">
        <v>1089</v>
      </c>
      <c r="I200" s="0" t="n">
        <v>1</v>
      </c>
      <c r="J200" s="0" t="n">
        <v>0</v>
      </c>
      <c r="K200" s="0" t="n">
        <v>0</v>
      </c>
      <c r="L200" s="0" t="n">
        <v>240</v>
      </c>
      <c r="O200" s="0" t="n">
        <f aca="false">L200</f>
        <v>240</v>
      </c>
    </row>
    <row r="201" customFormat="false" ht="12.8" hidden="false" customHeight="true" outlineLevel="0" collapsed="false">
      <c r="A201" s="0" t="s">
        <v>123</v>
      </c>
      <c r="B201" s="0" t="s">
        <v>124</v>
      </c>
      <c r="C201" s="0" t="s">
        <v>38</v>
      </c>
      <c r="D201" s="0" t="s">
        <v>1639</v>
      </c>
      <c r="E201" s="0" t="n">
        <v>1771</v>
      </c>
      <c r="G201" s="0" t="s">
        <v>1089</v>
      </c>
      <c r="I201" s="0" t="n">
        <v>0</v>
      </c>
      <c r="J201" s="0" t="n">
        <v>16</v>
      </c>
      <c r="K201" s="0" t="n">
        <v>0</v>
      </c>
      <c r="L201" s="0" t="n">
        <v>192</v>
      </c>
      <c r="O201" s="0" t="n">
        <f aca="false">L201</f>
        <v>192</v>
      </c>
    </row>
    <row r="202" customFormat="false" ht="12.8" hidden="false" customHeight="true" outlineLevel="0" collapsed="false">
      <c r="A202" s="0" t="s">
        <v>13</v>
      </c>
      <c r="B202" s="0" t="s">
        <v>14</v>
      </c>
      <c r="C202" s="0" t="s">
        <v>15</v>
      </c>
      <c r="D202" s="0" t="s">
        <v>16</v>
      </c>
      <c r="E202" s="0" t="n">
        <v>1774</v>
      </c>
      <c r="G202" s="0" t="s">
        <v>1712</v>
      </c>
      <c r="I202" s="0" t="n">
        <v>0</v>
      </c>
      <c r="J202" s="0" t="n">
        <v>12</v>
      </c>
      <c r="K202" s="0" t="n">
        <v>0</v>
      </c>
      <c r="L202" s="0" t="n">
        <v>144</v>
      </c>
      <c r="O202" s="0" t="n">
        <f aca="false">L202</f>
        <v>144</v>
      </c>
    </row>
    <row r="203" customFormat="false" ht="12.8" hidden="false" customHeight="true" outlineLevel="0" collapsed="false">
      <c r="A203" s="0" t="s">
        <v>1001</v>
      </c>
      <c r="B203" s="0" t="s">
        <v>483</v>
      </c>
      <c r="C203" s="0" t="s">
        <v>15</v>
      </c>
      <c r="D203" s="0" t="s">
        <v>162</v>
      </c>
      <c r="E203" s="0" t="n">
        <v>1770</v>
      </c>
      <c r="G203" s="0" t="s">
        <v>1002</v>
      </c>
      <c r="I203" s="0" t="n">
        <v>0</v>
      </c>
      <c r="J203" s="0" t="n">
        <v>8</v>
      </c>
      <c r="K203" s="0" t="n">
        <v>0</v>
      </c>
      <c r="L203" s="0" t="n">
        <v>96</v>
      </c>
      <c r="R203" s="0" t="n">
        <f aca="false">L203</f>
        <v>96</v>
      </c>
    </row>
    <row r="204" customFormat="false" ht="12.8" hidden="false" customHeight="true" outlineLevel="0" collapsed="false">
      <c r="A204" s="0" t="s">
        <v>104</v>
      </c>
      <c r="B204" s="0" t="s">
        <v>105</v>
      </c>
      <c r="C204" s="0" t="s">
        <v>21</v>
      </c>
      <c r="D204" s="0" t="s">
        <v>450</v>
      </c>
      <c r="E204" s="0" t="n">
        <v>1773</v>
      </c>
      <c r="F204" s="0" t="s">
        <v>810</v>
      </c>
      <c r="G204" s="0" t="s">
        <v>829</v>
      </c>
      <c r="H204" s="0" t="s">
        <v>254</v>
      </c>
      <c r="I204" s="0" t="n">
        <v>0</v>
      </c>
      <c r="J204" s="0" t="n">
        <v>6</v>
      </c>
      <c r="K204" s="0" t="n">
        <v>0</v>
      </c>
      <c r="L204" s="0" t="n">
        <v>72</v>
      </c>
      <c r="M204" s="0" t="n">
        <f aca="false">L204</f>
        <v>72</v>
      </c>
    </row>
    <row r="205" customFormat="false" ht="12.8" hidden="false" customHeight="true" outlineLevel="0" collapsed="false">
      <c r="A205" s="0" t="s">
        <v>166</v>
      </c>
      <c r="B205" s="0" t="s">
        <v>167</v>
      </c>
      <c r="C205" s="0" t="s">
        <v>21</v>
      </c>
      <c r="D205" s="0" t="s">
        <v>526</v>
      </c>
      <c r="E205" s="0" t="n">
        <v>1772</v>
      </c>
      <c r="G205" s="0" t="s">
        <v>1345</v>
      </c>
      <c r="I205" s="0" t="n">
        <v>0</v>
      </c>
      <c r="J205" s="0" t="n">
        <v>4</v>
      </c>
      <c r="K205" s="0" t="n">
        <v>0</v>
      </c>
      <c r="L205" s="0" t="n">
        <v>48</v>
      </c>
      <c r="M205" s="0" t="n">
        <f aca="false">L205</f>
        <v>48</v>
      </c>
    </row>
    <row r="206" customFormat="false" ht="12.8" hidden="false" customHeight="true" outlineLevel="0" collapsed="false">
      <c r="A206" s="0" t="s">
        <v>166</v>
      </c>
      <c r="B206" s="0" t="s">
        <v>167</v>
      </c>
      <c r="C206" s="0" t="s">
        <v>21</v>
      </c>
      <c r="D206" s="0" t="s">
        <v>1346</v>
      </c>
      <c r="E206" s="0" t="n">
        <v>1772</v>
      </c>
      <c r="F206" s="0" t="s">
        <v>1347</v>
      </c>
      <c r="G206" s="0" t="s">
        <v>1345</v>
      </c>
      <c r="I206" s="0" t="n">
        <v>0</v>
      </c>
      <c r="J206" s="0" t="n">
        <v>4</v>
      </c>
      <c r="K206" s="0" t="n">
        <v>0</v>
      </c>
      <c r="L206" s="0" t="n">
        <v>48</v>
      </c>
      <c r="M206" s="0" t="n">
        <f aca="false">L206</f>
        <v>48</v>
      </c>
    </row>
    <row r="207" customFormat="false" ht="12.8" hidden="false" customHeight="true" outlineLevel="0" collapsed="false">
      <c r="A207" s="0" t="s">
        <v>92</v>
      </c>
      <c r="B207" s="0" t="s">
        <v>93</v>
      </c>
      <c r="C207" s="0" t="s">
        <v>38</v>
      </c>
      <c r="D207" s="0" t="s">
        <v>1107</v>
      </c>
      <c r="E207" s="0" t="n">
        <v>1772</v>
      </c>
      <c r="F207" s="0" t="s">
        <v>1397</v>
      </c>
      <c r="G207" s="0" t="s">
        <v>1345</v>
      </c>
      <c r="I207" s="0" t="n">
        <v>0</v>
      </c>
      <c r="J207" s="0" t="n">
        <v>4</v>
      </c>
      <c r="K207" s="0" t="n">
        <v>0</v>
      </c>
      <c r="L207" s="0" t="n">
        <v>48</v>
      </c>
      <c r="M207" s="0" t="n">
        <f aca="false">L207</f>
        <v>48</v>
      </c>
    </row>
    <row r="208" customFormat="false" ht="12.8" hidden="false" customHeight="true" outlineLevel="0" collapsed="false">
      <c r="A208" s="0" t="s">
        <v>13</v>
      </c>
      <c r="B208" s="0" t="s">
        <v>14</v>
      </c>
      <c r="C208" s="0" t="s">
        <v>15</v>
      </c>
      <c r="D208" s="0" t="s">
        <v>240</v>
      </c>
      <c r="E208" s="0" t="n">
        <v>1774</v>
      </c>
      <c r="G208" s="0" t="s">
        <v>1345</v>
      </c>
      <c r="I208" s="0" t="n">
        <v>0</v>
      </c>
      <c r="J208" s="0" t="n">
        <v>4</v>
      </c>
      <c r="K208" s="0" t="n">
        <v>0</v>
      </c>
      <c r="L208" s="0" t="n">
        <v>48</v>
      </c>
      <c r="M208" s="0" t="n">
        <f aca="false">L208</f>
        <v>48</v>
      </c>
    </row>
    <row r="209" customFormat="false" ht="12.8" hidden="false" customHeight="true" outlineLevel="0" collapsed="false">
      <c r="A209" s="0" t="s">
        <v>332</v>
      </c>
      <c r="B209" s="0" t="s">
        <v>109</v>
      </c>
      <c r="C209" s="0" t="s">
        <v>15</v>
      </c>
      <c r="D209" s="0" t="s">
        <v>585</v>
      </c>
      <c r="E209" s="0" t="n">
        <v>1774</v>
      </c>
      <c r="G209" s="0" t="s">
        <v>1345</v>
      </c>
      <c r="I209" s="0" t="n">
        <v>0</v>
      </c>
      <c r="J209" s="0" t="n">
        <v>4</v>
      </c>
      <c r="K209" s="0" t="n">
        <v>6</v>
      </c>
      <c r="L209" s="0" t="n">
        <v>54</v>
      </c>
      <c r="M209" s="0" t="n">
        <f aca="false">L209</f>
        <v>54</v>
      </c>
    </row>
    <row r="210" customFormat="false" ht="12.8" hidden="false" customHeight="true" outlineLevel="0" collapsed="false">
      <c r="A210" s="0" t="s">
        <v>461</v>
      </c>
      <c r="B210" s="0" t="s">
        <v>462</v>
      </c>
      <c r="C210" s="0" t="s">
        <v>15</v>
      </c>
      <c r="D210" s="0" t="s">
        <v>1439</v>
      </c>
      <c r="E210" s="0" t="n">
        <v>1774</v>
      </c>
      <c r="G210" s="0" t="s">
        <v>1345</v>
      </c>
      <c r="I210" s="0" t="n">
        <v>0</v>
      </c>
      <c r="J210" s="0" t="n">
        <v>4</v>
      </c>
      <c r="K210" s="0" t="n">
        <v>6</v>
      </c>
      <c r="L210" s="0" t="n">
        <v>54</v>
      </c>
      <c r="M210" s="0" t="n">
        <f aca="false">L210</f>
        <v>54</v>
      </c>
    </row>
    <row r="211" customFormat="false" ht="12.8" hidden="false" customHeight="true" outlineLevel="0" collapsed="false">
      <c r="A211" s="0" t="s">
        <v>464</v>
      </c>
      <c r="B211" s="0" t="s">
        <v>465</v>
      </c>
      <c r="C211" s="0" t="s">
        <v>15</v>
      </c>
      <c r="D211" s="0" t="s">
        <v>339</v>
      </c>
      <c r="E211" s="0" t="n">
        <v>1774</v>
      </c>
      <c r="F211" s="0" t="s">
        <v>1786</v>
      </c>
      <c r="G211" s="0" t="s">
        <v>1345</v>
      </c>
      <c r="I211" s="0" t="n">
        <v>0</v>
      </c>
      <c r="J211" s="0" t="n">
        <v>4</v>
      </c>
      <c r="K211" s="0" t="n">
        <v>0</v>
      </c>
      <c r="L211" s="0" t="n">
        <v>48</v>
      </c>
      <c r="M211" s="0" t="n">
        <f aca="false">L211</f>
        <v>48</v>
      </c>
    </row>
    <row r="212" customFormat="false" ht="12.8" hidden="false" customHeight="true" outlineLevel="0" collapsed="false">
      <c r="A212" s="0" t="s">
        <v>596</v>
      </c>
      <c r="B212" s="0" t="s">
        <v>465</v>
      </c>
      <c r="C212" s="0" t="s">
        <v>15</v>
      </c>
      <c r="D212" s="0" t="s">
        <v>69</v>
      </c>
      <c r="E212" s="0" t="n">
        <v>1775</v>
      </c>
      <c r="G212" s="0" t="s">
        <v>1345</v>
      </c>
      <c r="H212" s="0" t="s">
        <v>254</v>
      </c>
      <c r="J212" s="0" t="n">
        <v>4</v>
      </c>
      <c r="L212" s="0" t="n">
        <f aca="false">(I212*240)+(J212*12)+K212</f>
        <v>48</v>
      </c>
      <c r="M212" s="0" t="n">
        <f aca="false">L212</f>
        <v>48</v>
      </c>
    </row>
    <row r="213" customFormat="false" ht="12.8" hidden="false" customHeight="true" outlineLevel="0" collapsed="false">
      <c r="A213" s="0" t="s">
        <v>375</v>
      </c>
      <c r="B213" s="0" t="s">
        <v>376</v>
      </c>
      <c r="C213" s="0" t="s">
        <v>15</v>
      </c>
      <c r="D213" s="0" t="s">
        <v>1603</v>
      </c>
      <c r="E213" s="0" t="n">
        <v>1774</v>
      </c>
      <c r="G213" s="0" t="s">
        <v>1345</v>
      </c>
      <c r="H213" s="0" t="s">
        <v>352</v>
      </c>
      <c r="J213" s="0" t="n">
        <v>4</v>
      </c>
      <c r="K213" s="0" t="n">
        <v>6</v>
      </c>
      <c r="L213" s="0" t="n">
        <f aca="false">(I213*240)+(J213*12)+K213</f>
        <v>54</v>
      </c>
      <c r="M213" s="0" t="n">
        <f aca="false">L213</f>
        <v>54</v>
      </c>
    </row>
    <row r="214" customFormat="false" ht="12.8" hidden="false" customHeight="true" outlineLevel="0" collapsed="false">
      <c r="A214" s="0" t="s">
        <v>204</v>
      </c>
      <c r="B214" s="0" t="s">
        <v>205</v>
      </c>
      <c r="C214" s="0" t="s">
        <v>38</v>
      </c>
      <c r="D214" s="0" t="s">
        <v>468</v>
      </c>
      <c r="E214" s="0" t="n">
        <v>1775</v>
      </c>
      <c r="F214" s="0" t="s">
        <v>1812</v>
      </c>
      <c r="G214" s="0" t="s">
        <v>1813</v>
      </c>
      <c r="I214" s="0" t="n">
        <v>0</v>
      </c>
      <c r="J214" s="0" t="n">
        <v>4</v>
      </c>
      <c r="K214" s="0" t="n">
        <v>0</v>
      </c>
      <c r="L214" s="0" t="n">
        <v>48</v>
      </c>
      <c r="M214" s="0" t="n">
        <f aca="false">L214</f>
        <v>48</v>
      </c>
    </row>
    <row r="215" customFormat="false" ht="12.8" hidden="false" customHeight="true" outlineLevel="0" collapsed="false">
      <c r="A215" s="0" t="s">
        <v>92</v>
      </c>
      <c r="B215" s="0" t="s">
        <v>93</v>
      </c>
      <c r="C215" s="0" t="s">
        <v>38</v>
      </c>
      <c r="D215" s="0" t="s">
        <v>1400</v>
      </c>
      <c r="E215" s="0" t="n">
        <v>1772</v>
      </c>
      <c r="G215" s="0" t="s">
        <v>1401</v>
      </c>
      <c r="I215" s="0" t="n">
        <v>0</v>
      </c>
      <c r="J215" s="0" t="n">
        <v>4</v>
      </c>
      <c r="K215" s="0" t="n">
        <v>0</v>
      </c>
      <c r="L215" s="0" t="n">
        <v>48</v>
      </c>
      <c r="M215" s="0" t="n">
        <f aca="false">L215</f>
        <v>48</v>
      </c>
    </row>
    <row r="216" customFormat="false" ht="12.8" hidden="false" customHeight="true" outlineLevel="0" collapsed="false">
      <c r="A216" s="0" t="s">
        <v>420</v>
      </c>
      <c r="B216" s="0" t="s">
        <v>421</v>
      </c>
      <c r="C216" s="0" t="s">
        <v>21</v>
      </c>
      <c r="D216" s="0" t="s">
        <v>1452</v>
      </c>
      <c r="E216" s="0" t="n">
        <v>1772</v>
      </c>
      <c r="G216" s="0" t="s">
        <v>1401</v>
      </c>
      <c r="I216" s="0" t="n">
        <v>0</v>
      </c>
      <c r="J216" s="0" t="n">
        <v>4</v>
      </c>
      <c r="K216" s="0" t="n">
        <v>0</v>
      </c>
      <c r="L216" s="0" t="n">
        <v>48</v>
      </c>
      <c r="M216" s="0" t="n">
        <f aca="false">L216</f>
        <v>48</v>
      </c>
    </row>
    <row r="217" customFormat="false" ht="12.8" hidden="false" customHeight="true" outlineLevel="0" collapsed="false">
      <c r="A217" s="0" t="s">
        <v>1090</v>
      </c>
      <c r="B217" s="0" t="s">
        <v>551</v>
      </c>
      <c r="C217" s="0" t="s">
        <v>523</v>
      </c>
      <c r="D217" s="0" t="s">
        <v>1094</v>
      </c>
      <c r="E217" s="0" t="n">
        <v>1769</v>
      </c>
      <c r="G217" s="0" t="s">
        <v>1095</v>
      </c>
      <c r="I217" s="0" t="n">
        <v>0</v>
      </c>
      <c r="J217" s="0" t="n">
        <v>8</v>
      </c>
      <c r="K217" s="0" t="n">
        <v>0</v>
      </c>
      <c r="L217" s="0" t="n">
        <v>96</v>
      </c>
      <c r="M217" s="0" t="n">
        <f aca="false">L217</f>
        <v>96</v>
      </c>
    </row>
    <row r="218" customFormat="false" ht="12.8" hidden="false" customHeight="true" outlineLevel="0" collapsed="false">
      <c r="A218" s="0" t="s">
        <v>24</v>
      </c>
      <c r="B218" s="0" t="s">
        <v>25</v>
      </c>
      <c r="C218" s="0" t="s">
        <v>15</v>
      </c>
      <c r="D218" s="0" t="s">
        <v>348</v>
      </c>
      <c r="E218" s="0" t="n">
        <v>1772</v>
      </c>
      <c r="G218" s="0" t="s">
        <v>757</v>
      </c>
      <c r="I218" s="0" t="n">
        <v>0</v>
      </c>
      <c r="J218" s="0" t="n">
        <v>4</v>
      </c>
      <c r="K218" s="0" t="n">
        <v>9</v>
      </c>
      <c r="L218" s="0" t="n">
        <v>57</v>
      </c>
      <c r="M218" s="0" t="n">
        <f aca="false">L218</f>
        <v>57</v>
      </c>
    </row>
    <row r="219" customFormat="false" ht="12.8" hidden="false" customHeight="true" outlineLevel="0" collapsed="false">
      <c r="A219" s="0" t="s">
        <v>19</v>
      </c>
      <c r="B219" s="0" t="s">
        <v>20</v>
      </c>
      <c r="C219" s="0" t="s">
        <v>21</v>
      </c>
      <c r="D219" s="0" t="s">
        <v>796</v>
      </c>
      <c r="E219" s="0" t="n">
        <v>1773</v>
      </c>
      <c r="G219" s="0" t="s">
        <v>757</v>
      </c>
      <c r="I219" s="0" t="n">
        <v>0</v>
      </c>
      <c r="J219" s="0" t="n">
        <v>4</v>
      </c>
      <c r="K219" s="0" t="n">
        <v>0</v>
      </c>
      <c r="L219" s="0" t="n">
        <v>48</v>
      </c>
      <c r="M219" s="0" t="n">
        <f aca="false">L219</f>
        <v>48</v>
      </c>
    </row>
    <row r="220" customFormat="false" ht="12.8" hidden="false" customHeight="true" outlineLevel="0" collapsed="false">
      <c r="A220" s="0" t="s">
        <v>274</v>
      </c>
      <c r="B220" s="0" t="s">
        <v>275</v>
      </c>
      <c r="C220" s="0" t="s">
        <v>15</v>
      </c>
      <c r="D220" s="0" t="s">
        <v>94</v>
      </c>
      <c r="E220" s="0" t="n">
        <v>1772</v>
      </c>
      <c r="G220" s="0" t="s">
        <v>687</v>
      </c>
      <c r="H220" s="0" t="s">
        <v>138</v>
      </c>
      <c r="J220" s="0" t="n">
        <v>6</v>
      </c>
      <c r="L220" s="0" t="n">
        <f aca="false">(I220*240)+(J220*12)+K220</f>
        <v>72</v>
      </c>
      <c r="M220" s="0" t="n">
        <f aca="false">L220</f>
        <v>72</v>
      </c>
    </row>
    <row r="221" customFormat="false" ht="12.8" hidden="false" customHeight="true" outlineLevel="0" collapsed="false">
      <c r="A221" s="0" t="s">
        <v>1277</v>
      </c>
      <c r="B221" s="0" t="s">
        <v>1273</v>
      </c>
      <c r="C221" s="0" t="s">
        <v>21</v>
      </c>
      <c r="D221" s="0" t="s">
        <v>450</v>
      </c>
      <c r="E221" s="0" t="n">
        <v>1775</v>
      </c>
      <c r="G221" s="0" t="s">
        <v>687</v>
      </c>
      <c r="I221" s="0" t="n">
        <v>0</v>
      </c>
      <c r="J221" s="0" t="n">
        <v>5</v>
      </c>
      <c r="K221" s="0" t="n">
        <v>6</v>
      </c>
      <c r="L221" s="0" t="n">
        <v>66</v>
      </c>
      <c r="M221" s="0" t="n">
        <f aca="false">L221</f>
        <v>66</v>
      </c>
    </row>
    <row r="222" customFormat="false" ht="12.8" hidden="false" customHeight="true" outlineLevel="0" collapsed="false">
      <c r="A222" s="0" t="s">
        <v>166</v>
      </c>
      <c r="B222" s="0" t="s">
        <v>167</v>
      </c>
      <c r="C222" s="0" t="s">
        <v>21</v>
      </c>
      <c r="D222" s="0" t="s">
        <v>97</v>
      </c>
      <c r="E222" s="0" t="n">
        <v>1772</v>
      </c>
      <c r="G222" s="0" t="s">
        <v>687</v>
      </c>
      <c r="H222" s="0" t="s">
        <v>1048</v>
      </c>
      <c r="J222" s="0" t="n">
        <v>6</v>
      </c>
      <c r="K222" s="0" t="n">
        <v>6</v>
      </c>
      <c r="L222" s="0" t="n">
        <f aca="false">(I222*240)+(J222*12)+K222</f>
        <v>78</v>
      </c>
      <c r="M222" s="0" t="n">
        <f aca="false">L222</f>
        <v>78</v>
      </c>
    </row>
    <row r="223" customFormat="false" ht="12.8" hidden="false" customHeight="true" outlineLevel="0" collapsed="false">
      <c r="A223" s="0" t="s">
        <v>36</v>
      </c>
      <c r="B223" s="0" t="s">
        <v>37</v>
      </c>
      <c r="C223" s="0" t="s">
        <v>38</v>
      </c>
      <c r="D223" s="0" t="s">
        <v>97</v>
      </c>
      <c r="E223" s="0" t="n">
        <v>1773</v>
      </c>
      <c r="G223" s="0" t="s">
        <v>627</v>
      </c>
      <c r="H223" s="0" t="s">
        <v>628</v>
      </c>
      <c r="J223" s="0" t="n">
        <v>4</v>
      </c>
      <c r="L223" s="0" t="n">
        <f aca="false">(I223*240)+(J223*12)+K223</f>
        <v>48</v>
      </c>
      <c r="M223" s="0" t="n">
        <f aca="false">L223</f>
        <v>48</v>
      </c>
    </row>
    <row r="224" customFormat="false" ht="12.8" hidden="false" customHeight="true" outlineLevel="0" collapsed="false">
      <c r="A224" s="0" t="s">
        <v>274</v>
      </c>
      <c r="B224" s="0" t="s">
        <v>275</v>
      </c>
      <c r="C224" s="0" t="s">
        <v>15</v>
      </c>
      <c r="D224" s="0" t="s">
        <v>94</v>
      </c>
      <c r="E224" s="0" t="n">
        <v>1772</v>
      </c>
      <c r="G224" s="0" t="s">
        <v>627</v>
      </c>
      <c r="H224" s="0" t="s">
        <v>352</v>
      </c>
      <c r="J224" s="0" t="n">
        <v>4</v>
      </c>
      <c r="K224" s="0" t="n">
        <v>6</v>
      </c>
      <c r="L224" s="0" t="n">
        <f aca="false">(I224*240)+(J224*12)+K224</f>
        <v>54</v>
      </c>
      <c r="M224" s="0" t="n">
        <f aca="false">L224</f>
        <v>54</v>
      </c>
    </row>
    <row r="225" customFormat="false" ht="12.8" hidden="false" customHeight="true" outlineLevel="0" collapsed="false">
      <c r="A225" s="0" t="s">
        <v>92</v>
      </c>
      <c r="B225" s="0" t="s">
        <v>93</v>
      </c>
      <c r="C225" s="0" t="s">
        <v>38</v>
      </c>
      <c r="D225" s="0" t="s">
        <v>480</v>
      </c>
      <c r="E225" s="0" t="n">
        <v>1772</v>
      </c>
      <c r="G225" s="0" t="s">
        <v>627</v>
      </c>
      <c r="H225" s="0" t="s">
        <v>254</v>
      </c>
      <c r="J225" s="0" t="n">
        <v>4</v>
      </c>
      <c r="L225" s="0" t="n">
        <f aca="false">(I225*240)+(J225*12)+K225</f>
        <v>48</v>
      </c>
      <c r="M225" s="0" t="n">
        <f aca="false">L225</f>
        <v>48</v>
      </c>
    </row>
    <row r="226" customFormat="false" ht="12.8" hidden="false" customHeight="true" outlineLevel="0" collapsed="false">
      <c r="A226" s="0" t="s">
        <v>420</v>
      </c>
      <c r="B226" s="0" t="s">
        <v>421</v>
      </c>
      <c r="C226" s="0" t="s">
        <v>21</v>
      </c>
      <c r="D226" s="0" t="s">
        <v>1444</v>
      </c>
      <c r="E226" s="0" t="n">
        <v>1772</v>
      </c>
      <c r="G226" s="0" t="s">
        <v>627</v>
      </c>
      <c r="I226" s="0" t="n">
        <v>0</v>
      </c>
      <c r="J226" s="0" t="n">
        <v>6</v>
      </c>
      <c r="K226" s="0" t="n">
        <v>0</v>
      </c>
      <c r="L226" s="0" t="n">
        <v>72</v>
      </c>
      <c r="M226" s="0" t="n">
        <f aca="false">L226</f>
        <v>72</v>
      </c>
    </row>
    <row r="227" customFormat="false" ht="12.8" hidden="false" customHeight="true" outlineLevel="0" collapsed="false">
      <c r="A227" s="0" t="s">
        <v>420</v>
      </c>
      <c r="B227" s="0" t="s">
        <v>421</v>
      </c>
      <c r="C227" s="0" t="s">
        <v>21</v>
      </c>
      <c r="D227" s="0" t="s">
        <v>659</v>
      </c>
      <c r="E227" s="0" t="n">
        <v>1772</v>
      </c>
      <c r="F227" s="0" t="s">
        <v>40</v>
      </c>
      <c r="G227" s="0" t="s">
        <v>627</v>
      </c>
      <c r="I227" s="0" t="n">
        <v>0</v>
      </c>
      <c r="J227" s="0" t="n">
        <v>4</v>
      </c>
      <c r="K227" s="0" t="n">
        <v>0</v>
      </c>
      <c r="L227" s="0" t="n">
        <v>48</v>
      </c>
      <c r="M227" s="0" t="n">
        <f aca="false">L227</f>
        <v>48</v>
      </c>
    </row>
    <row r="228" customFormat="false" ht="12.8" hidden="false" customHeight="true" outlineLevel="0" collapsed="false">
      <c r="A228" s="0" t="s">
        <v>420</v>
      </c>
      <c r="B228" s="0" t="s">
        <v>421</v>
      </c>
      <c r="C228" s="0" t="s">
        <v>21</v>
      </c>
      <c r="D228" s="0" t="s">
        <v>633</v>
      </c>
      <c r="E228" s="0" t="n">
        <v>1772</v>
      </c>
      <c r="F228" s="0" t="s">
        <v>1448</v>
      </c>
      <c r="G228" s="0" t="s">
        <v>627</v>
      </c>
      <c r="I228" s="0" t="n">
        <v>0</v>
      </c>
      <c r="J228" s="0" t="n">
        <v>4</v>
      </c>
      <c r="K228" s="0" t="n">
        <v>0</v>
      </c>
      <c r="L228" s="0" t="n">
        <v>48</v>
      </c>
      <c r="M228" s="0" t="n">
        <f aca="false">L228</f>
        <v>48</v>
      </c>
    </row>
    <row r="229" customFormat="false" ht="12.8" hidden="false" customHeight="true" outlineLevel="0" collapsed="false">
      <c r="A229" s="0" t="s">
        <v>146</v>
      </c>
      <c r="B229" s="0" t="s">
        <v>147</v>
      </c>
      <c r="C229" s="0" t="s">
        <v>21</v>
      </c>
      <c r="D229" s="0" t="s">
        <v>1491</v>
      </c>
      <c r="E229" s="0" t="n">
        <v>1772</v>
      </c>
      <c r="G229" s="0" t="s">
        <v>627</v>
      </c>
      <c r="I229" s="0" t="n">
        <v>0</v>
      </c>
      <c r="J229" s="0" t="n">
        <v>4</v>
      </c>
      <c r="K229" s="0" t="n">
        <v>0</v>
      </c>
      <c r="L229" s="0" t="n">
        <v>48</v>
      </c>
      <c r="M229" s="0" t="n">
        <f aca="false">L229</f>
        <v>48</v>
      </c>
    </row>
    <row r="230" customFormat="false" ht="12.8" hidden="false" customHeight="true" outlineLevel="0" collapsed="false">
      <c r="A230" s="0" t="s">
        <v>111</v>
      </c>
      <c r="B230" s="0" t="s">
        <v>112</v>
      </c>
      <c r="C230" s="0" t="s">
        <v>21</v>
      </c>
      <c r="D230" s="0" t="s">
        <v>1517</v>
      </c>
      <c r="E230" s="0" t="n">
        <v>1772</v>
      </c>
      <c r="F230" s="0" t="s">
        <v>1447</v>
      </c>
      <c r="G230" s="0" t="s">
        <v>627</v>
      </c>
      <c r="I230" s="0" t="n">
        <v>0</v>
      </c>
      <c r="J230" s="0" t="n">
        <v>4</v>
      </c>
      <c r="K230" s="0" t="n">
        <v>0</v>
      </c>
      <c r="L230" s="0" t="n">
        <v>48</v>
      </c>
      <c r="M230" s="0" t="n">
        <f aca="false">L230</f>
        <v>48</v>
      </c>
    </row>
    <row r="231" customFormat="false" ht="12.8" hidden="false" customHeight="true" outlineLevel="0" collapsed="false">
      <c r="A231" s="0" t="s">
        <v>1014</v>
      </c>
      <c r="B231" s="0" t="n">
        <v>26</v>
      </c>
      <c r="C231" s="0" t="s">
        <v>1015</v>
      </c>
      <c r="D231" s="0" t="s">
        <v>1016</v>
      </c>
      <c r="E231" s="0" t="n">
        <v>1768</v>
      </c>
      <c r="G231" s="0" t="s">
        <v>1017</v>
      </c>
      <c r="I231" s="0" t="n">
        <v>0</v>
      </c>
      <c r="J231" s="0" t="n">
        <v>6</v>
      </c>
      <c r="K231" s="0" t="n">
        <v>0</v>
      </c>
      <c r="L231" s="0" t="n">
        <v>72</v>
      </c>
      <c r="M231" s="0" t="n">
        <f aca="false">L231</f>
        <v>72</v>
      </c>
    </row>
    <row r="232" customFormat="false" ht="12.8" hidden="false" customHeight="true" outlineLevel="0" collapsed="false">
      <c r="A232" s="0" t="s">
        <v>313</v>
      </c>
      <c r="B232" s="0" t="s">
        <v>314</v>
      </c>
      <c r="C232" s="0" t="s">
        <v>15</v>
      </c>
      <c r="D232" s="0" t="s">
        <v>34</v>
      </c>
      <c r="E232" s="0" t="n">
        <v>1772</v>
      </c>
      <c r="G232" s="0" t="s">
        <v>1017</v>
      </c>
      <c r="L232" s="0" t="n">
        <v>0</v>
      </c>
      <c r="M232" s="0" t="n">
        <f aca="false">L232</f>
        <v>0</v>
      </c>
    </row>
    <row r="233" customFormat="false" ht="12.8" hidden="false" customHeight="true" outlineLevel="0" collapsed="false">
      <c r="A233" s="0" t="s">
        <v>180</v>
      </c>
      <c r="B233" s="0" t="s">
        <v>181</v>
      </c>
      <c r="C233" s="0" t="s">
        <v>21</v>
      </c>
      <c r="D233" s="0" t="s">
        <v>265</v>
      </c>
      <c r="E233" s="0" t="n">
        <v>1773</v>
      </c>
      <c r="G233" s="0" t="s">
        <v>1017</v>
      </c>
      <c r="L233" s="0" t="n">
        <v>0</v>
      </c>
      <c r="M233" s="0" t="n">
        <f aca="false">L233</f>
        <v>0</v>
      </c>
    </row>
    <row r="234" customFormat="false" ht="12.8" hidden="false" customHeight="true" outlineLevel="0" collapsed="false">
      <c r="A234" s="0" t="s">
        <v>32</v>
      </c>
      <c r="B234" s="0" t="s">
        <v>33</v>
      </c>
      <c r="C234" s="0" t="s">
        <v>21</v>
      </c>
      <c r="D234" s="0" t="s">
        <v>933</v>
      </c>
      <c r="E234" s="0" t="n">
        <v>1774</v>
      </c>
      <c r="G234" s="0" t="s">
        <v>937</v>
      </c>
      <c r="I234" s="0" t="n">
        <v>0</v>
      </c>
      <c r="J234" s="0" t="n">
        <v>0</v>
      </c>
      <c r="K234" s="0" t="n">
        <v>6</v>
      </c>
      <c r="L234" s="0" t="n">
        <v>6</v>
      </c>
      <c r="M234" s="0" t="n">
        <f aca="false">L234</f>
        <v>6</v>
      </c>
    </row>
    <row r="235" customFormat="false" ht="12.8" hidden="false" customHeight="true" outlineLevel="0" collapsed="false">
      <c r="A235" s="0" t="s">
        <v>391</v>
      </c>
      <c r="B235" s="0" t="s">
        <v>392</v>
      </c>
      <c r="C235" s="0" t="s">
        <v>15</v>
      </c>
      <c r="D235" s="0" t="s">
        <v>46</v>
      </c>
      <c r="E235" s="0" t="n">
        <v>1772</v>
      </c>
      <c r="G235" s="0" t="s">
        <v>1570</v>
      </c>
      <c r="I235" s="0" t="n">
        <v>0</v>
      </c>
      <c r="J235" s="0" t="n">
        <v>5</v>
      </c>
      <c r="K235" s="0" t="n">
        <v>0</v>
      </c>
      <c r="L235" s="0" t="n">
        <v>60</v>
      </c>
      <c r="R235" s="0" t="n">
        <f aca="false">L235</f>
        <v>60</v>
      </c>
    </row>
    <row r="236" customFormat="false" ht="12.8" hidden="false" customHeight="true" outlineLevel="0" collapsed="false">
      <c r="A236" s="0" t="s">
        <v>176</v>
      </c>
      <c r="B236" s="0" t="s">
        <v>177</v>
      </c>
      <c r="C236" s="0" t="s">
        <v>21</v>
      </c>
      <c r="D236" s="0" t="s">
        <v>1466</v>
      </c>
      <c r="E236" s="0" t="n">
        <v>1772</v>
      </c>
      <c r="G236" s="0" t="s">
        <v>1467</v>
      </c>
      <c r="I236" s="0" t="n">
        <v>0</v>
      </c>
      <c r="J236" s="0" t="n">
        <v>3</v>
      </c>
      <c r="K236" s="0" t="n">
        <v>6</v>
      </c>
      <c r="L236" s="0" t="n">
        <v>42</v>
      </c>
      <c r="R236" s="0" t="n">
        <f aca="false">L236</f>
        <v>42</v>
      </c>
    </row>
    <row r="237" customFormat="false" ht="12.8" hidden="false" customHeight="true" outlineLevel="0" collapsed="false">
      <c r="A237" s="0" t="s">
        <v>269</v>
      </c>
      <c r="B237" s="0" t="s">
        <v>270</v>
      </c>
      <c r="C237" s="0" t="s">
        <v>15</v>
      </c>
      <c r="D237" s="0" t="s">
        <v>524</v>
      </c>
      <c r="E237" s="0" t="n">
        <v>1773</v>
      </c>
      <c r="G237" s="0" t="s">
        <v>1467</v>
      </c>
      <c r="I237" s="0" t="n">
        <v>0</v>
      </c>
      <c r="J237" s="0" t="n">
        <v>2</v>
      </c>
      <c r="K237" s="0" t="n">
        <v>6</v>
      </c>
      <c r="L237" s="0" t="n">
        <v>30</v>
      </c>
      <c r="R237" s="0" t="n">
        <f aca="false">L237</f>
        <v>30</v>
      </c>
    </row>
    <row r="238" customFormat="false" ht="12.8" hidden="false" customHeight="true" outlineLevel="0" collapsed="false">
      <c r="A238" s="0" t="s">
        <v>67</v>
      </c>
      <c r="B238" s="0" t="s">
        <v>447</v>
      </c>
      <c r="C238" s="0" t="s">
        <v>38</v>
      </c>
      <c r="D238" s="0" t="s">
        <v>1609</v>
      </c>
      <c r="E238" s="0" t="n">
        <v>1772</v>
      </c>
      <c r="F238" s="0" t="s">
        <v>1585</v>
      </c>
      <c r="G238" s="0" t="s">
        <v>1610</v>
      </c>
      <c r="I238" s="0" t="n">
        <v>0</v>
      </c>
      <c r="J238" s="0" t="n">
        <v>8</v>
      </c>
      <c r="K238" s="0" t="n">
        <v>0</v>
      </c>
      <c r="L238" s="0" t="n">
        <v>96</v>
      </c>
      <c r="T238" s="0" t="n">
        <f aca="false">L238</f>
        <v>96</v>
      </c>
    </row>
    <row r="239" customFormat="false" ht="12.8" hidden="false" customHeight="true" outlineLevel="0" collapsed="false">
      <c r="A239" s="0" t="s">
        <v>92</v>
      </c>
      <c r="B239" s="0" t="s">
        <v>259</v>
      </c>
      <c r="C239" s="0" t="s">
        <v>38</v>
      </c>
      <c r="D239" s="0" t="s">
        <v>110</v>
      </c>
      <c r="E239" s="0" t="n">
        <v>1774</v>
      </c>
      <c r="G239" s="0" t="s">
        <v>1684</v>
      </c>
      <c r="I239" s="0" t="n">
        <v>0</v>
      </c>
      <c r="J239" s="0" t="n">
        <v>2</v>
      </c>
      <c r="K239" s="0" t="n">
        <v>6</v>
      </c>
      <c r="L239" s="0" t="n">
        <v>30</v>
      </c>
      <c r="R239" s="0" t="n">
        <f aca="false">L239</f>
        <v>30</v>
      </c>
    </row>
    <row r="240" customFormat="false" ht="12.8" hidden="false" customHeight="true" outlineLevel="0" collapsed="false">
      <c r="A240" s="0" t="s">
        <v>143</v>
      </c>
      <c r="B240" s="0" t="s">
        <v>144</v>
      </c>
      <c r="C240" s="0" t="s">
        <v>21</v>
      </c>
      <c r="D240" s="0" t="s">
        <v>615</v>
      </c>
      <c r="E240" s="0" t="n">
        <v>1774</v>
      </c>
      <c r="F240" s="0" t="s">
        <v>854</v>
      </c>
      <c r="G240" s="0" t="s">
        <v>872</v>
      </c>
      <c r="I240" s="0" t="n">
        <v>0</v>
      </c>
      <c r="J240" s="0" t="n">
        <v>7</v>
      </c>
      <c r="K240" s="0" t="n">
        <v>0</v>
      </c>
      <c r="L240" s="0" t="n">
        <v>84</v>
      </c>
      <c r="R240" s="0" t="n">
        <f aca="false">L240</f>
        <v>84</v>
      </c>
    </row>
    <row r="241" customFormat="false" ht="12.8" hidden="false" customHeight="true" outlineLevel="0" collapsed="false">
      <c r="A241" s="0" t="s">
        <v>28</v>
      </c>
      <c r="B241" s="0" t="s">
        <v>29</v>
      </c>
      <c r="C241" s="0" t="s">
        <v>15</v>
      </c>
      <c r="D241" s="0" t="s">
        <v>148</v>
      </c>
      <c r="E241" s="0" t="n">
        <v>1773</v>
      </c>
      <c r="G241" s="0" t="s">
        <v>1382</v>
      </c>
      <c r="I241" s="0" t="n">
        <v>0</v>
      </c>
      <c r="J241" s="0" t="n">
        <v>5</v>
      </c>
      <c r="K241" s="0" t="n">
        <v>9</v>
      </c>
      <c r="L241" s="0" t="n">
        <v>69</v>
      </c>
      <c r="N241" s="0" t="n">
        <f aca="false">L241</f>
        <v>69</v>
      </c>
    </row>
    <row r="242" customFormat="false" ht="12.8" hidden="false" customHeight="true" outlineLevel="0" collapsed="false">
      <c r="A242" s="0" t="s">
        <v>321</v>
      </c>
      <c r="B242" s="0" t="s">
        <v>322</v>
      </c>
      <c r="C242" s="0" t="s">
        <v>323</v>
      </c>
      <c r="D242" s="0" t="s">
        <v>972</v>
      </c>
      <c r="E242" s="0" t="n">
        <v>1773</v>
      </c>
      <c r="G242" s="0" t="s">
        <v>974</v>
      </c>
      <c r="H242" s="0" t="s">
        <v>449</v>
      </c>
      <c r="J242" s="0" t="n">
        <v>1</v>
      </c>
      <c r="L242" s="0" t="n">
        <f aca="false">(I242*240)+(J242*12)+K242</f>
        <v>12</v>
      </c>
      <c r="N242" s="0" t="n">
        <f aca="false">L242</f>
        <v>12</v>
      </c>
    </row>
    <row r="243" customFormat="false" ht="12.8" hidden="false" customHeight="true" outlineLevel="0" collapsed="false">
      <c r="A243" s="0" t="s">
        <v>143</v>
      </c>
      <c r="B243" s="0" t="s">
        <v>144</v>
      </c>
      <c r="C243" s="0" t="s">
        <v>21</v>
      </c>
      <c r="D243" s="0" t="s">
        <v>867</v>
      </c>
      <c r="E243" s="0" t="n">
        <v>1773</v>
      </c>
      <c r="G243" s="0" t="s">
        <v>869</v>
      </c>
      <c r="L243" s="0" t="n">
        <v>0</v>
      </c>
    </row>
    <row r="244" customFormat="false" ht="12.8" hidden="false" customHeight="true" outlineLevel="0" collapsed="false">
      <c r="A244" s="0" t="s">
        <v>180</v>
      </c>
      <c r="B244" s="0" t="s">
        <v>181</v>
      </c>
      <c r="C244" s="0" t="s">
        <v>21</v>
      </c>
      <c r="D244" s="0" t="s">
        <v>182</v>
      </c>
      <c r="E244" s="0" t="n">
        <v>1772</v>
      </c>
      <c r="G244" s="0" t="s">
        <v>1317</v>
      </c>
      <c r="L244" s="0" t="n">
        <v>0</v>
      </c>
    </row>
    <row r="245" customFormat="false" ht="12.8" hidden="false" customHeight="true" outlineLevel="0" collapsed="false">
      <c r="A245" s="0" t="s">
        <v>842</v>
      </c>
      <c r="B245" s="0" t="s">
        <v>843</v>
      </c>
      <c r="C245" s="0" t="s">
        <v>21</v>
      </c>
      <c r="D245" s="0" t="s">
        <v>844</v>
      </c>
      <c r="E245" s="0" t="n">
        <v>1770</v>
      </c>
      <c r="G245" s="0" t="s">
        <v>845</v>
      </c>
      <c r="I245" s="0" t="n">
        <v>0</v>
      </c>
      <c r="J245" s="0" t="n">
        <v>2</v>
      </c>
      <c r="K245" s="0" t="n">
        <v>0</v>
      </c>
      <c r="L245" s="0" t="n">
        <v>24</v>
      </c>
      <c r="M245" s="0" t="n">
        <f aca="false">L245</f>
        <v>24</v>
      </c>
    </row>
    <row r="246" customFormat="false" ht="12.8" hidden="false" customHeight="true" outlineLevel="0" collapsed="false">
      <c r="A246" s="0" t="s">
        <v>521</v>
      </c>
      <c r="B246" s="0" t="s">
        <v>522</v>
      </c>
      <c r="C246" s="0" t="s">
        <v>523</v>
      </c>
      <c r="D246" s="0" t="s">
        <v>526</v>
      </c>
      <c r="E246" s="0" t="n">
        <v>1774</v>
      </c>
      <c r="G246" s="0" t="s">
        <v>943</v>
      </c>
      <c r="I246" s="0" t="n">
        <v>0</v>
      </c>
      <c r="J246" s="0" t="n">
        <v>2</v>
      </c>
      <c r="K246" s="0" t="n">
        <v>0</v>
      </c>
      <c r="L246" s="0" t="n">
        <v>24</v>
      </c>
      <c r="M246" s="0" t="n">
        <f aca="false">L246</f>
        <v>24</v>
      </c>
    </row>
    <row r="247" customFormat="false" ht="12.8" hidden="false" customHeight="true" outlineLevel="0" collapsed="false">
      <c r="A247" s="0" t="s">
        <v>591</v>
      </c>
      <c r="B247" s="0" t="s">
        <v>592</v>
      </c>
      <c r="C247" s="0" t="s">
        <v>38</v>
      </c>
      <c r="D247" s="0" t="s">
        <v>674</v>
      </c>
      <c r="E247" s="0" t="n">
        <v>1772</v>
      </c>
      <c r="G247" s="0" t="s">
        <v>679</v>
      </c>
      <c r="H247" s="0" t="s">
        <v>254</v>
      </c>
      <c r="I247" s="0" t="n">
        <v>0</v>
      </c>
      <c r="J247" s="0" t="n">
        <v>14</v>
      </c>
      <c r="K247" s="0" t="n">
        <v>0</v>
      </c>
      <c r="L247" s="0" t="n">
        <v>168</v>
      </c>
      <c r="T247" s="0" t="n">
        <f aca="false">L247</f>
        <v>168</v>
      </c>
    </row>
    <row r="248" customFormat="false" ht="12.8" hidden="false" customHeight="true" outlineLevel="0" collapsed="false">
      <c r="A248" s="0" t="s">
        <v>591</v>
      </c>
      <c r="B248" s="0" t="s">
        <v>592</v>
      </c>
      <c r="C248" s="0" t="s">
        <v>38</v>
      </c>
      <c r="D248" s="0" t="s">
        <v>671</v>
      </c>
      <c r="E248" s="0" t="n">
        <v>1771</v>
      </c>
      <c r="G248" s="0" t="s">
        <v>672</v>
      </c>
      <c r="H248" s="0" t="s">
        <v>228</v>
      </c>
      <c r="J248" s="0" t="n">
        <v>1</v>
      </c>
      <c r="K248" s="0" t="n">
        <v>6</v>
      </c>
      <c r="L248" s="0" t="n">
        <f aca="false">(I248*240)+(J248*12)+K248</f>
        <v>18</v>
      </c>
      <c r="S248" s="0" t="n">
        <f aca="false">L248</f>
        <v>18</v>
      </c>
    </row>
    <row r="249" customFormat="false" ht="12.8" hidden="false" customHeight="true" outlineLevel="0" collapsed="false">
      <c r="A249" s="0" t="s">
        <v>32</v>
      </c>
      <c r="B249" s="0" t="s">
        <v>33</v>
      </c>
      <c r="C249" s="0" t="s">
        <v>21</v>
      </c>
      <c r="D249" s="0" t="s">
        <v>34</v>
      </c>
      <c r="E249" s="0" t="n">
        <v>1770</v>
      </c>
      <c r="G249" s="0" t="s">
        <v>672</v>
      </c>
      <c r="I249" s="0" t="n">
        <v>0</v>
      </c>
      <c r="J249" s="0" t="n">
        <v>1</v>
      </c>
      <c r="K249" s="0" t="n">
        <v>0</v>
      </c>
      <c r="L249" s="0" t="n">
        <v>12</v>
      </c>
      <c r="S249" s="0" t="n">
        <f aca="false">L249</f>
        <v>12</v>
      </c>
    </row>
    <row r="250" customFormat="false" ht="12.8" hidden="false" customHeight="true" outlineLevel="0" collapsed="false">
      <c r="A250" s="0" t="s">
        <v>1029</v>
      </c>
      <c r="B250" s="0" t="s">
        <v>1023</v>
      </c>
      <c r="C250" s="0" t="s">
        <v>1030</v>
      </c>
      <c r="D250" s="0" t="s">
        <v>572</v>
      </c>
      <c r="E250" s="0" t="n">
        <v>1774</v>
      </c>
      <c r="G250" s="0" t="s">
        <v>672</v>
      </c>
      <c r="I250" s="0" t="n">
        <v>0</v>
      </c>
      <c r="J250" s="0" t="n">
        <v>1</v>
      </c>
      <c r="K250" s="0" t="n">
        <v>0</v>
      </c>
      <c r="L250" s="0" t="n">
        <v>12</v>
      </c>
      <c r="S250" s="0" t="n">
        <f aca="false">L250</f>
        <v>12</v>
      </c>
    </row>
    <row r="251" customFormat="false" ht="12.8" hidden="false" customHeight="true" outlineLevel="0" collapsed="false">
      <c r="A251" s="0" t="s">
        <v>1029</v>
      </c>
      <c r="B251" s="0" t="s">
        <v>1023</v>
      </c>
      <c r="C251" s="0" t="s">
        <v>1030</v>
      </c>
      <c r="D251" s="0" t="s">
        <v>243</v>
      </c>
      <c r="E251" s="0" t="n">
        <v>1774</v>
      </c>
      <c r="G251" s="0" t="s">
        <v>672</v>
      </c>
      <c r="I251" s="0" t="n">
        <v>0</v>
      </c>
      <c r="J251" s="0" t="n">
        <v>1</v>
      </c>
      <c r="K251" s="0" t="n">
        <v>6</v>
      </c>
      <c r="L251" s="0" t="n">
        <v>18</v>
      </c>
      <c r="S251" s="0" t="n">
        <f aca="false">L251</f>
        <v>18</v>
      </c>
    </row>
    <row r="252" customFormat="false" ht="12.8" hidden="false" customHeight="true" outlineLevel="0" collapsed="false">
      <c r="A252" s="0" t="s">
        <v>1063</v>
      </c>
      <c r="B252" s="0" t="s">
        <v>1064</v>
      </c>
      <c r="C252" s="0" t="s">
        <v>1065</v>
      </c>
      <c r="D252" s="0" t="s">
        <v>1066</v>
      </c>
      <c r="E252" s="0" t="n">
        <v>1770</v>
      </c>
      <c r="G252" s="0" t="s">
        <v>672</v>
      </c>
      <c r="H252" s="0" t="s">
        <v>449</v>
      </c>
      <c r="J252" s="0" t="n">
        <v>1</v>
      </c>
      <c r="L252" s="0" t="n">
        <f aca="false">(I252*240)+(J252*12)+K252</f>
        <v>12</v>
      </c>
      <c r="S252" s="0" t="n">
        <f aca="false">L252</f>
        <v>12</v>
      </c>
    </row>
    <row r="253" customFormat="false" ht="12.8" hidden="false" customHeight="true" outlineLevel="0" collapsed="false">
      <c r="A253" s="0" t="s">
        <v>1106</v>
      </c>
      <c r="B253" s="0" t="s">
        <v>1101</v>
      </c>
      <c r="C253" s="0" t="s">
        <v>534</v>
      </c>
      <c r="D253" s="0" t="s">
        <v>265</v>
      </c>
      <c r="E253" s="0" t="n">
        <v>1773</v>
      </c>
      <c r="G253" s="0" t="s">
        <v>672</v>
      </c>
      <c r="I253" s="0" t="n">
        <v>0</v>
      </c>
      <c r="J253" s="0" t="n">
        <v>1</v>
      </c>
      <c r="K253" s="0" t="n">
        <v>0</v>
      </c>
      <c r="L253" s="0" t="n">
        <v>12</v>
      </c>
      <c r="S253" s="0" t="n">
        <f aca="false">L253</f>
        <v>12</v>
      </c>
    </row>
    <row r="254" customFormat="false" ht="12.8" hidden="false" customHeight="true" outlineLevel="0" collapsed="false">
      <c r="A254" s="0" t="s">
        <v>491</v>
      </c>
      <c r="B254" s="0" t="s">
        <v>492</v>
      </c>
      <c r="C254" s="0" t="s">
        <v>15</v>
      </c>
      <c r="D254" s="0" t="s">
        <v>1286</v>
      </c>
      <c r="E254" s="0" t="n">
        <v>1772</v>
      </c>
      <c r="G254" s="0" t="s">
        <v>672</v>
      </c>
      <c r="I254" s="0" t="n">
        <v>0</v>
      </c>
      <c r="J254" s="0" t="n">
        <v>1</v>
      </c>
      <c r="K254" s="0" t="n">
        <v>0</v>
      </c>
      <c r="L254" s="0" t="n">
        <v>12</v>
      </c>
      <c r="S254" s="0" t="n">
        <f aca="false">L254</f>
        <v>12</v>
      </c>
    </row>
    <row r="255" customFormat="false" ht="12.8" hidden="false" customHeight="true" outlineLevel="0" collapsed="false">
      <c r="A255" s="0" t="s">
        <v>391</v>
      </c>
      <c r="B255" s="0" t="s">
        <v>392</v>
      </c>
      <c r="C255" s="0" t="s">
        <v>15</v>
      </c>
      <c r="D255" s="0" t="s">
        <v>1566</v>
      </c>
      <c r="E255" s="0" t="n">
        <v>1772</v>
      </c>
      <c r="G255" s="0" t="s">
        <v>672</v>
      </c>
      <c r="I255" s="0" t="n">
        <v>0</v>
      </c>
      <c r="J255" s="0" t="n">
        <v>1</v>
      </c>
      <c r="K255" s="0" t="n">
        <v>0</v>
      </c>
      <c r="L255" s="0" t="n">
        <v>12</v>
      </c>
      <c r="S255" s="0" t="n">
        <f aca="false">L255</f>
        <v>12</v>
      </c>
    </row>
    <row r="256" customFormat="false" ht="12.8" hidden="false" customHeight="true" outlineLevel="0" collapsed="false">
      <c r="A256" s="0" t="s">
        <v>375</v>
      </c>
      <c r="B256" s="0" t="s">
        <v>376</v>
      </c>
      <c r="C256" s="0" t="s">
        <v>15</v>
      </c>
      <c r="D256" s="0" t="s">
        <v>1777</v>
      </c>
      <c r="E256" s="0" t="n">
        <v>1774</v>
      </c>
      <c r="G256" s="0" t="s">
        <v>672</v>
      </c>
      <c r="I256" s="0" t="n">
        <v>0</v>
      </c>
      <c r="J256" s="0" t="n">
        <v>1</v>
      </c>
      <c r="K256" s="0" t="n">
        <v>0</v>
      </c>
      <c r="L256" s="0" t="n">
        <v>12</v>
      </c>
      <c r="S256" s="0" t="n">
        <f aca="false">L256</f>
        <v>12</v>
      </c>
    </row>
    <row r="257" customFormat="false" ht="12.8" hidden="false" customHeight="true" outlineLevel="0" collapsed="false">
      <c r="A257" s="0" t="s">
        <v>842</v>
      </c>
      <c r="B257" s="0" t="s">
        <v>843</v>
      </c>
      <c r="C257" s="0" t="s">
        <v>21</v>
      </c>
      <c r="D257" s="0" t="s">
        <v>849</v>
      </c>
      <c r="E257" s="0" t="n">
        <v>1771</v>
      </c>
      <c r="G257" s="0" t="s">
        <v>850</v>
      </c>
      <c r="H257" s="0" t="s">
        <v>228</v>
      </c>
      <c r="J257" s="0" t="n">
        <v>1</v>
      </c>
      <c r="K257" s="0" t="n">
        <v>6</v>
      </c>
      <c r="L257" s="0" t="n">
        <f aca="false">(I257*240)+(J257*12)+K257</f>
        <v>18</v>
      </c>
      <c r="S257" s="0" t="n">
        <f aca="false">L257</f>
        <v>18</v>
      </c>
    </row>
    <row r="258" customFormat="false" ht="12.8" hidden="false" customHeight="true" outlineLevel="0" collapsed="false">
      <c r="A258" s="0" t="s">
        <v>1014</v>
      </c>
      <c r="B258" s="0" t="n">
        <v>26</v>
      </c>
      <c r="C258" s="0" t="s">
        <v>1015</v>
      </c>
      <c r="D258" s="0" t="s">
        <v>1016</v>
      </c>
      <c r="E258" s="0" t="n">
        <v>1770</v>
      </c>
      <c r="G258" s="0" t="s">
        <v>850</v>
      </c>
      <c r="I258" s="0" t="n">
        <v>0</v>
      </c>
      <c r="J258" s="0" t="n">
        <v>1</v>
      </c>
      <c r="K258" s="0" t="n">
        <v>0</v>
      </c>
      <c r="L258" s="0" t="n">
        <v>12</v>
      </c>
      <c r="S258" s="0" t="n">
        <f aca="false">L258</f>
        <v>12</v>
      </c>
    </row>
    <row r="259" customFormat="false" ht="12.8" hidden="false" customHeight="true" outlineLevel="0" collapsed="false">
      <c r="A259" s="0" t="s">
        <v>75</v>
      </c>
      <c r="B259" s="0" t="s">
        <v>76</v>
      </c>
      <c r="C259" s="0" t="s">
        <v>15</v>
      </c>
      <c r="D259" s="0" t="s">
        <v>1242</v>
      </c>
      <c r="E259" s="0" t="n">
        <v>1772</v>
      </c>
      <c r="G259" s="0" t="s">
        <v>1247</v>
      </c>
      <c r="I259" s="0" t="n">
        <v>0</v>
      </c>
      <c r="J259" s="0" t="n">
        <v>1</v>
      </c>
      <c r="K259" s="0" t="n">
        <v>0</v>
      </c>
      <c r="L259" s="0" t="n">
        <v>12</v>
      </c>
      <c r="S259" s="0" t="n">
        <f aca="false">L259</f>
        <v>12</v>
      </c>
    </row>
    <row r="260" customFormat="false" ht="12.8" hidden="false" customHeight="true" outlineLevel="0" collapsed="false">
      <c r="A260" s="0" t="s">
        <v>75</v>
      </c>
      <c r="B260" s="0" t="s">
        <v>76</v>
      </c>
      <c r="C260" s="0" t="s">
        <v>15</v>
      </c>
      <c r="D260" s="0" t="s">
        <v>1242</v>
      </c>
      <c r="E260" s="0" t="n">
        <v>1772</v>
      </c>
      <c r="G260" s="0" t="s">
        <v>1246</v>
      </c>
      <c r="I260" s="0" t="n">
        <v>0</v>
      </c>
      <c r="J260" s="0" t="n">
        <v>1</v>
      </c>
      <c r="K260" s="0" t="n">
        <v>0</v>
      </c>
      <c r="L260" s="0" t="n">
        <v>12</v>
      </c>
      <c r="S260" s="0" t="n">
        <f aca="false">L260</f>
        <v>12</v>
      </c>
    </row>
    <row r="261" customFormat="false" ht="12.8" hidden="false" customHeight="true" outlineLevel="0" collapsed="false">
      <c r="A261" s="0" t="s">
        <v>134</v>
      </c>
      <c r="B261" s="0" t="s">
        <v>135</v>
      </c>
      <c r="C261" s="0" t="s">
        <v>15</v>
      </c>
      <c r="D261" s="0" t="s">
        <v>136</v>
      </c>
      <c r="E261" s="0" t="n">
        <v>1771</v>
      </c>
      <c r="G261" s="0" t="s">
        <v>903</v>
      </c>
      <c r="I261" s="0" t="n">
        <v>0</v>
      </c>
      <c r="J261" s="0" t="n">
        <v>5</v>
      </c>
      <c r="K261" s="0" t="n">
        <v>0</v>
      </c>
      <c r="L261" s="0" t="n">
        <v>60</v>
      </c>
      <c r="Q261" s="0" t="n">
        <f aca="false">L261</f>
        <v>60</v>
      </c>
    </row>
    <row r="262" customFormat="false" ht="12.8" hidden="false" customHeight="true" outlineLevel="0" collapsed="false">
      <c r="A262" s="0" t="s">
        <v>32</v>
      </c>
      <c r="B262" s="0" t="s">
        <v>33</v>
      </c>
      <c r="C262" s="0" t="s">
        <v>21</v>
      </c>
      <c r="D262" s="0" t="s">
        <v>276</v>
      </c>
      <c r="E262" s="0" t="n">
        <v>1774</v>
      </c>
      <c r="G262" s="0" t="s">
        <v>903</v>
      </c>
      <c r="I262" s="0" t="n">
        <v>0</v>
      </c>
      <c r="J262" s="0" t="n">
        <v>2</v>
      </c>
      <c r="K262" s="0" t="n">
        <v>0</v>
      </c>
      <c r="L262" s="0" t="n">
        <v>24</v>
      </c>
      <c r="Q262" s="0" t="n">
        <f aca="false">L262</f>
        <v>24</v>
      </c>
    </row>
    <row r="263" customFormat="false" ht="12.8" hidden="false" customHeight="true" outlineLevel="0" collapsed="false">
      <c r="A263" s="0" t="s">
        <v>427</v>
      </c>
      <c r="B263" s="0" t="s">
        <v>428</v>
      </c>
      <c r="C263" s="0" t="s">
        <v>429</v>
      </c>
      <c r="D263" s="0" t="s">
        <v>366</v>
      </c>
      <c r="E263" s="0" t="n">
        <v>1771</v>
      </c>
      <c r="G263" s="0" t="s">
        <v>903</v>
      </c>
      <c r="I263" s="0" t="n">
        <v>0</v>
      </c>
      <c r="J263" s="0" t="n">
        <v>5</v>
      </c>
      <c r="K263" s="0" t="n">
        <v>0</v>
      </c>
      <c r="L263" s="0" t="n">
        <v>60</v>
      </c>
      <c r="Q263" s="0" t="n">
        <f aca="false">L263</f>
        <v>60</v>
      </c>
    </row>
    <row r="264" customFormat="false" ht="12.8" hidden="false" customHeight="true" outlineLevel="0" collapsed="false">
      <c r="A264" s="0" t="s">
        <v>375</v>
      </c>
      <c r="B264" s="0" t="s">
        <v>376</v>
      </c>
      <c r="C264" s="0" t="s">
        <v>15</v>
      </c>
      <c r="D264" s="0" t="s">
        <v>730</v>
      </c>
      <c r="E264" s="0" t="n">
        <v>1774</v>
      </c>
      <c r="F264" s="0" t="s">
        <v>131</v>
      </c>
      <c r="G264" s="0" t="s">
        <v>903</v>
      </c>
      <c r="H264" s="0" t="s">
        <v>150</v>
      </c>
      <c r="J264" s="0" t="n">
        <v>5</v>
      </c>
      <c r="L264" s="0" t="n">
        <f aca="false">(I264*240)+(J264*12)+K264</f>
        <v>60</v>
      </c>
      <c r="Q264" s="0" t="n">
        <f aca="false">L264</f>
        <v>60</v>
      </c>
    </row>
    <row r="265" customFormat="false" ht="12.8" hidden="false" customHeight="true" outlineLevel="0" collapsed="false">
      <c r="A265" s="0" t="s">
        <v>24</v>
      </c>
      <c r="B265" s="0" t="s">
        <v>25</v>
      </c>
      <c r="C265" s="0" t="s">
        <v>15</v>
      </c>
      <c r="D265" s="0" t="s">
        <v>763</v>
      </c>
      <c r="E265" s="0" t="n">
        <v>1772</v>
      </c>
      <c r="G265" s="0" t="s">
        <v>764</v>
      </c>
      <c r="I265" s="0" t="n">
        <v>0</v>
      </c>
      <c r="J265" s="0" t="n">
        <v>5</v>
      </c>
      <c r="K265" s="0" t="n">
        <v>0</v>
      </c>
      <c r="L265" s="0" t="n">
        <v>60</v>
      </c>
      <c r="Q265" s="0" t="n">
        <f aca="false">L265</f>
        <v>60</v>
      </c>
    </row>
    <row r="266" customFormat="false" ht="12.8" hidden="false" customHeight="true" outlineLevel="0" collapsed="false">
      <c r="A266" s="0" t="s">
        <v>111</v>
      </c>
      <c r="B266" s="0" t="s">
        <v>112</v>
      </c>
      <c r="C266" s="0" t="s">
        <v>21</v>
      </c>
      <c r="D266" s="0" t="s">
        <v>1518</v>
      </c>
      <c r="E266" s="0" t="n">
        <v>1772</v>
      </c>
      <c r="G266" s="0" t="s">
        <v>1521</v>
      </c>
      <c r="I266" s="0" t="n">
        <v>0</v>
      </c>
      <c r="J266" s="0" t="n">
        <v>4</v>
      </c>
      <c r="K266" s="0" t="n">
        <v>0</v>
      </c>
      <c r="L266" s="0" t="n">
        <v>48</v>
      </c>
      <c r="T266" s="0" t="n">
        <f aca="false">L266</f>
        <v>48</v>
      </c>
    </row>
    <row r="267" customFormat="false" ht="12.8" hidden="false" customHeight="true" outlineLevel="0" collapsed="false">
      <c r="A267" s="0" t="s">
        <v>471</v>
      </c>
      <c r="B267" s="0" t="s">
        <v>472</v>
      </c>
      <c r="C267" s="0" t="s">
        <v>473</v>
      </c>
      <c r="D267" s="0" t="s">
        <v>1834</v>
      </c>
      <c r="E267" s="0" t="n">
        <v>1774</v>
      </c>
      <c r="G267" s="0" t="s">
        <v>1836</v>
      </c>
      <c r="I267" s="0" t="n">
        <v>0</v>
      </c>
      <c r="J267" s="0" t="n">
        <v>5</v>
      </c>
      <c r="K267" s="0" t="n">
        <v>6</v>
      </c>
      <c r="L267" s="0" t="n">
        <v>66</v>
      </c>
      <c r="Q267" s="0" t="n">
        <f aca="false">L267</f>
        <v>66</v>
      </c>
    </row>
    <row r="268" customFormat="false" ht="12.8" hidden="false" customHeight="true" outlineLevel="0" collapsed="false">
      <c r="A268" s="0" t="s">
        <v>67</v>
      </c>
      <c r="B268" s="0" t="s">
        <v>447</v>
      </c>
      <c r="C268" s="0" t="s">
        <v>38</v>
      </c>
      <c r="D268" s="0" t="s">
        <v>1604</v>
      </c>
      <c r="E268" s="0" t="n">
        <v>1772</v>
      </c>
      <c r="G268" s="0" t="s">
        <v>1608</v>
      </c>
      <c r="I268" s="0" t="n">
        <v>0</v>
      </c>
      <c r="J268" s="0" t="n">
        <v>1</v>
      </c>
      <c r="K268" s="0" t="n">
        <v>6</v>
      </c>
      <c r="L268" s="0" t="n">
        <v>18</v>
      </c>
      <c r="S268" s="0" t="n">
        <f aca="false">L268</f>
        <v>18</v>
      </c>
    </row>
    <row r="269" customFormat="false" ht="12.8" hidden="false" customHeight="true" outlineLevel="0" collapsed="false">
      <c r="A269" s="0" t="s">
        <v>92</v>
      </c>
      <c r="B269" s="0" t="s">
        <v>93</v>
      </c>
      <c r="C269" s="0" t="s">
        <v>38</v>
      </c>
      <c r="D269" s="0" t="s">
        <v>230</v>
      </c>
      <c r="E269" s="0" t="n">
        <v>1773</v>
      </c>
      <c r="G269" s="0" t="s">
        <v>1410</v>
      </c>
      <c r="I269" s="0" t="n">
        <v>0</v>
      </c>
      <c r="J269" s="0" t="n">
        <v>6</v>
      </c>
      <c r="K269" s="0" t="n">
        <v>0</v>
      </c>
      <c r="L269" s="0" t="n">
        <v>72</v>
      </c>
      <c r="Q269" s="0" t="n">
        <f aca="false">L269</f>
        <v>72</v>
      </c>
    </row>
    <row r="270" customFormat="false" ht="12.8" hidden="false" customHeight="true" outlineLevel="0" collapsed="false">
      <c r="A270" s="0" t="s">
        <v>67</v>
      </c>
      <c r="B270" s="0" t="s">
        <v>447</v>
      </c>
      <c r="C270" s="0" t="s">
        <v>38</v>
      </c>
      <c r="D270" s="0" t="s">
        <v>1609</v>
      </c>
      <c r="E270" s="0" t="n">
        <v>1772</v>
      </c>
      <c r="G270" s="0" t="s">
        <v>1611</v>
      </c>
      <c r="I270" s="0" t="n">
        <v>0</v>
      </c>
      <c r="J270" s="0" t="n">
        <v>5</v>
      </c>
      <c r="K270" s="0" t="n">
        <v>0</v>
      </c>
      <c r="L270" s="0" t="n">
        <v>60</v>
      </c>
      <c r="Q270" s="0" t="n">
        <f aca="false">L270</f>
        <v>60</v>
      </c>
    </row>
    <row r="271" customFormat="false" ht="12.8" hidden="false" customHeight="true" outlineLevel="0" collapsed="false">
      <c r="A271" s="0" t="s">
        <v>44</v>
      </c>
      <c r="B271" s="0" t="s">
        <v>45</v>
      </c>
      <c r="C271" s="0" t="s">
        <v>15</v>
      </c>
      <c r="D271" s="0" t="s">
        <v>1542</v>
      </c>
      <c r="E271" s="0" t="n">
        <v>1772</v>
      </c>
      <c r="G271" s="0" t="s">
        <v>1544</v>
      </c>
      <c r="I271" s="0" t="n">
        <v>0</v>
      </c>
      <c r="J271" s="0" t="n">
        <v>0</v>
      </c>
      <c r="K271" s="0" t="n">
        <v>9</v>
      </c>
      <c r="L271" s="0" t="n">
        <v>9</v>
      </c>
      <c r="T271" s="0" t="n">
        <f aca="false">L271</f>
        <v>9</v>
      </c>
    </row>
    <row r="272" customFormat="false" ht="12.8" hidden="false" customHeight="true" outlineLevel="0" collapsed="false">
      <c r="A272" s="0" t="s">
        <v>274</v>
      </c>
      <c r="B272" s="0" t="s">
        <v>504</v>
      </c>
      <c r="C272" s="0" t="s">
        <v>15</v>
      </c>
      <c r="D272" s="0" t="s">
        <v>899</v>
      </c>
      <c r="E272" s="0" t="n">
        <v>1775</v>
      </c>
      <c r="G272" s="0" t="s">
        <v>900</v>
      </c>
      <c r="I272" s="0" t="n">
        <v>0</v>
      </c>
      <c r="J272" s="0" t="n">
        <v>0</v>
      </c>
      <c r="K272" s="0" t="n">
        <v>9</v>
      </c>
      <c r="L272" s="0" t="n">
        <v>9</v>
      </c>
      <c r="S272" s="0" t="n">
        <f aca="false">L272</f>
        <v>9</v>
      </c>
    </row>
    <row r="273" customFormat="false" ht="12.8" hidden="false" customHeight="true" outlineLevel="0" collapsed="false">
      <c r="A273" s="0" t="s">
        <v>67</v>
      </c>
      <c r="B273" s="0" t="s">
        <v>68</v>
      </c>
      <c r="C273" s="0" t="s">
        <v>38</v>
      </c>
      <c r="D273" s="0" t="s">
        <v>69</v>
      </c>
      <c r="E273" s="0" t="n">
        <v>1773</v>
      </c>
      <c r="F273" s="0" t="s">
        <v>413</v>
      </c>
      <c r="G273" s="0" t="s">
        <v>414</v>
      </c>
      <c r="H273" s="0" t="s">
        <v>254</v>
      </c>
      <c r="J273" s="0" t="n">
        <v>4</v>
      </c>
      <c r="L273" s="0" t="n">
        <f aca="false">(I273*240)+(J273*12)+K273</f>
        <v>48</v>
      </c>
      <c r="S273" s="0" t="n">
        <f aca="false">L273</f>
        <v>48</v>
      </c>
      <c r="U273" s="0" t="s">
        <v>415</v>
      </c>
      <c r="W273" s="0" t="s">
        <v>83</v>
      </c>
    </row>
    <row r="274" customFormat="false" ht="12.8" hidden="false" customHeight="true" outlineLevel="0" collapsed="false">
      <c r="A274" s="0" t="s">
        <v>1029</v>
      </c>
      <c r="B274" s="0" t="s">
        <v>1023</v>
      </c>
      <c r="C274" s="0" t="s">
        <v>1030</v>
      </c>
      <c r="D274" s="0" t="s">
        <v>243</v>
      </c>
      <c r="E274" s="0" t="n">
        <v>1774</v>
      </c>
      <c r="F274" s="0" t="s">
        <v>801</v>
      </c>
      <c r="G274" s="0" t="s">
        <v>414</v>
      </c>
      <c r="I274" s="0" t="n">
        <v>0</v>
      </c>
      <c r="J274" s="0" t="n">
        <v>4</v>
      </c>
      <c r="K274" s="0" t="n">
        <v>6</v>
      </c>
      <c r="L274" s="0" t="n">
        <v>54</v>
      </c>
      <c r="S274" s="0" t="n">
        <f aca="false">L274</f>
        <v>54</v>
      </c>
    </row>
    <row r="275" customFormat="false" ht="12.8" hidden="false" customHeight="true" outlineLevel="0" collapsed="false">
      <c r="A275" s="0" t="s">
        <v>540</v>
      </c>
      <c r="B275" s="0" t="s">
        <v>541</v>
      </c>
      <c r="C275" s="0" t="s">
        <v>15</v>
      </c>
      <c r="D275" s="0" t="s">
        <v>542</v>
      </c>
      <c r="E275" s="0" t="n">
        <v>1772</v>
      </c>
      <c r="G275" s="0" t="s">
        <v>414</v>
      </c>
      <c r="H275" s="0" t="s">
        <v>352</v>
      </c>
      <c r="J275" s="0" t="n">
        <v>4</v>
      </c>
      <c r="K275" s="0" t="n">
        <v>6</v>
      </c>
      <c r="L275" s="0" t="n">
        <f aca="false">(I275*240)+(J275*12)+K275</f>
        <v>54</v>
      </c>
      <c r="S275" s="0" t="n">
        <f aca="false">L275</f>
        <v>54</v>
      </c>
    </row>
    <row r="276" customFormat="false" ht="12.8" hidden="false" customHeight="true" outlineLevel="0" collapsed="false">
      <c r="A276" s="0" t="s">
        <v>313</v>
      </c>
      <c r="B276" s="0" t="s">
        <v>314</v>
      </c>
      <c r="C276" s="0" t="s">
        <v>15</v>
      </c>
      <c r="D276" s="0" t="s">
        <v>1193</v>
      </c>
      <c r="E276" s="0" t="n">
        <v>1772</v>
      </c>
      <c r="G276" s="0" t="s">
        <v>414</v>
      </c>
      <c r="I276" s="0" t="n">
        <v>0</v>
      </c>
      <c r="J276" s="0" t="n">
        <v>4</v>
      </c>
      <c r="K276" s="0" t="n">
        <v>0</v>
      </c>
      <c r="L276" s="0" t="n">
        <v>48</v>
      </c>
      <c r="S276" s="0" t="n">
        <f aca="false">L276</f>
        <v>48</v>
      </c>
    </row>
    <row r="277" customFormat="false" ht="12.8" hidden="false" customHeight="true" outlineLevel="0" collapsed="false">
      <c r="A277" s="0" t="s">
        <v>313</v>
      </c>
      <c r="B277" s="0" t="s">
        <v>314</v>
      </c>
      <c r="C277" s="0" t="s">
        <v>15</v>
      </c>
      <c r="D277" s="0" t="s">
        <v>159</v>
      </c>
      <c r="E277" s="0" t="n">
        <v>1779</v>
      </c>
      <c r="G277" s="0" t="s">
        <v>414</v>
      </c>
      <c r="H277" s="0" t="s">
        <v>352</v>
      </c>
      <c r="J277" s="0" t="n">
        <v>4</v>
      </c>
      <c r="K277" s="0" t="n">
        <v>6</v>
      </c>
      <c r="L277" s="0" t="n">
        <f aca="false">(I277*240)+(J277*12)+K277</f>
        <v>54</v>
      </c>
      <c r="S277" s="0" t="n">
        <f aca="false">L277</f>
        <v>54</v>
      </c>
    </row>
    <row r="278" customFormat="false" ht="12.8" hidden="false" customHeight="true" outlineLevel="0" collapsed="false">
      <c r="A278" s="0" t="s">
        <v>28</v>
      </c>
      <c r="B278" s="0" t="s">
        <v>29</v>
      </c>
      <c r="C278" s="0" t="s">
        <v>15</v>
      </c>
      <c r="D278" s="0" t="s">
        <v>1193</v>
      </c>
      <c r="E278" s="0" t="n">
        <v>1772</v>
      </c>
      <c r="G278" s="0" t="s">
        <v>414</v>
      </c>
      <c r="I278" s="0" t="n">
        <v>0</v>
      </c>
      <c r="J278" s="0" t="n">
        <v>4</v>
      </c>
      <c r="K278" s="0" t="n">
        <v>6</v>
      </c>
      <c r="L278" s="0" t="n">
        <v>54</v>
      </c>
      <c r="S278" s="0" t="n">
        <f aca="false">L278</f>
        <v>54</v>
      </c>
    </row>
    <row r="279" customFormat="false" ht="12.8" hidden="false" customHeight="true" outlineLevel="0" collapsed="false">
      <c r="A279" s="0" t="s">
        <v>28</v>
      </c>
      <c r="B279" s="0" t="s">
        <v>29</v>
      </c>
      <c r="C279" s="0" t="s">
        <v>15</v>
      </c>
      <c r="D279" s="0" t="s">
        <v>118</v>
      </c>
      <c r="E279" s="0" t="n">
        <v>1772</v>
      </c>
      <c r="F279" s="0" t="s">
        <v>320</v>
      </c>
      <c r="G279" s="0" t="s">
        <v>414</v>
      </c>
      <c r="I279" s="0" t="n">
        <v>0</v>
      </c>
      <c r="J279" s="0" t="n">
        <v>4</v>
      </c>
      <c r="K279" s="0" t="n">
        <v>6</v>
      </c>
      <c r="L279" s="0" t="n">
        <v>54</v>
      </c>
      <c r="S279" s="0" t="n">
        <f aca="false">L279</f>
        <v>54</v>
      </c>
    </row>
    <row r="280" customFormat="false" ht="12.8" hidden="false" customHeight="true" outlineLevel="0" collapsed="false">
      <c r="A280" s="0" t="s">
        <v>79</v>
      </c>
      <c r="B280" s="0" t="s">
        <v>80</v>
      </c>
      <c r="C280" s="0" t="s">
        <v>21</v>
      </c>
      <c r="D280" s="0" t="s">
        <v>644</v>
      </c>
      <c r="E280" s="0" t="n">
        <v>1772</v>
      </c>
      <c r="G280" s="0" t="s">
        <v>414</v>
      </c>
      <c r="I280" s="0" t="n">
        <v>0</v>
      </c>
      <c r="J280" s="0" t="n">
        <v>1</v>
      </c>
      <c r="K280" s="0" t="n">
        <v>6</v>
      </c>
      <c r="L280" s="0" t="n">
        <v>18</v>
      </c>
      <c r="S280" s="0" t="n">
        <f aca="false">L280</f>
        <v>18</v>
      </c>
    </row>
    <row r="281" customFormat="false" ht="12.8" hidden="false" customHeight="true" outlineLevel="0" collapsed="false">
      <c r="A281" s="0" t="s">
        <v>146</v>
      </c>
      <c r="B281" s="0" t="s">
        <v>147</v>
      </c>
      <c r="C281" s="0" t="s">
        <v>21</v>
      </c>
      <c r="D281" s="0" t="s">
        <v>644</v>
      </c>
      <c r="E281" s="0" t="n">
        <v>1772</v>
      </c>
      <c r="G281" s="0" t="s">
        <v>414</v>
      </c>
      <c r="I281" s="0" t="n">
        <v>0</v>
      </c>
      <c r="J281" s="0" t="n">
        <v>4</v>
      </c>
      <c r="K281" s="0" t="n">
        <v>6</v>
      </c>
      <c r="L281" s="0" t="n">
        <v>54</v>
      </c>
      <c r="S281" s="0" t="n">
        <f aca="false">L281</f>
        <v>54</v>
      </c>
    </row>
    <row r="282" customFormat="false" ht="12.8" hidden="false" customHeight="true" outlineLevel="0" collapsed="false">
      <c r="A282" s="0" t="s">
        <v>44</v>
      </c>
      <c r="B282" s="0" t="s">
        <v>45</v>
      </c>
      <c r="C282" s="0" t="s">
        <v>15</v>
      </c>
      <c r="D282" s="0" t="s">
        <v>249</v>
      </c>
      <c r="E282" s="0" t="n">
        <v>1773</v>
      </c>
      <c r="G282" s="0" t="s">
        <v>414</v>
      </c>
      <c r="I282" s="0" t="n">
        <v>0</v>
      </c>
      <c r="J282" s="0" t="n">
        <v>4</v>
      </c>
      <c r="K282" s="0" t="n">
        <v>6</v>
      </c>
      <c r="L282" s="0" t="n">
        <v>54</v>
      </c>
      <c r="S282" s="0" t="n">
        <f aca="false">L282</f>
        <v>54</v>
      </c>
    </row>
    <row r="283" customFormat="false" ht="12.8" hidden="false" customHeight="true" outlineLevel="0" collapsed="false">
      <c r="A283" s="0" t="s">
        <v>391</v>
      </c>
      <c r="B283" s="0" t="s">
        <v>185</v>
      </c>
      <c r="C283" s="0" t="s">
        <v>15</v>
      </c>
      <c r="D283" s="0" t="s">
        <v>526</v>
      </c>
      <c r="E283" s="0" t="n">
        <v>1773</v>
      </c>
      <c r="F283" s="0" t="s">
        <v>801</v>
      </c>
      <c r="G283" s="0" t="s">
        <v>414</v>
      </c>
      <c r="I283" s="0" t="n">
        <v>0</v>
      </c>
      <c r="J283" s="0" t="n">
        <v>2</v>
      </c>
      <c r="K283" s="0" t="n">
        <v>6</v>
      </c>
      <c r="L283" s="0" t="n">
        <v>30</v>
      </c>
      <c r="S283" s="0" t="n">
        <f aca="false">L283</f>
        <v>30</v>
      </c>
    </row>
    <row r="284" customFormat="false" ht="12.8" hidden="false" customHeight="true" outlineLevel="0" collapsed="false">
      <c r="A284" s="0" t="s">
        <v>67</v>
      </c>
      <c r="B284" s="0" t="s">
        <v>68</v>
      </c>
      <c r="C284" s="0" t="s">
        <v>38</v>
      </c>
      <c r="D284" s="0" t="s">
        <v>226</v>
      </c>
      <c r="E284" s="0" t="n">
        <v>1774</v>
      </c>
      <c r="G284" s="0" t="s">
        <v>414</v>
      </c>
      <c r="I284" s="0" t="n">
        <v>0</v>
      </c>
      <c r="J284" s="0" t="n">
        <v>4</v>
      </c>
      <c r="K284" s="0" t="n">
        <v>0</v>
      </c>
      <c r="L284" s="0" t="n">
        <v>48</v>
      </c>
      <c r="S284" s="0" t="n">
        <f aca="false">L284</f>
        <v>48</v>
      </c>
    </row>
    <row r="285" customFormat="false" ht="12.8" hidden="false" customHeight="true" outlineLevel="0" collapsed="false">
      <c r="A285" s="0" t="s">
        <v>461</v>
      </c>
      <c r="B285" s="0" t="s">
        <v>462</v>
      </c>
      <c r="C285" s="0" t="s">
        <v>15</v>
      </c>
      <c r="D285" s="0" t="s">
        <v>452</v>
      </c>
      <c r="E285" s="0" t="n">
        <v>1774</v>
      </c>
      <c r="F285" s="0" t="s">
        <v>1775</v>
      </c>
      <c r="G285" s="0" t="s">
        <v>414</v>
      </c>
      <c r="I285" s="0" t="n">
        <v>0</v>
      </c>
      <c r="J285" s="0" t="n">
        <v>4</v>
      </c>
      <c r="K285" s="0" t="n">
        <v>6</v>
      </c>
      <c r="L285" s="0" t="n">
        <v>54</v>
      </c>
      <c r="S285" s="0" t="n">
        <f aca="false">L285</f>
        <v>54</v>
      </c>
    </row>
    <row r="286" customFormat="false" ht="12.8" hidden="false" customHeight="true" outlineLevel="0" collapsed="false">
      <c r="A286" s="0" t="s">
        <v>269</v>
      </c>
      <c r="B286" s="0" t="s">
        <v>270</v>
      </c>
      <c r="C286" s="0" t="s">
        <v>15</v>
      </c>
      <c r="D286" s="0" t="s">
        <v>1661</v>
      </c>
      <c r="E286" s="0" t="n">
        <v>1772</v>
      </c>
      <c r="G286" s="0" t="s">
        <v>1662</v>
      </c>
      <c r="L286" s="0" t="n">
        <v>0</v>
      </c>
      <c r="S286" s="0" t="n">
        <f aca="false">L286</f>
        <v>0</v>
      </c>
    </row>
    <row r="287" customFormat="false" ht="12.8" hidden="false" customHeight="true" outlineLevel="0" collapsed="false">
      <c r="A287" s="0" t="s">
        <v>128</v>
      </c>
      <c r="B287" s="0" t="s">
        <v>161</v>
      </c>
      <c r="C287" s="0" t="s">
        <v>38</v>
      </c>
      <c r="D287" s="0" t="s">
        <v>1137</v>
      </c>
      <c r="E287" s="0" t="n">
        <v>1772</v>
      </c>
      <c r="G287" s="0" t="s">
        <v>1141</v>
      </c>
      <c r="I287" s="0" t="n">
        <v>0</v>
      </c>
      <c r="J287" s="0" t="n">
        <v>0</v>
      </c>
      <c r="K287" s="0" t="n">
        <v>9</v>
      </c>
      <c r="L287" s="0" t="n">
        <v>9</v>
      </c>
      <c r="S287" s="0" t="n">
        <f aca="false">L287</f>
        <v>9</v>
      </c>
    </row>
    <row r="288" customFormat="false" ht="12.8" hidden="false" customHeight="true" outlineLevel="0" collapsed="false">
      <c r="A288" s="0" t="s">
        <v>540</v>
      </c>
      <c r="B288" s="0" t="s">
        <v>541</v>
      </c>
      <c r="C288" s="0" t="s">
        <v>15</v>
      </c>
      <c r="D288" s="0" t="s">
        <v>542</v>
      </c>
      <c r="E288" s="0" t="n">
        <v>1772</v>
      </c>
      <c r="G288" s="0" t="s">
        <v>1141</v>
      </c>
      <c r="I288" s="0" t="n">
        <v>0</v>
      </c>
      <c r="J288" s="0" t="n">
        <v>0</v>
      </c>
      <c r="S288" s="0" t="n">
        <f aca="false">L288</f>
        <v>0</v>
      </c>
    </row>
    <row r="289" customFormat="false" ht="12.8" hidden="false" customHeight="true" outlineLevel="0" collapsed="false">
      <c r="A289" s="0" t="s">
        <v>313</v>
      </c>
      <c r="B289" s="0" t="s">
        <v>314</v>
      </c>
      <c r="C289" s="0" t="s">
        <v>15</v>
      </c>
      <c r="D289" s="0" t="s">
        <v>644</v>
      </c>
      <c r="E289" s="0" t="n">
        <v>1772</v>
      </c>
      <c r="G289" s="0" t="s">
        <v>1141</v>
      </c>
      <c r="I289" s="0" t="n">
        <v>0</v>
      </c>
      <c r="J289" s="0" t="n">
        <v>0</v>
      </c>
      <c r="K289" s="0" t="n">
        <v>9</v>
      </c>
      <c r="L289" s="0" t="n">
        <v>9</v>
      </c>
      <c r="S289" s="0" t="n">
        <f aca="false">L289</f>
        <v>9</v>
      </c>
    </row>
    <row r="290" customFormat="false" ht="12.8" hidden="false" customHeight="true" outlineLevel="0" collapsed="false">
      <c r="A290" s="0" t="s">
        <v>420</v>
      </c>
      <c r="B290" s="0" t="s">
        <v>421</v>
      </c>
      <c r="C290" s="0" t="s">
        <v>21</v>
      </c>
      <c r="D290" s="0" t="s">
        <v>287</v>
      </c>
      <c r="E290" s="0" t="n">
        <v>1772</v>
      </c>
      <c r="G290" s="0" t="s">
        <v>1141</v>
      </c>
      <c r="I290" s="0" t="n">
        <v>0</v>
      </c>
      <c r="J290" s="0" t="n">
        <v>0</v>
      </c>
      <c r="K290" s="0" t="n">
        <v>9</v>
      </c>
      <c r="L290" s="0" t="n">
        <v>9</v>
      </c>
      <c r="S290" s="0" t="n">
        <f aca="false">L290</f>
        <v>9</v>
      </c>
    </row>
    <row r="291" customFormat="false" ht="12.8" hidden="false" customHeight="true" outlineLevel="0" collapsed="false">
      <c r="A291" s="0" t="s">
        <v>111</v>
      </c>
      <c r="B291" s="0" t="s">
        <v>112</v>
      </c>
      <c r="C291" s="0" t="s">
        <v>21</v>
      </c>
      <c r="D291" s="0" t="s">
        <v>113</v>
      </c>
      <c r="E291" s="0" t="n">
        <v>1772</v>
      </c>
      <c r="G291" s="0" t="s">
        <v>1141</v>
      </c>
      <c r="I291" s="0" t="n">
        <v>0</v>
      </c>
      <c r="J291" s="0" t="n">
        <v>0</v>
      </c>
      <c r="K291" s="0" t="n">
        <v>9</v>
      </c>
      <c r="L291" s="0" t="n">
        <v>9</v>
      </c>
      <c r="S291" s="0" t="n">
        <f aca="false">L291</f>
        <v>9</v>
      </c>
    </row>
    <row r="292" customFormat="false" ht="12.8" hidden="false" customHeight="true" outlineLevel="0" collapsed="false">
      <c r="A292" s="0" t="s">
        <v>391</v>
      </c>
      <c r="B292" s="0" t="s">
        <v>392</v>
      </c>
      <c r="C292" s="0" t="s">
        <v>15</v>
      </c>
      <c r="D292" s="0" t="s">
        <v>526</v>
      </c>
      <c r="E292" s="0" t="n">
        <v>1773</v>
      </c>
      <c r="G292" s="0" t="s">
        <v>1141</v>
      </c>
      <c r="I292" s="0" t="n">
        <v>0</v>
      </c>
      <c r="J292" s="0" t="n">
        <v>0</v>
      </c>
      <c r="K292" s="0" t="n">
        <v>9</v>
      </c>
      <c r="L292" s="0" t="n">
        <v>9</v>
      </c>
      <c r="S292" s="0" t="n">
        <f aca="false">L292</f>
        <v>9</v>
      </c>
    </row>
    <row r="293" customFormat="false" ht="12.8" hidden="false" customHeight="true" outlineLevel="0" collapsed="false">
      <c r="A293" s="0" t="s">
        <v>67</v>
      </c>
      <c r="B293" s="0" t="s">
        <v>68</v>
      </c>
      <c r="C293" s="0" t="s">
        <v>38</v>
      </c>
      <c r="D293" s="0" t="s">
        <v>69</v>
      </c>
      <c r="E293" s="0" t="n">
        <v>1773</v>
      </c>
      <c r="G293" s="0" t="s">
        <v>1141</v>
      </c>
      <c r="H293" s="0" t="s">
        <v>96</v>
      </c>
      <c r="K293" s="0" t="n">
        <v>9</v>
      </c>
      <c r="L293" s="0" t="n">
        <f aca="false">(I293*240)+(J293*12)+K293</f>
        <v>9</v>
      </c>
      <c r="S293" s="0" t="n">
        <f aca="false">L293</f>
        <v>9</v>
      </c>
    </row>
    <row r="294" customFormat="false" ht="12.8" hidden="false" customHeight="true" outlineLevel="0" collapsed="false">
      <c r="A294" s="0" t="s">
        <v>128</v>
      </c>
      <c r="B294" s="0" t="s">
        <v>129</v>
      </c>
      <c r="C294" s="0" t="s">
        <v>15</v>
      </c>
      <c r="D294" s="0" t="s">
        <v>130</v>
      </c>
      <c r="E294" s="0" t="n">
        <v>1774</v>
      </c>
      <c r="G294" s="0" t="s">
        <v>1141</v>
      </c>
      <c r="I294" s="0" t="n">
        <v>0</v>
      </c>
      <c r="J294" s="0" t="n">
        <v>0</v>
      </c>
      <c r="K294" s="0" t="n">
        <v>9</v>
      </c>
      <c r="L294" s="0" t="n">
        <v>9</v>
      </c>
      <c r="S294" s="0" t="n">
        <f aca="false">L294</f>
        <v>9</v>
      </c>
    </row>
    <row r="295" customFormat="false" ht="12.8" hidden="false" customHeight="true" outlineLevel="0" collapsed="false">
      <c r="A295" s="0" t="s">
        <v>375</v>
      </c>
      <c r="B295" s="0" t="s">
        <v>376</v>
      </c>
      <c r="C295" s="0" t="s">
        <v>15</v>
      </c>
      <c r="D295" s="0" t="s">
        <v>1797</v>
      </c>
      <c r="E295" s="0" t="n">
        <v>1774</v>
      </c>
      <c r="G295" s="0" t="s">
        <v>1141</v>
      </c>
      <c r="I295" s="0" t="n">
        <v>0</v>
      </c>
      <c r="J295" s="0" t="n">
        <v>0</v>
      </c>
      <c r="K295" s="0" t="n">
        <v>9</v>
      </c>
      <c r="L295" s="0" t="n">
        <v>9</v>
      </c>
      <c r="S295" s="0" t="n">
        <f aca="false">L295</f>
        <v>9</v>
      </c>
    </row>
    <row r="296" customFormat="false" ht="12.8" hidden="false" customHeight="true" outlineLevel="0" collapsed="false">
      <c r="A296" s="0" t="s">
        <v>391</v>
      </c>
      <c r="B296" s="0" t="s">
        <v>392</v>
      </c>
      <c r="C296" s="0" t="s">
        <v>15</v>
      </c>
      <c r="D296" s="0" t="s">
        <v>1566</v>
      </c>
      <c r="E296" s="0" t="n">
        <v>1772</v>
      </c>
      <c r="G296" s="0" t="s">
        <v>1568</v>
      </c>
      <c r="H296" s="0" t="s">
        <v>966</v>
      </c>
      <c r="I296" s="0" t="n">
        <v>0</v>
      </c>
      <c r="J296" s="0" t="n">
        <v>3</v>
      </c>
      <c r="K296" s="0" t="n">
        <v>0</v>
      </c>
      <c r="L296" s="0" t="n">
        <v>36</v>
      </c>
      <c r="S296" s="0" t="n">
        <f aca="false">L296</f>
        <v>36</v>
      </c>
    </row>
    <row r="297" customFormat="false" ht="12.8" hidden="false" customHeight="true" outlineLevel="0" collapsed="false">
      <c r="A297" s="0" t="s">
        <v>19</v>
      </c>
      <c r="B297" s="0" t="s">
        <v>20</v>
      </c>
      <c r="C297" s="0" t="s">
        <v>21</v>
      </c>
      <c r="D297" s="0" t="s">
        <v>437</v>
      </c>
      <c r="E297" s="0" t="n">
        <v>1774</v>
      </c>
      <c r="F297" s="0" t="s">
        <v>801</v>
      </c>
      <c r="G297" s="0" t="s">
        <v>802</v>
      </c>
      <c r="I297" s="0" t="n">
        <v>0</v>
      </c>
      <c r="J297" s="0" t="n">
        <v>4</v>
      </c>
      <c r="K297" s="0" t="n">
        <v>6</v>
      </c>
      <c r="L297" s="0" t="n">
        <v>54</v>
      </c>
      <c r="S297" s="0" t="n">
        <f aca="false">L297</f>
        <v>54</v>
      </c>
    </row>
    <row r="298" customFormat="false" ht="12.8" hidden="false" customHeight="true" outlineLevel="0" collapsed="false">
      <c r="A298" s="0" t="s">
        <v>835</v>
      </c>
      <c r="B298" s="0" t="s">
        <v>836</v>
      </c>
      <c r="C298" s="0" t="s">
        <v>21</v>
      </c>
      <c r="D298" s="0" t="s">
        <v>840</v>
      </c>
      <c r="E298" s="0" t="n">
        <v>1773</v>
      </c>
      <c r="G298" s="0" t="s">
        <v>841</v>
      </c>
      <c r="H298" s="0" t="s">
        <v>96</v>
      </c>
      <c r="K298" s="0" t="n">
        <v>9</v>
      </c>
      <c r="L298" s="0" t="n">
        <f aca="false">(I298*240)+(J298*12)+K298</f>
        <v>9</v>
      </c>
      <c r="S298" s="0" t="n">
        <f aca="false">L298</f>
        <v>9</v>
      </c>
    </row>
    <row r="299" customFormat="false" ht="12.8" hidden="false" customHeight="true" outlineLevel="0" collapsed="false">
      <c r="A299" s="0" t="s">
        <v>36</v>
      </c>
      <c r="B299" s="0" t="s">
        <v>211</v>
      </c>
      <c r="C299" s="0" t="s">
        <v>38</v>
      </c>
      <c r="D299" s="0" t="s">
        <v>212</v>
      </c>
      <c r="E299" s="0" t="n">
        <v>1774</v>
      </c>
      <c r="G299" s="0" t="s">
        <v>841</v>
      </c>
      <c r="I299" s="0" t="n">
        <v>0</v>
      </c>
      <c r="J299" s="0" t="n">
        <v>0</v>
      </c>
      <c r="K299" s="0" t="n">
        <v>9</v>
      </c>
      <c r="L299" s="0" t="n">
        <v>9</v>
      </c>
      <c r="S299" s="0" t="n">
        <f aca="false">L299</f>
        <v>9</v>
      </c>
    </row>
    <row r="300" customFormat="false" ht="12.8" hidden="false" customHeight="true" outlineLevel="0" collapsed="false">
      <c r="A300" s="0" t="s">
        <v>540</v>
      </c>
      <c r="B300" s="0" t="s">
        <v>541</v>
      </c>
      <c r="C300" s="0" t="s">
        <v>15</v>
      </c>
      <c r="D300" s="0" t="s">
        <v>542</v>
      </c>
      <c r="E300" s="0" t="n">
        <v>1772</v>
      </c>
      <c r="G300" s="0" t="s">
        <v>1169</v>
      </c>
      <c r="I300" s="0" t="n">
        <v>0</v>
      </c>
      <c r="J300" s="0" t="n">
        <v>0</v>
      </c>
      <c r="S300" s="0" t="n">
        <f aca="false">L300</f>
        <v>0</v>
      </c>
    </row>
    <row r="301" customFormat="false" ht="12.8" hidden="false" customHeight="true" outlineLevel="0" collapsed="false">
      <c r="A301" s="0" t="s">
        <v>176</v>
      </c>
      <c r="B301" s="0" t="s">
        <v>177</v>
      </c>
      <c r="C301" s="0" t="s">
        <v>21</v>
      </c>
      <c r="D301" s="0" t="s">
        <v>178</v>
      </c>
      <c r="E301" s="0" t="n">
        <v>1773</v>
      </c>
      <c r="G301" s="0" t="s">
        <v>1169</v>
      </c>
      <c r="H301" s="0" t="s">
        <v>96</v>
      </c>
      <c r="K301" s="0" t="n">
        <v>9</v>
      </c>
      <c r="L301" s="0" t="n">
        <f aca="false">(I301*240)+(J301*12)+K301</f>
        <v>9</v>
      </c>
      <c r="S301" s="0" t="n">
        <f aca="false">L301</f>
        <v>9</v>
      </c>
    </row>
    <row r="302" customFormat="false" ht="12.8" hidden="false" customHeight="true" outlineLevel="0" collapsed="false">
      <c r="A302" s="0" t="s">
        <v>67</v>
      </c>
      <c r="B302" s="0" t="s">
        <v>68</v>
      </c>
      <c r="C302" s="0" t="s">
        <v>38</v>
      </c>
      <c r="D302" s="0" t="s">
        <v>69</v>
      </c>
      <c r="E302" s="0" t="n">
        <v>1773</v>
      </c>
      <c r="G302" s="0" t="s">
        <v>1169</v>
      </c>
      <c r="H302" s="0" t="s">
        <v>96</v>
      </c>
      <c r="K302" s="0" t="n">
        <v>9</v>
      </c>
      <c r="L302" s="0" t="n">
        <f aca="false">(I302*240)+(J302*12)+K302</f>
        <v>9</v>
      </c>
      <c r="S302" s="0" t="n">
        <f aca="false">L302</f>
        <v>9</v>
      </c>
    </row>
    <row r="303" customFormat="false" ht="12.8" hidden="false" customHeight="true" outlineLevel="0" collapsed="false">
      <c r="A303" s="0" t="s">
        <v>128</v>
      </c>
      <c r="B303" s="0" t="s">
        <v>129</v>
      </c>
      <c r="C303" s="0" t="s">
        <v>15</v>
      </c>
      <c r="D303" s="0" t="s">
        <v>130</v>
      </c>
      <c r="E303" s="0" t="n">
        <v>1774</v>
      </c>
      <c r="G303" s="0" t="s">
        <v>1169</v>
      </c>
      <c r="I303" s="0" t="n">
        <v>0</v>
      </c>
      <c r="J303" s="0" t="n">
        <v>0</v>
      </c>
      <c r="K303" s="0" t="n">
        <v>9</v>
      </c>
      <c r="L303" s="0" t="n">
        <v>9</v>
      </c>
      <c r="S303" s="0" t="n">
        <f aca="false">L303</f>
        <v>9</v>
      </c>
    </row>
    <row r="304" customFormat="false" ht="12.8" hidden="false" customHeight="true" outlineLevel="0" collapsed="false">
      <c r="A304" s="0" t="s">
        <v>111</v>
      </c>
      <c r="B304" s="0" t="s">
        <v>112</v>
      </c>
      <c r="C304" s="0" t="s">
        <v>21</v>
      </c>
      <c r="D304" s="0" t="s">
        <v>899</v>
      </c>
      <c r="E304" s="0" t="n">
        <v>1772</v>
      </c>
      <c r="G304" s="0" t="s">
        <v>1506</v>
      </c>
      <c r="I304" s="0" t="n">
        <v>0</v>
      </c>
      <c r="J304" s="0" t="n">
        <v>4</v>
      </c>
      <c r="K304" s="0" t="n">
        <v>0</v>
      </c>
      <c r="L304" s="0" t="n">
        <v>48</v>
      </c>
      <c r="T304" s="0" t="n">
        <f aca="false">L304</f>
        <v>48</v>
      </c>
    </row>
    <row r="305" customFormat="false" ht="12.8" hidden="false" customHeight="true" outlineLevel="0" collapsed="false">
      <c r="A305" s="0" t="s">
        <v>128</v>
      </c>
      <c r="B305" s="0" t="s">
        <v>129</v>
      </c>
      <c r="C305" s="0" t="s">
        <v>15</v>
      </c>
      <c r="D305" s="0" t="s">
        <v>130</v>
      </c>
      <c r="E305" s="0" t="n">
        <v>1774</v>
      </c>
      <c r="F305" s="0" t="s">
        <v>131</v>
      </c>
      <c r="G305" s="0" t="s">
        <v>132</v>
      </c>
      <c r="I305" s="0" t="n">
        <v>0</v>
      </c>
      <c r="J305" s="0" t="n">
        <v>4</v>
      </c>
      <c r="K305" s="0" t="n">
        <v>6</v>
      </c>
      <c r="L305" s="0" t="n">
        <v>54</v>
      </c>
      <c r="S305" s="0" t="n">
        <f aca="false">L305</f>
        <v>54</v>
      </c>
      <c r="U305" s="0" t="s">
        <v>133</v>
      </c>
      <c r="V305" s="0" t="s">
        <v>83</v>
      </c>
    </row>
    <row r="306" customFormat="false" ht="12.8" hidden="false" customHeight="true" outlineLevel="0" collapsed="false">
      <c r="A306" s="0" t="s">
        <v>591</v>
      </c>
      <c r="B306" s="0" t="s">
        <v>592</v>
      </c>
      <c r="C306" s="0" t="s">
        <v>38</v>
      </c>
      <c r="D306" s="0" t="s">
        <v>671</v>
      </c>
      <c r="E306" s="0" t="n">
        <v>1771</v>
      </c>
      <c r="G306" s="0" t="s">
        <v>132</v>
      </c>
      <c r="H306" s="0" t="s">
        <v>150</v>
      </c>
      <c r="J306" s="0" t="n">
        <v>5</v>
      </c>
      <c r="L306" s="0" t="n">
        <f aca="false">(I306*240)+(J306*12)+K306</f>
        <v>60</v>
      </c>
      <c r="S306" s="0" t="n">
        <f aca="false">L306</f>
        <v>60</v>
      </c>
    </row>
    <row r="307" customFormat="false" ht="12.8" hidden="false" customHeight="true" outlineLevel="0" collapsed="false">
      <c r="A307" s="0" t="s">
        <v>274</v>
      </c>
      <c r="B307" s="0" t="s">
        <v>275</v>
      </c>
      <c r="C307" s="0" t="s">
        <v>15</v>
      </c>
      <c r="D307" s="0" t="s">
        <v>94</v>
      </c>
      <c r="E307" s="0" t="n">
        <v>1772</v>
      </c>
      <c r="G307" s="0" t="s">
        <v>132</v>
      </c>
      <c r="L307" s="0" t="n">
        <v>0</v>
      </c>
      <c r="S307" s="0" t="n">
        <f aca="false">L307</f>
        <v>0</v>
      </c>
    </row>
    <row r="308" customFormat="false" ht="12.8" hidden="false" customHeight="true" outlineLevel="0" collapsed="false">
      <c r="A308" s="0" t="s">
        <v>835</v>
      </c>
      <c r="B308" s="0" t="s">
        <v>836</v>
      </c>
      <c r="C308" s="0" t="s">
        <v>21</v>
      </c>
      <c r="D308" s="0" t="s">
        <v>840</v>
      </c>
      <c r="E308" s="0" t="n">
        <v>1773</v>
      </c>
      <c r="G308" s="0" t="s">
        <v>132</v>
      </c>
      <c r="H308" s="0" t="s">
        <v>352</v>
      </c>
      <c r="J308" s="0" t="n">
        <v>4</v>
      </c>
      <c r="K308" s="0" t="n">
        <v>6</v>
      </c>
      <c r="L308" s="0" t="n">
        <f aca="false">(I308*240)+(J308*12)+K308</f>
        <v>54</v>
      </c>
      <c r="S308" s="0" t="n">
        <f aca="false">L308</f>
        <v>54</v>
      </c>
    </row>
    <row r="309" customFormat="false" ht="12.8" hidden="false" customHeight="true" outlineLevel="0" collapsed="false">
      <c r="A309" s="0" t="s">
        <v>842</v>
      </c>
      <c r="B309" s="0" t="s">
        <v>843</v>
      </c>
      <c r="C309" s="0" t="s">
        <v>21</v>
      </c>
      <c r="D309" s="0" t="s">
        <v>849</v>
      </c>
      <c r="E309" s="0" t="n">
        <v>1771</v>
      </c>
      <c r="G309" s="0" t="s">
        <v>132</v>
      </c>
      <c r="H309" s="0" t="s">
        <v>352</v>
      </c>
      <c r="J309" s="0" t="n">
        <v>4</v>
      </c>
      <c r="K309" s="0" t="n">
        <v>6</v>
      </c>
      <c r="L309" s="0" t="n">
        <f aca="false">(I309*240)+(J309*12)+K309</f>
        <v>54</v>
      </c>
      <c r="S309" s="0" t="n">
        <f aca="false">L309</f>
        <v>54</v>
      </c>
    </row>
    <row r="310" customFormat="false" ht="12.8" hidden="false" customHeight="true" outlineLevel="0" collapsed="false">
      <c r="A310" s="0" t="s">
        <v>134</v>
      </c>
      <c r="B310" s="0" t="s">
        <v>135</v>
      </c>
      <c r="C310" s="0" t="s">
        <v>15</v>
      </c>
      <c r="D310" s="0" t="s">
        <v>30</v>
      </c>
      <c r="E310" s="0" t="n">
        <v>1771</v>
      </c>
      <c r="G310" s="0" t="s">
        <v>132</v>
      </c>
      <c r="H310" s="0" t="s">
        <v>150</v>
      </c>
      <c r="J310" s="0" t="n">
        <v>5</v>
      </c>
      <c r="L310" s="0" t="n">
        <f aca="false">(I310*240)+(J310*12)+K310</f>
        <v>60</v>
      </c>
      <c r="S310" s="0" t="n">
        <f aca="false">L310</f>
        <v>60</v>
      </c>
    </row>
    <row r="311" customFormat="false" ht="12.8" hidden="false" customHeight="true" outlineLevel="0" collapsed="false">
      <c r="A311" s="0" t="s">
        <v>1029</v>
      </c>
      <c r="B311" s="0" t="s">
        <v>1023</v>
      </c>
      <c r="C311" s="0" t="s">
        <v>1030</v>
      </c>
      <c r="D311" s="0" t="s">
        <v>572</v>
      </c>
      <c r="E311" s="0" t="n">
        <v>1774</v>
      </c>
      <c r="G311" s="0" t="s">
        <v>132</v>
      </c>
      <c r="I311" s="0" t="n">
        <v>0</v>
      </c>
      <c r="J311" s="0" t="n">
        <v>5</v>
      </c>
      <c r="K311" s="0" t="n">
        <v>0</v>
      </c>
      <c r="L311" s="0" t="n">
        <v>60</v>
      </c>
      <c r="S311" s="0" t="n">
        <f aca="false">L311</f>
        <v>60</v>
      </c>
    </row>
    <row r="312" customFormat="false" ht="12.8" hidden="false" customHeight="true" outlineLevel="0" collapsed="false">
      <c r="A312" s="0" t="s">
        <v>128</v>
      </c>
      <c r="B312" s="0" t="s">
        <v>161</v>
      </c>
      <c r="C312" s="0" t="s">
        <v>38</v>
      </c>
      <c r="D312" s="0" t="s">
        <v>1137</v>
      </c>
      <c r="E312" s="0" t="n">
        <v>1772</v>
      </c>
      <c r="G312" s="0" t="s">
        <v>132</v>
      </c>
      <c r="I312" s="0" t="n">
        <v>0</v>
      </c>
      <c r="J312" s="0" t="n">
        <v>4</v>
      </c>
      <c r="K312" s="0" t="n">
        <v>0</v>
      </c>
      <c r="L312" s="0" t="n">
        <v>48</v>
      </c>
      <c r="S312" s="0" t="n">
        <f aca="false">L312</f>
        <v>48</v>
      </c>
    </row>
    <row r="313" customFormat="false" ht="12.8" hidden="false" customHeight="true" outlineLevel="0" collapsed="false">
      <c r="A313" s="0" t="s">
        <v>128</v>
      </c>
      <c r="B313" s="0" t="s">
        <v>161</v>
      </c>
      <c r="C313" s="0" t="s">
        <v>38</v>
      </c>
      <c r="D313" s="0" t="s">
        <v>1142</v>
      </c>
      <c r="E313" s="0" t="n">
        <v>1772</v>
      </c>
      <c r="G313" s="0" t="s">
        <v>132</v>
      </c>
      <c r="I313" s="0" t="n">
        <v>0</v>
      </c>
      <c r="J313" s="0" t="n">
        <v>4</v>
      </c>
      <c r="K313" s="0" t="n">
        <v>6</v>
      </c>
      <c r="L313" s="0" t="n">
        <v>54</v>
      </c>
      <c r="S313" s="0" t="n">
        <f aca="false">L313</f>
        <v>54</v>
      </c>
    </row>
    <row r="314" customFormat="false" ht="12.8" hidden="false" customHeight="true" outlineLevel="0" collapsed="false">
      <c r="A314" s="0" t="s">
        <v>1173</v>
      </c>
      <c r="B314" s="0" t="s">
        <v>541</v>
      </c>
      <c r="C314" s="0" t="s">
        <v>429</v>
      </c>
      <c r="D314" s="0" t="s">
        <v>298</v>
      </c>
      <c r="E314" s="0" t="n">
        <v>1770</v>
      </c>
      <c r="G314" s="0" t="s">
        <v>132</v>
      </c>
      <c r="I314" s="0" t="n">
        <v>0</v>
      </c>
      <c r="J314" s="0" t="n">
        <v>4</v>
      </c>
      <c r="K314" s="0" t="n">
        <v>0</v>
      </c>
      <c r="L314" s="0" t="n">
        <v>48</v>
      </c>
      <c r="S314" s="0" t="n">
        <f aca="false">L314</f>
        <v>48</v>
      </c>
    </row>
    <row r="315" customFormat="false" ht="12.8" hidden="false" customHeight="true" outlineLevel="0" collapsed="false">
      <c r="A315" s="0" t="s">
        <v>313</v>
      </c>
      <c r="B315" s="0" t="s">
        <v>314</v>
      </c>
      <c r="C315" s="0" t="s">
        <v>15</v>
      </c>
      <c r="D315" s="0" t="s">
        <v>417</v>
      </c>
      <c r="E315" s="0" t="n">
        <v>1772</v>
      </c>
      <c r="G315" s="0" t="s">
        <v>132</v>
      </c>
      <c r="I315" s="0" t="n">
        <v>0</v>
      </c>
      <c r="J315" s="0" t="n">
        <v>5</v>
      </c>
      <c r="K315" s="0" t="n">
        <v>0</v>
      </c>
      <c r="L315" s="0" t="n">
        <v>60</v>
      </c>
      <c r="S315" s="0" t="n">
        <f aca="false">L315</f>
        <v>60</v>
      </c>
    </row>
    <row r="316" customFormat="false" ht="12.8" hidden="false" customHeight="true" outlineLevel="0" collapsed="false">
      <c r="A316" s="0" t="s">
        <v>199</v>
      </c>
      <c r="B316" s="0" t="s">
        <v>200</v>
      </c>
      <c r="C316" s="0" t="s">
        <v>21</v>
      </c>
      <c r="D316" s="0" t="s">
        <v>1225</v>
      </c>
      <c r="E316" s="0" t="n">
        <v>1772</v>
      </c>
      <c r="F316" s="0" t="s">
        <v>284</v>
      </c>
      <c r="G316" s="0" t="s">
        <v>132</v>
      </c>
      <c r="H316" s="0" t="s">
        <v>254</v>
      </c>
      <c r="J316" s="0" t="n">
        <v>4</v>
      </c>
      <c r="L316" s="0" t="n">
        <f aca="false">(I316*240)+(J316*12)+K316</f>
        <v>48</v>
      </c>
      <c r="S316" s="0" t="n">
        <f aca="false">L316</f>
        <v>48</v>
      </c>
    </row>
    <row r="317" customFormat="false" ht="12.8" hidden="false" customHeight="true" outlineLevel="0" collapsed="false">
      <c r="A317" s="0" t="s">
        <v>300</v>
      </c>
      <c r="B317" s="0" t="s">
        <v>301</v>
      </c>
      <c r="C317" s="0" t="s">
        <v>21</v>
      </c>
      <c r="D317" s="0" t="s">
        <v>1313</v>
      </c>
      <c r="E317" s="0" t="n">
        <v>1774</v>
      </c>
      <c r="G317" s="0" t="s">
        <v>132</v>
      </c>
      <c r="L317" s="0" t="n">
        <v>0</v>
      </c>
      <c r="S317" s="0" t="n">
        <f aca="false">L317</f>
        <v>0</v>
      </c>
    </row>
    <row r="318" customFormat="false" ht="12.8" hidden="false" customHeight="true" outlineLevel="0" collapsed="false">
      <c r="A318" s="0" t="s">
        <v>79</v>
      </c>
      <c r="B318" s="0" t="s">
        <v>80</v>
      </c>
      <c r="C318" s="0" t="s">
        <v>21</v>
      </c>
      <c r="D318" s="0" t="s">
        <v>387</v>
      </c>
      <c r="E318" s="0" t="n">
        <v>1773</v>
      </c>
      <c r="G318" s="0" t="s">
        <v>132</v>
      </c>
      <c r="I318" s="0" t="n">
        <v>0</v>
      </c>
      <c r="J318" s="0" t="n">
        <v>4</v>
      </c>
      <c r="K318" s="0" t="n">
        <v>0</v>
      </c>
      <c r="L318" s="0" t="n">
        <v>48</v>
      </c>
      <c r="S318" s="0" t="n">
        <f aca="false">L318</f>
        <v>48</v>
      </c>
    </row>
    <row r="319" customFormat="false" ht="12.8" hidden="false" customHeight="true" outlineLevel="0" collapsed="false">
      <c r="A319" s="0" t="s">
        <v>146</v>
      </c>
      <c r="B319" s="0" t="s">
        <v>147</v>
      </c>
      <c r="C319" s="0" t="s">
        <v>21</v>
      </c>
      <c r="D319" s="0" t="s">
        <v>1500</v>
      </c>
      <c r="E319" s="0" t="n">
        <v>1773</v>
      </c>
      <c r="G319" s="0" t="s">
        <v>132</v>
      </c>
      <c r="I319" s="0" t="n">
        <v>0</v>
      </c>
      <c r="J319" s="0" t="n">
        <v>4</v>
      </c>
      <c r="K319" s="0" t="n">
        <v>0</v>
      </c>
      <c r="L319" s="0" t="n">
        <v>48</v>
      </c>
      <c r="S319" s="0" t="n">
        <f aca="false">L319</f>
        <v>48</v>
      </c>
    </row>
    <row r="320" customFormat="false" ht="12.8" hidden="false" customHeight="true" outlineLevel="0" collapsed="false">
      <c r="A320" s="0" t="s">
        <v>57</v>
      </c>
      <c r="B320" s="0" t="s">
        <v>58</v>
      </c>
      <c r="C320" s="0" t="s">
        <v>15</v>
      </c>
      <c r="D320" s="0" t="s">
        <v>452</v>
      </c>
      <c r="E320" s="0" t="n">
        <v>1774</v>
      </c>
      <c r="G320" s="0" t="s">
        <v>132</v>
      </c>
      <c r="I320" s="0" t="n">
        <v>0</v>
      </c>
      <c r="J320" s="0" t="n">
        <v>4</v>
      </c>
      <c r="K320" s="0" t="n">
        <v>6</v>
      </c>
      <c r="L320" s="0" t="n">
        <v>54</v>
      </c>
      <c r="S320" s="0" t="n">
        <f aca="false">L320</f>
        <v>54</v>
      </c>
    </row>
    <row r="321" customFormat="false" ht="12.8" hidden="false" customHeight="true" outlineLevel="0" collapsed="false">
      <c r="A321" s="0" t="s">
        <v>57</v>
      </c>
      <c r="B321" s="0" t="s">
        <v>58</v>
      </c>
      <c r="C321" s="0" t="s">
        <v>15</v>
      </c>
      <c r="D321" s="0" t="s">
        <v>1750</v>
      </c>
      <c r="E321" s="0" t="n">
        <v>1775</v>
      </c>
      <c r="G321" s="0" t="s">
        <v>132</v>
      </c>
      <c r="I321" s="0" t="n">
        <v>0</v>
      </c>
      <c r="J321" s="0" t="n">
        <v>6</v>
      </c>
      <c r="K321" s="0" t="n">
        <v>0</v>
      </c>
      <c r="L321" s="0" t="n">
        <v>72</v>
      </c>
      <c r="S321" s="0" t="n">
        <f aca="false">L321</f>
        <v>72</v>
      </c>
    </row>
    <row r="322" customFormat="false" ht="12.8" hidden="false" customHeight="true" outlineLevel="0" collapsed="false">
      <c r="A322" s="0" t="s">
        <v>154</v>
      </c>
      <c r="B322" s="0" t="s">
        <v>205</v>
      </c>
      <c r="C322" s="0" t="s">
        <v>15</v>
      </c>
      <c r="D322" s="0" t="s">
        <v>1823</v>
      </c>
      <c r="E322" s="0" t="n">
        <v>1774</v>
      </c>
      <c r="G322" s="0" t="s">
        <v>132</v>
      </c>
      <c r="I322" s="0" t="n">
        <v>0</v>
      </c>
      <c r="J322" s="0" t="n">
        <v>4</v>
      </c>
      <c r="K322" s="0" t="n">
        <v>6</v>
      </c>
      <c r="L322" s="0" t="n">
        <v>54</v>
      </c>
      <c r="S322" s="0" t="n">
        <f aca="false">L322</f>
        <v>54</v>
      </c>
    </row>
    <row r="323" customFormat="false" ht="12.8" hidden="false" customHeight="true" outlineLevel="0" collapsed="false">
      <c r="A323" s="0" t="s">
        <v>154</v>
      </c>
      <c r="B323" s="0" t="s">
        <v>205</v>
      </c>
      <c r="C323" s="0" t="s">
        <v>15</v>
      </c>
      <c r="D323" s="0" t="s">
        <v>1550</v>
      </c>
      <c r="E323" s="0" t="n">
        <v>1774</v>
      </c>
      <c r="G323" s="0" t="s">
        <v>132</v>
      </c>
      <c r="I323" s="0" t="n">
        <v>0</v>
      </c>
      <c r="J323" s="0" t="n">
        <v>5</v>
      </c>
      <c r="K323" s="0" t="n">
        <v>0</v>
      </c>
      <c r="L323" s="0" t="n">
        <v>60</v>
      </c>
      <c r="S323" s="0" t="n">
        <f aca="false">L323</f>
        <v>60</v>
      </c>
    </row>
    <row r="324" customFormat="false" ht="12.8" hidden="false" customHeight="true" outlineLevel="0" collapsed="false">
      <c r="A324" s="0" t="s">
        <v>36</v>
      </c>
      <c r="B324" s="0" t="s">
        <v>211</v>
      </c>
      <c r="C324" s="0" t="s">
        <v>38</v>
      </c>
      <c r="D324" s="0" t="s">
        <v>433</v>
      </c>
      <c r="E324" s="0" t="n">
        <v>1774</v>
      </c>
      <c r="G324" s="0" t="s">
        <v>132</v>
      </c>
      <c r="I324" s="0" t="n">
        <v>0</v>
      </c>
      <c r="J324" s="0" t="n">
        <v>4</v>
      </c>
      <c r="K324" s="0" t="n">
        <v>6</v>
      </c>
      <c r="L324" s="0" t="n">
        <v>54</v>
      </c>
      <c r="S324" s="0" t="n">
        <f aca="false">L324</f>
        <v>54</v>
      </c>
    </row>
    <row r="325" customFormat="false" ht="12.8" hidden="false" customHeight="true" outlineLevel="0" collapsed="false">
      <c r="A325" s="0" t="s">
        <v>36</v>
      </c>
      <c r="B325" s="0" t="s">
        <v>211</v>
      </c>
      <c r="C325" s="0" t="s">
        <v>38</v>
      </c>
      <c r="D325" s="0" t="s">
        <v>212</v>
      </c>
      <c r="E325" s="0" t="n">
        <v>1774</v>
      </c>
      <c r="G325" s="0" t="s">
        <v>132</v>
      </c>
      <c r="I325" s="0" t="n">
        <v>0</v>
      </c>
      <c r="J325" s="0" t="n">
        <v>4</v>
      </c>
      <c r="K325" s="0" t="n">
        <v>6</v>
      </c>
      <c r="L325" s="0" t="n">
        <v>54</v>
      </c>
      <c r="S325" s="0" t="n">
        <f aca="false">L325</f>
        <v>54</v>
      </c>
    </row>
    <row r="326" customFormat="false" ht="12.8" hidden="false" customHeight="true" outlineLevel="0" collapsed="false">
      <c r="A326" s="0" t="s">
        <v>36</v>
      </c>
      <c r="B326" s="0" t="s">
        <v>214</v>
      </c>
      <c r="C326" s="0" t="s">
        <v>38</v>
      </c>
      <c r="D326" s="0" t="s">
        <v>212</v>
      </c>
      <c r="E326" s="0" t="n">
        <v>1774</v>
      </c>
      <c r="G326" s="0" t="s">
        <v>132</v>
      </c>
      <c r="H326" s="0" t="s">
        <v>352</v>
      </c>
      <c r="J326" s="0" t="n">
        <v>4</v>
      </c>
      <c r="K326" s="0" t="n">
        <v>6</v>
      </c>
      <c r="L326" s="0" t="n">
        <f aca="false">(I326*240)+(J326*12)+K326</f>
        <v>54</v>
      </c>
      <c r="S326" s="0" t="n">
        <f aca="false">L326</f>
        <v>54</v>
      </c>
    </row>
    <row r="327" customFormat="false" ht="12.8" hidden="false" customHeight="true" outlineLevel="0" collapsed="false">
      <c r="A327" s="0" t="s">
        <v>154</v>
      </c>
      <c r="B327" s="0" t="s">
        <v>155</v>
      </c>
      <c r="C327" s="0" t="s">
        <v>15</v>
      </c>
      <c r="D327" s="0" t="s">
        <v>930</v>
      </c>
      <c r="E327" s="0" t="n">
        <v>1772</v>
      </c>
      <c r="G327" s="0" t="s">
        <v>1049</v>
      </c>
      <c r="I327" s="0" t="n">
        <v>0</v>
      </c>
      <c r="J327" s="0" t="n">
        <v>4</v>
      </c>
      <c r="K327" s="0" t="n">
        <v>6</v>
      </c>
      <c r="L327" s="0" t="n">
        <v>54</v>
      </c>
      <c r="S327" s="0" t="n">
        <f aca="false">L327</f>
        <v>54</v>
      </c>
    </row>
    <row r="328" customFormat="false" ht="12.8" hidden="false" customHeight="true" outlineLevel="0" collapsed="false">
      <c r="A328" s="0" t="s">
        <v>67</v>
      </c>
      <c r="B328" s="0" t="s">
        <v>447</v>
      </c>
      <c r="C328" s="0" t="s">
        <v>38</v>
      </c>
      <c r="D328" s="0" t="s">
        <v>1595</v>
      </c>
      <c r="E328" s="0" t="n">
        <v>1772</v>
      </c>
      <c r="G328" s="0" t="s">
        <v>1049</v>
      </c>
      <c r="I328" s="0" t="n">
        <v>0</v>
      </c>
      <c r="J328" s="0" t="n">
        <v>4</v>
      </c>
      <c r="K328" s="0" t="n">
        <v>6</v>
      </c>
      <c r="L328" s="0" t="n">
        <v>54</v>
      </c>
      <c r="S328" s="0" t="n">
        <f aca="false">L328</f>
        <v>54</v>
      </c>
    </row>
    <row r="329" customFormat="false" ht="12.8" hidden="false" customHeight="true" outlineLevel="0" collapsed="false">
      <c r="A329" s="0" t="s">
        <v>835</v>
      </c>
      <c r="B329" s="0" t="s">
        <v>836</v>
      </c>
      <c r="C329" s="0" t="s">
        <v>21</v>
      </c>
      <c r="D329" s="0" t="s">
        <v>837</v>
      </c>
      <c r="E329" s="0" t="n">
        <v>1771</v>
      </c>
      <c r="G329" s="0" t="s">
        <v>839</v>
      </c>
      <c r="H329" s="0" t="s">
        <v>96</v>
      </c>
      <c r="K329" s="0" t="n">
        <v>9</v>
      </c>
      <c r="L329" s="0" t="n">
        <v>9</v>
      </c>
      <c r="S329" s="0" t="n">
        <f aca="false">L329</f>
        <v>9</v>
      </c>
    </row>
    <row r="330" customFormat="false" ht="12.8" hidden="false" customHeight="true" outlineLevel="0" collapsed="false">
      <c r="A330" s="0" t="s">
        <v>835</v>
      </c>
      <c r="B330" s="0" t="s">
        <v>836</v>
      </c>
      <c r="C330" s="0" t="s">
        <v>21</v>
      </c>
      <c r="D330" s="0" t="s">
        <v>840</v>
      </c>
      <c r="E330" s="0" t="n">
        <v>1773</v>
      </c>
      <c r="G330" s="0" t="s">
        <v>839</v>
      </c>
      <c r="H330" s="0" t="s">
        <v>96</v>
      </c>
      <c r="K330" s="0" t="n">
        <v>9</v>
      </c>
      <c r="L330" s="0" t="n">
        <v>9</v>
      </c>
      <c r="S330" s="0" t="n">
        <f aca="false">L330</f>
        <v>9</v>
      </c>
    </row>
    <row r="331" customFormat="false" ht="12.8" hidden="false" customHeight="true" outlineLevel="0" collapsed="false">
      <c r="A331" s="0" t="s">
        <v>842</v>
      </c>
      <c r="B331" s="0" t="s">
        <v>843</v>
      </c>
      <c r="C331" s="0" t="s">
        <v>21</v>
      </c>
      <c r="D331" s="0" t="s">
        <v>249</v>
      </c>
      <c r="E331" s="0" t="n">
        <v>1771</v>
      </c>
      <c r="F331" s="0" t="s">
        <v>848</v>
      </c>
      <c r="G331" s="0" t="s">
        <v>839</v>
      </c>
      <c r="H331" s="0" t="s">
        <v>96</v>
      </c>
      <c r="K331" s="0" t="n">
        <v>9</v>
      </c>
      <c r="L331" s="0" t="n">
        <v>9</v>
      </c>
      <c r="S331" s="0" t="n">
        <f aca="false">L331</f>
        <v>9</v>
      </c>
    </row>
    <row r="332" customFormat="false" ht="12.8" hidden="false" customHeight="true" outlineLevel="0" collapsed="false">
      <c r="A332" s="0" t="s">
        <v>842</v>
      </c>
      <c r="B332" s="0" t="s">
        <v>843</v>
      </c>
      <c r="C332" s="0" t="s">
        <v>21</v>
      </c>
      <c r="D332" s="0" t="s">
        <v>852</v>
      </c>
      <c r="E332" s="0" t="n">
        <v>1772</v>
      </c>
      <c r="G332" s="0" t="s">
        <v>839</v>
      </c>
      <c r="I332" s="0" t="n">
        <v>0</v>
      </c>
      <c r="J332" s="0" t="n">
        <v>0</v>
      </c>
      <c r="K332" s="0" t="n">
        <v>9</v>
      </c>
      <c r="L332" s="0" t="n">
        <v>9</v>
      </c>
      <c r="S332" s="0" t="n">
        <f aca="false">L332</f>
        <v>9</v>
      </c>
    </row>
    <row r="333" customFormat="false" ht="12.8" hidden="false" customHeight="true" outlineLevel="0" collapsed="false">
      <c r="A333" s="0" t="s">
        <v>134</v>
      </c>
      <c r="B333" s="0" t="s">
        <v>135</v>
      </c>
      <c r="C333" s="0" t="s">
        <v>15</v>
      </c>
      <c r="D333" s="0" t="s">
        <v>136</v>
      </c>
      <c r="E333" s="0" t="n">
        <v>1771</v>
      </c>
      <c r="G333" s="0" t="s">
        <v>839</v>
      </c>
      <c r="I333" s="0" t="n">
        <v>0</v>
      </c>
      <c r="J333" s="0" t="n">
        <v>0</v>
      </c>
      <c r="K333" s="0" t="n">
        <v>9</v>
      </c>
      <c r="L333" s="0" t="n">
        <v>9</v>
      </c>
      <c r="S333" s="0" t="n">
        <f aca="false">L333</f>
        <v>9</v>
      </c>
    </row>
    <row r="334" customFormat="false" ht="12.8" hidden="false" customHeight="true" outlineLevel="0" collapsed="false">
      <c r="A334" s="0" t="s">
        <v>32</v>
      </c>
      <c r="B334" s="0" t="s">
        <v>33</v>
      </c>
      <c r="C334" s="0" t="s">
        <v>21</v>
      </c>
      <c r="D334" s="0" t="s">
        <v>34</v>
      </c>
      <c r="E334" s="0" t="n">
        <v>1770</v>
      </c>
      <c r="G334" s="0" t="s">
        <v>839</v>
      </c>
      <c r="H334" s="0" t="s">
        <v>449</v>
      </c>
      <c r="J334" s="0" t="n">
        <v>1</v>
      </c>
      <c r="L334" s="0" t="n">
        <f aca="false">(I334*240)+(J334*12)+K334</f>
        <v>12</v>
      </c>
      <c r="S334" s="0" t="n">
        <f aca="false">L334</f>
        <v>12</v>
      </c>
    </row>
    <row r="335" customFormat="false" ht="12.8" hidden="false" customHeight="true" outlineLevel="0" collapsed="false">
      <c r="A335" s="0" t="s">
        <v>321</v>
      </c>
      <c r="B335" s="0" t="s">
        <v>322</v>
      </c>
      <c r="C335" s="0" t="s">
        <v>323</v>
      </c>
      <c r="D335" s="0" t="s">
        <v>954</v>
      </c>
      <c r="E335" s="0" t="n">
        <v>1772</v>
      </c>
      <c r="F335" s="0" t="s">
        <v>952</v>
      </c>
      <c r="G335" s="0" t="s">
        <v>839</v>
      </c>
      <c r="L335" s="0" t="n">
        <v>0</v>
      </c>
      <c r="S335" s="0" t="n">
        <f aca="false">L335</f>
        <v>0</v>
      </c>
    </row>
    <row r="336" customFormat="false" ht="12.8" hidden="false" customHeight="true" outlineLevel="0" collapsed="false">
      <c r="A336" s="0" t="s">
        <v>154</v>
      </c>
      <c r="B336" s="0" t="s">
        <v>155</v>
      </c>
      <c r="C336" s="0" t="s">
        <v>15</v>
      </c>
      <c r="D336" s="0" t="s">
        <v>930</v>
      </c>
      <c r="E336" s="0" t="n">
        <v>1772</v>
      </c>
      <c r="G336" s="0" t="s">
        <v>839</v>
      </c>
      <c r="I336" s="0" t="n">
        <v>0</v>
      </c>
      <c r="J336" s="0" t="n">
        <v>0</v>
      </c>
      <c r="K336" s="0" t="n">
        <v>9</v>
      </c>
      <c r="L336" s="0" t="n">
        <v>9</v>
      </c>
      <c r="S336" s="0" t="n">
        <f aca="false">L336</f>
        <v>9</v>
      </c>
    </row>
    <row r="337" customFormat="false" ht="12.8" hidden="false" customHeight="true" outlineLevel="0" collapsed="false">
      <c r="A337" s="0" t="s">
        <v>128</v>
      </c>
      <c r="B337" s="0" t="s">
        <v>161</v>
      </c>
      <c r="C337" s="0" t="s">
        <v>38</v>
      </c>
      <c r="D337" s="0" t="s">
        <v>130</v>
      </c>
      <c r="E337" s="0" t="n">
        <v>1773</v>
      </c>
      <c r="G337" s="0" t="s">
        <v>839</v>
      </c>
      <c r="H337" s="0" t="s">
        <v>96</v>
      </c>
      <c r="K337" s="0" t="n">
        <v>9</v>
      </c>
      <c r="L337" s="0" t="n">
        <f aca="false">(I337*240)+(J337*12)+K337</f>
        <v>9</v>
      </c>
      <c r="S337" s="0" t="n">
        <f aca="false">L337</f>
        <v>9</v>
      </c>
    </row>
    <row r="338" customFormat="false" ht="12.8" hidden="false" customHeight="true" outlineLevel="0" collapsed="false">
      <c r="A338" s="0" t="s">
        <v>313</v>
      </c>
      <c r="B338" s="0" t="s">
        <v>314</v>
      </c>
      <c r="C338" s="0" t="s">
        <v>15</v>
      </c>
      <c r="D338" s="0" t="s">
        <v>1205</v>
      </c>
      <c r="E338" s="0" t="n">
        <v>1773</v>
      </c>
      <c r="G338" s="0" t="s">
        <v>839</v>
      </c>
      <c r="I338" s="0" t="n">
        <v>0</v>
      </c>
      <c r="J338" s="0" t="n">
        <v>0</v>
      </c>
      <c r="K338" s="0" t="n">
        <v>9</v>
      </c>
      <c r="L338" s="0" t="n">
        <v>9</v>
      </c>
      <c r="S338" s="0" t="n">
        <f aca="false">L338</f>
        <v>9</v>
      </c>
    </row>
    <row r="339" customFormat="false" ht="12.8" hidden="false" customHeight="true" outlineLevel="0" collapsed="false">
      <c r="A339" s="0" t="s">
        <v>427</v>
      </c>
      <c r="B339" s="0" t="s">
        <v>428</v>
      </c>
      <c r="C339" s="0" t="s">
        <v>429</v>
      </c>
      <c r="D339" s="0" t="s">
        <v>430</v>
      </c>
      <c r="E339" s="0" t="n">
        <v>1772</v>
      </c>
      <c r="G339" s="0" t="s">
        <v>839</v>
      </c>
      <c r="I339" s="0" t="n">
        <v>0</v>
      </c>
      <c r="J339" s="0" t="n">
        <v>0</v>
      </c>
      <c r="K339" s="0" t="n">
        <v>9</v>
      </c>
      <c r="L339" s="0" t="n">
        <v>9</v>
      </c>
      <c r="S339" s="0" t="n">
        <f aca="false">L339</f>
        <v>9</v>
      </c>
    </row>
    <row r="340" customFormat="false" ht="12.8" hidden="false" customHeight="true" outlineLevel="0" collapsed="false">
      <c r="A340" s="0" t="s">
        <v>166</v>
      </c>
      <c r="B340" s="0" t="s">
        <v>167</v>
      </c>
      <c r="C340" s="0" t="s">
        <v>21</v>
      </c>
      <c r="D340" s="0" t="s">
        <v>760</v>
      </c>
      <c r="E340" s="0" t="n">
        <v>1772</v>
      </c>
      <c r="G340" s="0" t="s">
        <v>1352</v>
      </c>
      <c r="I340" s="0" t="n">
        <v>0</v>
      </c>
      <c r="J340" s="0" t="n">
        <v>0</v>
      </c>
      <c r="K340" s="0" t="n">
        <v>9</v>
      </c>
      <c r="L340" s="0" t="n">
        <v>9</v>
      </c>
      <c r="S340" s="0" t="n">
        <f aca="false">L340</f>
        <v>9</v>
      </c>
    </row>
    <row r="341" customFormat="false" ht="12.8" hidden="false" customHeight="true" outlineLevel="0" collapsed="false">
      <c r="A341" s="0" t="s">
        <v>269</v>
      </c>
      <c r="B341" s="0" t="s">
        <v>270</v>
      </c>
      <c r="C341" s="0" t="s">
        <v>15</v>
      </c>
      <c r="D341" s="0" t="s">
        <v>812</v>
      </c>
      <c r="E341" s="0" t="n">
        <v>1774</v>
      </c>
      <c r="F341" s="0" t="s">
        <v>1658</v>
      </c>
      <c r="G341" s="0" t="s">
        <v>1352</v>
      </c>
      <c r="I341" s="0" t="n">
        <v>0</v>
      </c>
      <c r="J341" s="0" t="n">
        <v>0</v>
      </c>
      <c r="K341" s="0" t="n">
        <v>9</v>
      </c>
      <c r="L341" s="0" t="n">
        <v>9</v>
      </c>
      <c r="S341" s="0" t="n">
        <f aca="false">L341</f>
        <v>9</v>
      </c>
    </row>
    <row r="342" customFormat="false" ht="12.8" hidden="false" customHeight="true" outlineLevel="0" collapsed="false">
      <c r="A342" s="0" t="s">
        <v>44</v>
      </c>
      <c r="B342" s="0" t="s">
        <v>85</v>
      </c>
      <c r="C342" s="0" t="s">
        <v>15</v>
      </c>
      <c r="D342" s="0" t="s">
        <v>54</v>
      </c>
      <c r="E342" s="0" t="n">
        <v>1775</v>
      </c>
      <c r="G342" s="0" t="s">
        <v>1352</v>
      </c>
      <c r="L342" s="0" t="n">
        <v>0</v>
      </c>
      <c r="S342" s="0" t="n">
        <f aca="false">L342</f>
        <v>0</v>
      </c>
    </row>
    <row r="343" customFormat="false" ht="12.8" hidden="false" customHeight="true" outlineLevel="0" collapsed="false">
      <c r="A343" s="0" t="s">
        <v>461</v>
      </c>
      <c r="B343" s="0" t="s">
        <v>462</v>
      </c>
      <c r="C343" s="0" t="s">
        <v>15</v>
      </c>
      <c r="D343" s="0" t="s">
        <v>452</v>
      </c>
      <c r="E343" s="0" t="n">
        <v>1774</v>
      </c>
      <c r="G343" s="0" t="s">
        <v>1352</v>
      </c>
      <c r="I343" s="0" t="n">
        <v>0</v>
      </c>
      <c r="J343" s="0" t="n">
        <v>0</v>
      </c>
      <c r="K343" s="0" t="n">
        <v>9</v>
      </c>
      <c r="L343" s="0" t="n">
        <v>9</v>
      </c>
      <c r="S343" s="0" t="n">
        <f aca="false">L343</f>
        <v>9</v>
      </c>
    </row>
    <row r="344" customFormat="false" ht="12.8" hidden="false" customHeight="true" outlineLevel="0" collapsed="false">
      <c r="A344" s="0" t="s">
        <v>375</v>
      </c>
      <c r="B344" s="0" t="s">
        <v>376</v>
      </c>
      <c r="C344" s="0" t="s">
        <v>15</v>
      </c>
      <c r="D344" s="0" t="s">
        <v>1777</v>
      </c>
      <c r="E344" s="0" t="n">
        <v>1774</v>
      </c>
      <c r="G344" s="0" t="s">
        <v>1352</v>
      </c>
      <c r="I344" s="0" t="n">
        <v>0</v>
      </c>
      <c r="J344" s="0" t="n">
        <v>0</v>
      </c>
      <c r="K344" s="0" t="n">
        <v>9</v>
      </c>
      <c r="L344" s="0" t="n">
        <v>9</v>
      </c>
      <c r="S344" s="0" t="n">
        <f aca="false">L344</f>
        <v>9</v>
      </c>
    </row>
    <row r="345" customFormat="false" ht="12.8" hidden="false" customHeight="true" outlineLevel="0" collapsed="false">
      <c r="A345" s="0" t="s">
        <v>420</v>
      </c>
      <c r="B345" s="0" t="s">
        <v>421</v>
      </c>
      <c r="C345" s="0" t="s">
        <v>21</v>
      </c>
      <c r="D345" s="0" t="s">
        <v>1452</v>
      </c>
      <c r="E345" s="0" t="n">
        <v>1772</v>
      </c>
      <c r="G345" s="0" t="s">
        <v>1454</v>
      </c>
      <c r="I345" s="0" t="n">
        <v>0</v>
      </c>
      <c r="J345" s="0" t="n">
        <v>0</v>
      </c>
      <c r="K345" s="0" t="n">
        <v>11</v>
      </c>
      <c r="L345" s="0" t="n">
        <v>11</v>
      </c>
      <c r="S345" s="0" t="n">
        <f aca="false">L345</f>
        <v>11</v>
      </c>
    </row>
    <row r="346" customFormat="false" ht="12.8" hidden="false" customHeight="true" outlineLevel="0" collapsed="false">
      <c r="A346" s="0" t="s">
        <v>19</v>
      </c>
      <c r="B346" s="0" t="s">
        <v>20</v>
      </c>
      <c r="C346" s="0" t="s">
        <v>21</v>
      </c>
      <c r="D346" s="0" t="s">
        <v>733</v>
      </c>
      <c r="E346" s="0" t="n">
        <v>1773</v>
      </c>
      <c r="G346" s="0" t="s">
        <v>800</v>
      </c>
      <c r="I346" s="0" t="n">
        <v>0</v>
      </c>
      <c r="J346" s="0" t="n">
        <v>0</v>
      </c>
      <c r="K346" s="0" t="n">
        <v>5</v>
      </c>
      <c r="L346" s="0" t="n">
        <v>5</v>
      </c>
      <c r="T346" s="0" t="n">
        <f aca="false">L346</f>
        <v>5</v>
      </c>
    </row>
    <row r="347" customFormat="false" ht="12.8" hidden="false" customHeight="true" outlineLevel="0" collapsed="false">
      <c r="A347" s="0" t="s">
        <v>269</v>
      </c>
      <c r="B347" s="0" t="s">
        <v>270</v>
      </c>
      <c r="C347" s="0" t="s">
        <v>15</v>
      </c>
      <c r="D347" s="0" t="s">
        <v>1522</v>
      </c>
      <c r="E347" s="0" t="n">
        <v>1773</v>
      </c>
      <c r="G347" s="0" t="s">
        <v>800</v>
      </c>
      <c r="I347" s="0" t="n">
        <v>0</v>
      </c>
      <c r="J347" s="0" t="n">
        <v>0</v>
      </c>
      <c r="K347" s="0" t="n">
        <v>9</v>
      </c>
      <c r="L347" s="0" t="n">
        <v>9</v>
      </c>
      <c r="T347" s="0" t="n">
        <f aca="false">L347</f>
        <v>9</v>
      </c>
    </row>
    <row r="348" customFormat="false" ht="12.8" hidden="false" customHeight="true" outlineLevel="0" collapsed="false">
      <c r="A348" s="0" t="s">
        <v>92</v>
      </c>
      <c r="B348" s="0" t="s">
        <v>259</v>
      </c>
      <c r="C348" s="0" t="s">
        <v>38</v>
      </c>
      <c r="D348" s="0" t="s">
        <v>46</v>
      </c>
      <c r="E348" s="0" t="n">
        <v>1773</v>
      </c>
      <c r="F348" s="0" t="s">
        <v>1585</v>
      </c>
      <c r="G348" s="0" t="s">
        <v>800</v>
      </c>
      <c r="I348" s="0" t="n">
        <v>0</v>
      </c>
      <c r="J348" s="0" t="n">
        <v>0</v>
      </c>
      <c r="K348" s="0" t="n">
        <v>9</v>
      </c>
      <c r="L348" s="0" t="n">
        <v>9</v>
      </c>
      <c r="T348" s="0" t="n">
        <f aca="false">L348</f>
        <v>9</v>
      </c>
    </row>
    <row r="349" customFormat="false" ht="12.8" hidden="false" customHeight="true" outlineLevel="0" collapsed="false">
      <c r="A349" s="0" t="s">
        <v>44</v>
      </c>
      <c r="B349" s="0" t="s">
        <v>45</v>
      </c>
      <c r="C349" s="0" t="s">
        <v>15</v>
      </c>
      <c r="D349" s="0" t="s">
        <v>209</v>
      </c>
      <c r="E349" s="0" t="n">
        <v>1773</v>
      </c>
      <c r="G349" s="0" t="s">
        <v>1548</v>
      </c>
      <c r="I349" s="0" t="n">
        <v>0</v>
      </c>
      <c r="J349" s="0" t="n">
        <v>0</v>
      </c>
      <c r="K349" s="0" t="n">
        <v>9</v>
      </c>
      <c r="L349" s="0" t="n">
        <v>9</v>
      </c>
      <c r="T349" s="0" t="n">
        <f aca="false">L349</f>
        <v>9</v>
      </c>
    </row>
    <row r="350" customFormat="false" ht="12.8" hidden="false" customHeight="true" outlineLevel="0" collapsed="false">
      <c r="A350" s="0" t="s">
        <v>67</v>
      </c>
      <c r="B350" s="0" t="s">
        <v>447</v>
      </c>
      <c r="C350" s="0" t="s">
        <v>38</v>
      </c>
      <c r="D350" s="0" t="s">
        <v>1604</v>
      </c>
      <c r="E350" s="0" t="n">
        <v>1772</v>
      </c>
      <c r="G350" s="0" t="s">
        <v>1606</v>
      </c>
      <c r="I350" s="0" t="n">
        <v>0</v>
      </c>
      <c r="J350" s="0" t="n">
        <v>0</v>
      </c>
      <c r="K350" s="0" t="n">
        <v>9</v>
      </c>
      <c r="L350" s="0" t="n">
        <v>9</v>
      </c>
      <c r="S350" s="0" t="n">
        <f aca="false">L350</f>
        <v>9</v>
      </c>
    </row>
    <row r="351" customFormat="false" ht="12.8" hidden="false" customHeight="true" outlineLevel="0" collapsed="false">
      <c r="A351" s="0" t="s">
        <v>991</v>
      </c>
      <c r="B351" s="0" t="s">
        <v>483</v>
      </c>
      <c r="C351" s="0" t="s">
        <v>15</v>
      </c>
      <c r="D351" s="0" t="s">
        <v>265</v>
      </c>
      <c r="E351" s="0" t="n">
        <v>1769</v>
      </c>
      <c r="G351" s="0" t="s">
        <v>993</v>
      </c>
      <c r="I351" s="0" t="n">
        <v>0</v>
      </c>
      <c r="J351" s="0" t="n">
        <v>8</v>
      </c>
      <c r="K351" s="0" t="n">
        <v>0</v>
      </c>
      <c r="L351" s="0" t="n">
        <v>96</v>
      </c>
      <c r="T351" s="0" t="n">
        <f aca="false">L351</f>
        <v>96</v>
      </c>
    </row>
    <row r="352" customFormat="false" ht="12.8" hidden="false" customHeight="true" outlineLevel="0" collapsed="false">
      <c r="A352" s="0" t="s">
        <v>79</v>
      </c>
      <c r="B352" s="0" t="s">
        <v>80</v>
      </c>
      <c r="C352" s="0" t="s">
        <v>21</v>
      </c>
      <c r="D352" s="0" t="s">
        <v>81</v>
      </c>
      <c r="E352" s="0" t="n">
        <v>1773</v>
      </c>
      <c r="G352" s="0" t="s">
        <v>1425</v>
      </c>
      <c r="I352" s="0" t="n">
        <v>0</v>
      </c>
      <c r="J352" s="0" t="n">
        <v>6</v>
      </c>
      <c r="K352" s="0" t="n">
        <v>0</v>
      </c>
      <c r="L352" s="0" t="n">
        <v>72</v>
      </c>
      <c r="T352" s="0" t="n">
        <f aca="false">L352</f>
        <v>72</v>
      </c>
    </row>
    <row r="353" customFormat="false" ht="12.8" hidden="false" customHeight="true" outlineLevel="0" collapsed="false">
      <c r="A353" s="0" t="s">
        <v>420</v>
      </c>
      <c r="B353" s="0" t="s">
        <v>421</v>
      </c>
      <c r="C353" s="0" t="s">
        <v>21</v>
      </c>
      <c r="D353" s="0" t="s">
        <v>159</v>
      </c>
      <c r="E353" s="0" t="n">
        <v>1772</v>
      </c>
      <c r="G353" s="0" t="s">
        <v>1425</v>
      </c>
      <c r="I353" s="0" t="n">
        <v>0</v>
      </c>
      <c r="J353" s="0" t="n">
        <v>6</v>
      </c>
      <c r="K353" s="0" t="n">
        <v>0</v>
      </c>
      <c r="L353" s="0" t="n">
        <v>72</v>
      </c>
      <c r="T353" s="0" t="n">
        <f aca="false">L353</f>
        <v>72</v>
      </c>
    </row>
    <row r="354" customFormat="false" ht="12.8" hidden="false" customHeight="true" outlineLevel="0" collapsed="false">
      <c r="A354" s="0" t="s">
        <v>274</v>
      </c>
      <c r="B354" s="0" t="s">
        <v>135</v>
      </c>
      <c r="C354" s="0" t="s">
        <v>15</v>
      </c>
      <c r="D354" s="0" t="s">
        <v>162</v>
      </c>
      <c r="E354" s="0" t="n">
        <v>1774</v>
      </c>
      <c r="G354" s="0" t="s">
        <v>914</v>
      </c>
      <c r="L354" s="0" t="n">
        <v>0</v>
      </c>
      <c r="T354" s="0" t="n">
        <f aca="false">L354</f>
        <v>0</v>
      </c>
    </row>
    <row r="355" customFormat="false" ht="12.8" hidden="false" customHeight="true" outlineLevel="0" collapsed="false">
      <c r="A355" s="0" t="s">
        <v>79</v>
      </c>
      <c r="B355" s="0" t="s">
        <v>80</v>
      </c>
      <c r="C355" s="0" t="s">
        <v>21</v>
      </c>
      <c r="D355" s="0" t="s">
        <v>865</v>
      </c>
      <c r="E355" s="0" t="n">
        <v>1773</v>
      </c>
      <c r="F355" s="0" t="s">
        <v>168</v>
      </c>
      <c r="G355" s="0" t="s">
        <v>914</v>
      </c>
      <c r="I355" s="0" t="n">
        <v>0</v>
      </c>
      <c r="J355" s="0" t="n">
        <v>0</v>
      </c>
      <c r="K355" s="0" t="n">
        <v>9</v>
      </c>
      <c r="L355" s="0" t="n">
        <v>9</v>
      </c>
      <c r="T355" s="0" t="n">
        <f aca="false">L355</f>
        <v>9</v>
      </c>
    </row>
    <row r="356" customFormat="false" ht="12.8" hidden="false" customHeight="true" outlineLevel="0" collapsed="false">
      <c r="A356" s="0" t="s">
        <v>420</v>
      </c>
      <c r="B356" s="0" t="s">
        <v>421</v>
      </c>
      <c r="C356" s="0" t="s">
        <v>21</v>
      </c>
      <c r="D356" s="0" t="s">
        <v>1189</v>
      </c>
      <c r="E356" s="0" t="n">
        <v>1772</v>
      </c>
      <c r="G356" s="0" t="s">
        <v>914</v>
      </c>
      <c r="I356" s="0" t="n">
        <v>0</v>
      </c>
      <c r="J356" s="0" t="n">
        <v>0</v>
      </c>
      <c r="K356" s="0" t="n">
        <v>9</v>
      </c>
      <c r="L356" s="0" t="n">
        <v>9</v>
      </c>
      <c r="T356" s="0" t="n">
        <f aca="false">L356</f>
        <v>9</v>
      </c>
    </row>
    <row r="357" customFormat="false" ht="12.8" hidden="false" customHeight="true" outlineLevel="0" collapsed="false">
      <c r="A357" s="0" t="s">
        <v>44</v>
      </c>
      <c r="B357" s="0" t="s">
        <v>45</v>
      </c>
      <c r="C357" s="0" t="s">
        <v>15</v>
      </c>
      <c r="D357" s="0" t="s">
        <v>1522</v>
      </c>
      <c r="E357" s="0" t="n">
        <v>1773</v>
      </c>
      <c r="G357" s="0" t="s">
        <v>914</v>
      </c>
      <c r="H357" s="0" t="s">
        <v>96</v>
      </c>
      <c r="I357" s="0" t="n">
        <v>0</v>
      </c>
      <c r="J357" s="0" t="n">
        <v>0</v>
      </c>
      <c r="K357" s="0" t="n">
        <v>9</v>
      </c>
      <c r="L357" s="0" t="n">
        <v>9</v>
      </c>
      <c r="T357" s="0" t="n">
        <f aca="false">L357</f>
        <v>9</v>
      </c>
    </row>
    <row r="358" customFormat="false" ht="12.8" hidden="false" customHeight="true" outlineLevel="0" collapsed="false">
      <c r="A358" s="0" t="s">
        <v>92</v>
      </c>
      <c r="B358" s="0" t="s">
        <v>259</v>
      </c>
      <c r="C358" s="0" t="s">
        <v>38</v>
      </c>
      <c r="D358" s="0" t="s">
        <v>1672</v>
      </c>
      <c r="E358" s="0" t="n">
        <v>1773</v>
      </c>
      <c r="G358" s="0" t="s">
        <v>1677</v>
      </c>
      <c r="I358" s="0" t="n">
        <v>0</v>
      </c>
      <c r="J358" s="0" t="n">
        <v>1</v>
      </c>
      <c r="K358" s="0" t="n">
        <v>2</v>
      </c>
      <c r="L358" s="0" t="n">
        <v>14</v>
      </c>
      <c r="T358" s="0" t="n">
        <f aca="false">L358</f>
        <v>14</v>
      </c>
    </row>
    <row r="359" customFormat="false" ht="12.8" hidden="false" customHeight="true" outlineLevel="0" collapsed="false">
      <c r="A359" s="0" t="s">
        <v>540</v>
      </c>
      <c r="B359" s="0" t="s">
        <v>541</v>
      </c>
      <c r="C359" s="0" t="s">
        <v>15</v>
      </c>
      <c r="D359" s="0" t="s">
        <v>542</v>
      </c>
      <c r="E359" s="0" t="n">
        <v>1772</v>
      </c>
      <c r="G359" s="0" t="s">
        <v>1171</v>
      </c>
      <c r="I359" s="0" t="n">
        <v>0</v>
      </c>
      <c r="J359" s="0" t="n">
        <v>4</v>
      </c>
      <c r="K359" s="0" t="n">
        <v>0</v>
      </c>
      <c r="L359" s="0" t="n">
        <v>48</v>
      </c>
      <c r="R359" s="0" t="n">
        <f aca="false">L359</f>
        <v>48</v>
      </c>
    </row>
    <row r="360" customFormat="false" ht="12.8" hidden="false" customHeight="true" outlineLevel="0" collapsed="false">
      <c r="A360" s="0" t="s">
        <v>407</v>
      </c>
      <c r="B360" s="0" t="s">
        <v>408</v>
      </c>
      <c r="C360" s="0" t="s">
        <v>409</v>
      </c>
      <c r="D360" s="0" t="s">
        <v>435</v>
      </c>
      <c r="E360" s="0" t="n">
        <v>1774</v>
      </c>
      <c r="G360" s="0" t="s">
        <v>647</v>
      </c>
      <c r="H360" s="0" t="s">
        <v>449</v>
      </c>
      <c r="J360" s="0" t="n">
        <v>1</v>
      </c>
      <c r="L360" s="0" t="n">
        <v>0</v>
      </c>
    </row>
    <row r="361" customFormat="false" ht="12.8" hidden="false" customHeight="true" outlineLevel="0" collapsed="false">
      <c r="A361" s="0" t="s">
        <v>134</v>
      </c>
      <c r="B361" s="0" t="s">
        <v>135</v>
      </c>
      <c r="C361" s="0" t="s">
        <v>15</v>
      </c>
      <c r="D361" s="0" t="s">
        <v>182</v>
      </c>
      <c r="E361" s="0" t="n">
        <v>1771</v>
      </c>
      <c r="G361" s="0" t="s">
        <v>647</v>
      </c>
      <c r="H361" s="0" t="s">
        <v>449</v>
      </c>
      <c r="J361" s="0" t="n">
        <v>1</v>
      </c>
      <c r="L361" s="0" t="n">
        <v>0</v>
      </c>
    </row>
    <row r="362" customFormat="false" ht="12.8" hidden="false" customHeight="true" outlineLevel="0" collapsed="false">
      <c r="A362" s="0" t="s">
        <v>111</v>
      </c>
      <c r="B362" s="0" t="s">
        <v>112</v>
      </c>
      <c r="C362" s="0" t="s">
        <v>21</v>
      </c>
      <c r="D362" s="0" t="s">
        <v>899</v>
      </c>
      <c r="E362" s="0" t="n">
        <v>1772</v>
      </c>
      <c r="G362" s="0" t="s">
        <v>1507</v>
      </c>
      <c r="H362" s="0" t="s">
        <v>228</v>
      </c>
      <c r="I362" s="0" t="n">
        <v>0</v>
      </c>
      <c r="J362" s="0" t="n">
        <v>10</v>
      </c>
      <c r="K362" s="0" t="n">
        <v>1.5</v>
      </c>
      <c r="L362" s="0" t="n">
        <f aca="false">(I362*240)+(J362*12)+K362</f>
        <v>121.5</v>
      </c>
      <c r="T362" s="0" t="n">
        <f aca="false">L362</f>
        <v>121.5</v>
      </c>
    </row>
    <row r="363" customFormat="false" ht="12.8" hidden="false" customHeight="true" outlineLevel="0" collapsed="false">
      <c r="A363" s="0" t="s">
        <v>1127</v>
      </c>
      <c r="B363" s="0" t="s">
        <v>1118</v>
      </c>
      <c r="C363" s="0" t="s">
        <v>15</v>
      </c>
      <c r="D363" s="0" t="s">
        <v>271</v>
      </c>
      <c r="E363" s="0" t="n">
        <v>1770</v>
      </c>
      <c r="G363" s="0" t="s">
        <v>1128</v>
      </c>
      <c r="H363" s="0" t="s">
        <v>84</v>
      </c>
      <c r="J363" s="0" t="n">
        <v>3</v>
      </c>
      <c r="L363" s="0" t="n">
        <f aca="false">(I363*240)+(J363*12)+K363</f>
        <v>36</v>
      </c>
      <c r="T363" s="0" t="n">
        <f aca="false">L363</f>
        <v>36</v>
      </c>
    </row>
    <row r="364" customFormat="false" ht="12.8" hidden="false" customHeight="true" outlineLevel="0" collapsed="false">
      <c r="A364" s="0" t="s">
        <v>491</v>
      </c>
      <c r="B364" s="0" t="s">
        <v>492</v>
      </c>
      <c r="C364" s="0" t="s">
        <v>15</v>
      </c>
      <c r="D364" s="0" t="s">
        <v>298</v>
      </c>
      <c r="E364" s="0" t="n">
        <v>1772</v>
      </c>
      <c r="G364" s="0" t="s">
        <v>1288</v>
      </c>
      <c r="I364" s="0" t="n">
        <v>0</v>
      </c>
      <c r="J364" s="0" t="n">
        <v>3</v>
      </c>
      <c r="K364" s="0" t="n">
        <v>0</v>
      </c>
      <c r="L364" s="0" t="n">
        <v>36</v>
      </c>
      <c r="T364" s="0" t="n">
        <f aca="false">L364</f>
        <v>36</v>
      </c>
    </row>
    <row r="365" customFormat="false" ht="12.8" hidden="false" customHeight="true" outlineLevel="0" collapsed="false">
      <c r="A365" s="0" t="s">
        <v>391</v>
      </c>
      <c r="B365" s="0" t="s">
        <v>392</v>
      </c>
      <c r="C365" s="0" t="s">
        <v>15</v>
      </c>
      <c r="D365" s="0" t="s">
        <v>246</v>
      </c>
      <c r="E365" s="0" t="n">
        <v>1773</v>
      </c>
      <c r="G365" s="0" t="s">
        <v>1576</v>
      </c>
      <c r="I365" s="0" t="n">
        <v>0</v>
      </c>
      <c r="J365" s="0" t="n">
        <v>3</v>
      </c>
      <c r="K365" s="0" t="n">
        <v>0</v>
      </c>
      <c r="L365" s="0" t="n">
        <v>36</v>
      </c>
    </row>
    <row r="366" customFormat="false" ht="12.8" hidden="false" customHeight="true" outlineLevel="0" collapsed="false">
      <c r="A366" s="0" t="s">
        <v>44</v>
      </c>
      <c r="B366" s="0" t="s">
        <v>85</v>
      </c>
      <c r="C366" s="0" t="s">
        <v>15</v>
      </c>
      <c r="D366" s="0" t="s">
        <v>1066</v>
      </c>
      <c r="E366" s="0" t="n">
        <v>1775</v>
      </c>
      <c r="G366" s="0" t="s">
        <v>1731</v>
      </c>
      <c r="I366" s="0" t="n">
        <v>0</v>
      </c>
      <c r="J366" s="0" t="n">
        <v>2</v>
      </c>
      <c r="K366" s="0" t="n">
        <v>6</v>
      </c>
      <c r="L366" s="0" t="n">
        <v>30</v>
      </c>
      <c r="N366" s="0" t="n">
        <f aca="false">L366</f>
        <v>30</v>
      </c>
    </row>
    <row r="367" customFormat="false" ht="12.8" hidden="false" customHeight="true" outlineLevel="0" collapsed="false">
      <c r="A367" s="0" t="s">
        <v>321</v>
      </c>
      <c r="B367" s="0" t="s">
        <v>322</v>
      </c>
      <c r="C367" s="0" t="s">
        <v>323</v>
      </c>
      <c r="D367" s="0" t="s">
        <v>256</v>
      </c>
      <c r="E367" s="0" t="n">
        <v>1772</v>
      </c>
      <c r="F367" s="0" t="s">
        <v>325</v>
      </c>
      <c r="G367" s="0" t="s">
        <v>960</v>
      </c>
      <c r="H367" s="0" t="s">
        <v>48</v>
      </c>
      <c r="J367" s="0" t="n">
        <v>2</v>
      </c>
      <c r="L367" s="0" t="n">
        <v>0</v>
      </c>
      <c r="Q367" s="0" t="n">
        <f aca="false">L367</f>
        <v>0</v>
      </c>
    </row>
    <row r="368" customFormat="false" ht="12.8" hidden="false" customHeight="true" outlineLevel="0" collapsed="false">
      <c r="A368" s="0" t="s">
        <v>313</v>
      </c>
      <c r="B368" s="0" t="s">
        <v>314</v>
      </c>
      <c r="C368" s="0" t="s">
        <v>15</v>
      </c>
      <c r="D368" s="0" t="s">
        <v>94</v>
      </c>
      <c r="E368" s="0" t="n">
        <v>1773</v>
      </c>
      <c r="G368" s="0" t="s">
        <v>1201</v>
      </c>
      <c r="I368" s="0" t="n">
        <v>0</v>
      </c>
      <c r="J368" s="0" t="n">
        <v>2</v>
      </c>
      <c r="K368" s="0" t="n">
        <v>0</v>
      </c>
      <c r="L368" s="0" t="n">
        <v>24</v>
      </c>
      <c r="Q368" s="0" t="n">
        <f aca="false">L368</f>
        <v>24</v>
      </c>
    </row>
    <row r="369" customFormat="false" ht="12.8" hidden="false" customHeight="true" outlineLevel="0" collapsed="false">
      <c r="A369" s="0" t="s">
        <v>32</v>
      </c>
      <c r="B369" s="0" t="s">
        <v>33</v>
      </c>
      <c r="C369" s="0" t="s">
        <v>21</v>
      </c>
      <c r="D369" s="0" t="s">
        <v>276</v>
      </c>
      <c r="E369" s="0" t="n">
        <v>1774</v>
      </c>
      <c r="G369" s="0" t="s">
        <v>931</v>
      </c>
      <c r="I369" s="0" t="n">
        <v>0</v>
      </c>
      <c r="J369" s="0" t="n">
        <v>4</v>
      </c>
      <c r="K369" s="0" t="n">
        <v>0</v>
      </c>
      <c r="L369" s="0" t="n">
        <v>48</v>
      </c>
      <c r="Q369" s="0" t="n">
        <f aca="false">L369</f>
        <v>48</v>
      </c>
    </row>
    <row r="370" customFormat="false" ht="12.8" hidden="false" customHeight="true" outlineLevel="0" collapsed="false">
      <c r="A370" s="0" t="s">
        <v>32</v>
      </c>
      <c r="B370" s="0" t="s">
        <v>33</v>
      </c>
      <c r="C370" s="0" t="s">
        <v>21</v>
      </c>
      <c r="D370" s="0" t="s">
        <v>49</v>
      </c>
      <c r="E370" s="0" t="n">
        <v>1774</v>
      </c>
      <c r="G370" s="0" t="s">
        <v>931</v>
      </c>
      <c r="I370" s="0" t="n">
        <v>0</v>
      </c>
      <c r="J370" s="0" t="n">
        <v>5</v>
      </c>
      <c r="K370" s="0" t="n">
        <v>0</v>
      </c>
      <c r="L370" s="0" t="n">
        <v>60</v>
      </c>
      <c r="Q370" s="0" t="n">
        <f aca="false">L370</f>
        <v>60</v>
      </c>
    </row>
    <row r="371" customFormat="false" ht="12.8" hidden="false" customHeight="true" outlineLevel="0" collapsed="false">
      <c r="A371" s="0" t="s">
        <v>540</v>
      </c>
      <c r="B371" s="0" t="s">
        <v>541</v>
      </c>
      <c r="C371" s="0" t="s">
        <v>15</v>
      </c>
      <c r="D371" s="0" t="s">
        <v>542</v>
      </c>
      <c r="E371" s="0" t="n">
        <v>1772</v>
      </c>
      <c r="G371" s="0" t="s">
        <v>931</v>
      </c>
      <c r="I371" s="0" t="n">
        <v>0</v>
      </c>
      <c r="J371" s="0" t="n">
        <v>6</v>
      </c>
      <c r="K371" s="0" t="n">
        <v>0</v>
      </c>
      <c r="L371" s="0" t="n">
        <v>72</v>
      </c>
      <c r="Q371" s="0" t="n">
        <f aca="false">L371</f>
        <v>72</v>
      </c>
    </row>
    <row r="372" customFormat="false" ht="12.8" hidden="false" customHeight="true" outlineLevel="0" collapsed="false">
      <c r="A372" s="0" t="s">
        <v>313</v>
      </c>
      <c r="B372" s="0" t="s">
        <v>314</v>
      </c>
      <c r="C372" s="0" t="s">
        <v>15</v>
      </c>
      <c r="D372" s="0" t="s">
        <v>1193</v>
      </c>
      <c r="E372" s="0" t="n">
        <v>1772</v>
      </c>
      <c r="G372" s="0" t="s">
        <v>931</v>
      </c>
      <c r="I372" s="0" t="n">
        <v>0</v>
      </c>
      <c r="J372" s="0" t="n">
        <v>1</v>
      </c>
      <c r="K372" s="0" t="n">
        <v>0</v>
      </c>
      <c r="L372" s="0" t="n">
        <v>12</v>
      </c>
      <c r="Q372" s="0" t="n">
        <f aca="false">L372</f>
        <v>12</v>
      </c>
    </row>
    <row r="373" customFormat="false" ht="12.8" hidden="false" customHeight="true" outlineLevel="0" collapsed="false">
      <c r="A373" s="0" t="s">
        <v>313</v>
      </c>
      <c r="B373" s="0" t="s">
        <v>314</v>
      </c>
      <c r="C373" s="0" t="s">
        <v>15</v>
      </c>
      <c r="D373" s="0" t="s">
        <v>159</v>
      </c>
      <c r="E373" s="0" t="n">
        <v>1779</v>
      </c>
      <c r="G373" s="0" t="s">
        <v>931</v>
      </c>
      <c r="L373" s="0" t="n">
        <v>0</v>
      </c>
      <c r="Q373" s="0" t="n">
        <f aca="false">L373</f>
        <v>0</v>
      </c>
    </row>
    <row r="374" customFormat="false" ht="12.8" hidden="false" customHeight="true" outlineLevel="0" collapsed="false">
      <c r="A374" s="0" t="s">
        <v>427</v>
      </c>
      <c r="B374" s="0" t="s">
        <v>428</v>
      </c>
      <c r="C374" s="0" t="s">
        <v>429</v>
      </c>
      <c r="D374" s="0" t="s">
        <v>430</v>
      </c>
      <c r="E374" s="0" t="n">
        <v>1772</v>
      </c>
      <c r="G374" s="0" t="s">
        <v>931</v>
      </c>
      <c r="L374" s="0" t="n">
        <v>0</v>
      </c>
      <c r="Q374" s="0" t="n">
        <f aca="false">L374</f>
        <v>0</v>
      </c>
    </row>
    <row r="375" customFormat="false" ht="12.8" hidden="false" customHeight="true" outlineLevel="0" collapsed="false">
      <c r="A375" s="0" t="s">
        <v>75</v>
      </c>
      <c r="B375" s="0" t="s">
        <v>76</v>
      </c>
      <c r="C375" s="0" t="s">
        <v>15</v>
      </c>
      <c r="D375" s="0" t="s">
        <v>1205</v>
      </c>
      <c r="E375" s="0" t="n">
        <v>1773</v>
      </c>
      <c r="F375" s="0" t="s">
        <v>168</v>
      </c>
      <c r="G375" s="0" t="s">
        <v>1259</v>
      </c>
      <c r="I375" s="0" t="n">
        <v>0</v>
      </c>
      <c r="J375" s="0" t="n">
        <v>5</v>
      </c>
      <c r="K375" s="0" t="n">
        <v>0</v>
      </c>
      <c r="L375" s="0" t="n">
        <v>60</v>
      </c>
      <c r="Q375" s="0" t="n">
        <f aca="false">L375</f>
        <v>60</v>
      </c>
    </row>
    <row r="376" customFormat="false" ht="12.8" hidden="false" customHeight="true" outlineLevel="0" collapsed="false">
      <c r="A376" s="0" t="s">
        <v>36</v>
      </c>
      <c r="B376" s="0" t="s">
        <v>211</v>
      </c>
      <c r="C376" s="0" t="s">
        <v>38</v>
      </c>
      <c r="D376" s="0" t="s">
        <v>194</v>
      </c>
      <c r="E376" s="0" t="n">
        <v>1775</v>
      </c>
      <c r="G376" s="0" t="s">
        <v>1832</v>
      </c>
      <c r="I376" s="0" t="n">
        <v>0</v>
      </c>
      <c r="J376" s="0" t="n">
        <v>2</v>
      </c>
      <c r="K376" s="0" t="n">
        <v>0</v>
      </c>
      <c r="L376" s="0" t="n">
        <v>24</v>
      </c>
      <c r="Q376" s="0" t="n">
        <f aca="false">L376</f>
        <v>24</v>
      </c>
    </row>
    <row r="377" customFormat="false" ht="12.8" hidden="false" customHeight="true" outlineLevel="0" collapsed="false">
      <c r="A377" s="0" t="s">
        <v>321</v>
      </c>
      <c r="B377" s="0" t="s">
        <v>322</v>
      </c>
      <c r="C377" s="0" t="s">
        <v>323</v>
      </c>
      <c r="D377" s="0" t="s">
        <v>324</v>
      </c>
      <c r="E377" s="0" t="n">
        <v>1773</v>
      </c>
      <c r="G377" s="0" t="s">
        <v>969</v>
      </c>
      <c r="H377" s="0" t="s">
        <v>255</v>
      </c>
      <c r="J377" s="0" t="n">
        <v>12</v>
      </c>
      <c r="L377" s="0" t="n">
        <f aca="false">(I377*240)+(J377*12)+K377</f>
        <v>144</v>
      </c>
      <c r="Q377" s="0" t="n">
        <f aca="false">L377</f>
        <v>144</v>
      </c>
    </row>
    <row r="378" customFormat="false" ht="12.8" hidden="false" customHeight="true" outlineLevel="0" collapsed="false">
      <c r="A378" s="0" t="s">
        <v>32</v>
      </c>
      <c r="B378" s="0" t="s">
        <v>33</v>
      </c>
      <c r="C378" s="0" t="s">
        <v>21</v>
      </c>
      <c r="D378" s="0" t="s">
        <v>933</v>
      </c>
      <c r="E378" s="0" t="n">
        <v>1774</v>
      </c>
      <c r="G378" s="0" t="s">
        <v>934</v>
      </c>
      <c r="I378" s="0" t="n">
        <v>0</v>
      </c>
      <c r="J378" s="0" t="n">
        <v>1</v>
      </c>
      <c r="K378" s="0" t="n">
        <v>6</v>
      </c>
      <c r="L378" s="0" t="n">
        <v>18</v>
      </c>
      <c r="Q378" s="0" t="n">
        <f aca="false">L378</f>
        <v>18</v>
      </c>
    </row>
    <row r="379" customFormat="false" ht="12.8" hidden="false" customHeight="true" outlineLevel="0" collapsed="false">
      <c r="A379" s="0" t="s">
        <v>19</v>
      </c>
      <c r="B379" s="0" t="s">
        <v>20</v>
      </c>
      <c r="C379" s="0" t="s">
        <v>21</v>
      </c>
      <c r="D379" s="0" t="s">
        <v>804</v>
      </c>
      <c r="E379" s="0" t="n">
        <v>1775</v>
      </c>
      <c r="G379" s="0" t="s">
        <v>805</v>
      </c>
      <c r="H379" s="0" t="s">
        <v>150</v>
      </c>
      <c r="J379" s="0" t="n">
        <v>5</v>
      </c>
      <c r="L379" s="0" t="n">
        <f aca="false">(I379*240)+(J379*12)+K379</f>
        <v>60</v>
      </c>
      <c r="Q379" s="0" t="n">
        <f aca="false">L379</f>
        <v>60</v>
      </c>
    </row>
    <row r="380" customFormat="false" ht="12.8" hidden="false" customHeight="true" outlineLevel="0" collapsed="false">
      <c r="A380" s="0" t="s">
        <v>32</v>
      </c>
      <c r="B380" s="0" t="s">
        <v>33</v>
      </c>
      <c r="C380" s="0" t="s">
        <v>21</v>
      </c>
      <c r="D380" s="0" t="s">
        <v>49</v>
      </c>
      <c r="E380" s="0" t="n">
        <v>1774</v>
      </c>
      <c r="F380" s="0" t="s">
        <v>40</v>
      </c>
      <c r="G380" s="0" t="s">
        <v>938</v>
      </c>
      <c r="I380" s="0" t="n">
        <v>0</v>
      </c>
      <c r="J380" s="0" t="n">
        <v>1</v>
      </c>
      <c r="K380" s="0" t="n">
        <v>0</v>
      </c>
      <c r="L380" s="0" t="n">
        <v>12</v>
      </c>
      <c r="Q380" s="0" t="n">
        <f aca="false">L380</f>
        <v>12</v>
      </c>
    </row>
    <row r="381" customFormat="false" ht="12.8" hidden="false" customHeight="true" outlineLevel="0" collapsed="false">
      <c r="A381" s="0" t="s">
        <v>321</v>
      </c>
      <c r="B381" s="0" t="s">
        <v>322</v>
      </c>
      <c r="C381" s="0" t="s">
        <v>323</v>
      </c>
      <c r="D381" s="0" t="s">
        <v>972</v>
      </c>
      <c r="E381" s="0" t="n">
        <v>1773</v>
      </c>
      <c r="F381" s="0" t="s">
        <v>325</v>
      </c>
      <c r="G381" s="0" t="s">
        <v>973</v>
      </c>
      <c r="H381" s="0" t="s">
        <v>48</v>
      </c>
      <c r="J381" s="0" t="n">
        <v>2</v>
      </c>
      <c r="L381" s="0" t="n">
        <f aca="false">(I381*240)+(J381*12)+K381</f>
        <v>24</v>
      </c>
      <c r="Q381" s="0" t="n">
        <f aca="false">L381</f>
        <v>24</v>
      </c>
    </row>
    <row r="382" customFormat="false" ht="12.8" hidden="false" customHeight="true" outlineLevel="0" collapsed="false">
      <c r="A382" s="0" t="s">
        <v>591</v>
      </c>
      <c r="B382" s="0" t="s">
        <v>592</v>
      </c>
      <c r="C382" s="0" t="s">
        <v>38</v>
      </c>
      <c r="D382" s="0" t="s">
        <v>674</v>
      </c>
      <c r="E382" s="0" t="n">
        <v>1772</v>
      </c>
      <c r="G382" s="0" t="s">
        <v>676</v>
      </c>
      <c r="H382" s="0" t="s">
        <v>254</v>
      </c>
      <c r="J382" s="0" t="n">
        <v>4</v>
      </c>
      <c r="L382" s="0" t="n">
        <f aca="false">(I382*240)+(J382*12)+K382</f>
        <v>48</v>
      </c>
      <c r="Q382" s="0" t="n">
        <f aca="false">L382</f>
        <v>48</v>
      </c>
    </row>
    <row r="383" customFormat="false" ht="12.8" hidden="false" customHeight="true" outlineLevel="0" collapsed="false">
      <c r="A383" s="0" t="s">
        <v>104</v>
      </c>
      <c r="B383" s="0" t="s">
        <v>282</v>
      </c>
      <c r="C383" s="0" t="s">
        <v>21</v>
      </c>
      <c r="D383" s="0" t="s">
        <v>693</v>
      </c>
      <c r="E383" s="0" t="n">
        <v>1775</v>
      </c>
      <c r="G383" s="0" t="s">
        <v>782</v>
      </c>
      <c r="H383" s="0" t="s">
        <v>83</v>
      </c>
      <c r="J383" s="0" t="n">
        <v>2</v>
      </c>
      <c r="K383" s="0" t="n">
        <v>6</v>
      </c>
      <c r="L383" s="0" t="n">
        <f aca="false">(I383*240)+(J383*12)+K383</f>
        <v>30</v>
      </c>
      <c r="Q383" s="0" t="n">
        <f aca="false">L383</f>
        <v>30</v>
      </c>
    </row>
    <row r="384" customFormat="false" ht="12.8" hidden="false" customHeight="true" outlineLevel="0" collapsed="false">
      <c r="A384" s="0" t="s">
        <v>391</v>
      </c>
      <c r="B384" s="0" t="s">
        <v>392</v>
      </c>
      <c r="C384" s="0" t="s">
        <v>15</v>
      </c>
      <c r="D384" s="0" t="s">
        <v>1566</v>
      </c>
      <c r="E384" s="0" t="n">
        <v>1772</v>
      </c>
      <c r="G384" s="0" t="s">
        <v>1567</v>
      </c>
      <c r="I384" s="0" t="n">
        <v>0</v>
      </c>
      <c r="J384" s="0" t="n">
        <v>4</v>
      </c>
      <c r="K384" s="0" t="n">
        <v>0</v>
      </c>
      <c r="L384" s="0" t="n">
        <v>48</v>
      </c>
      <c r="Q384" s="0" t="n">
        <f aca="false">L384</f>
        <v>48</v>
      </c>
    </row>
    <row r="385" customFormat="false" ht="12.8" hidden="false" customHeight="true" outlineLevel="0" collapsed="false">
      <c r="A385" s="0" t="s">
        <v>13</v>
      </c>
      <c r="B385" s="0" t="s">
        <v>14</v>
      </c>
      <c r="C385" s="0" t="s">
        <v>15</v>
      </c>
      <c r="D385" s="0" t="s">
        <v>572</v>
      </c>
      <c r="E385" s="0" t="n">
        <v>1774</v>
      </c>
      <c r="G385" s="0" t="s">
        <v>1567</v>
      </c>
      <c r="I385" s="0" t="n">
        <v>0</v>
      </c>
      <c r="J385" s="0" t="n">
        <v>3</v>
      </c>
      <c r="K385" s="0" t="n">
        <v>9</v>
      </c>
      <c r="L385" s="0" t="n">
        <v>45</v>
      </c>
      <c r="Q385" s="0" t="n">
        <f aca="false">L385</f>
        <v>45</v>
      </c>
    </row>
    <row r="386" customFormat="false" ht="12.8" hidden="false" customHeight="true" outlineLevel="0" collapsed="false">
      <c r="A386" s="0" t="s">
        <v>13</v>
      </c>
      <c r="B386" s="0" t="s">
        <v>192</v>
      </c>
      <c r="C386" s="0" t="s">
        <v>193</v>
      </c>
      <c r="D386" s="0" t="s">
        <v>763</v>
      </c>
      <c r="E386" s="0" t="n">
        <v>1775</v>
      </c>
      <c r="G386" s="0" t="s">
        <v>1567</v>
      </c>
      <c r="I386" s="0" t="n">
        <v>0</v>
      </c>
      <c r="J386" s="0" t="n">
        <v>4</v>
      </c>
      <c r="K386" s="0" t="n">
        <v>0</v>
      </c>
      <c r="L386" s="0" t="n">
        <v>48</v>
      </c>
      <c r="Q386" s="0" t="n">
        <f aca="false">L386</f>
        <v>48</v>
      </c>
    </row>
    <row r="387" customFormat="false" ht="12.8" hidden="false" customHeight="true" outlineLevel="0" collapsed="false">
      <c r="A387" s="0" t="s">
        <v>154</v>
      </c>
      <c r="B387" s="0" t="s">
        <v>155</v>
      </c>
      <c r="C387" s="0" t="s">
        <v>15</v>
      </c>
      <c r="D387" s="0" t="s">
        <v>1051</v>
      </c>
      <c r="E387" s="0" t="n">
        <v>1772</v>
      </c>
      <c r="G387" s="0" t="s">
        <v>1053</v>
      </c>
      <c r="I387" s="0" t="n">
        <v>0</v>
      </c>
      <c r="J387" s="0" t="n">
        <v>4</v>
      </c>
      <c r="K387" s="0" t="n">
        <v>0</v>
      </c>
      <c r="L387" s="0" t="n">
        <v>48</v>
      </c>
      <c r="Q387" s="0" t="n">
        <f aca="false">L387</f>
        <v>48</v>
      </c>
    </row>
    <row r="388" customFormat="false" ht="12.8" hidden="false" customHeight="true" outlineLevel="0" collapsed="false">
      <c r="A388" s="0" t="s">
        <v>79</v>
      </c>
      <c r="B388" s="0" t="s">
        <v>80</v>
      </c>
      <c r="C388" s="0" t="s">
        <v>21</v>
      </c>
      <c r="D388" s="0" t="s">
        <v>118</v>
      </c>
      <c r="E388" s="0" t="n">
        <v>1772</v>
      </c>
      <c r="G388" s="0" t="s">
        <v>1413</v>
      </c>
      <c r="I388" s="0" t="n">
        <v>0</v>
      </c>
      <c r="J388" s="0" t="n">
        <v>6</v>
      </c>
      <c r="K388" s="0" t="n">
        <v>0</v>
      </c>
      <c r="L388" s="0" t="n">
        <v>72</v>
      </c>
      <c r="Q388" s="0" t="n">
        <f aca="false">L388</f>
        <v>72</v>
      </c>
    </row>
    <row r="389" customFormat="false" ht="12.8" hidden="false" customHeight="true" outlineLevel="0" collapsed="false">
      <c r="A389" s="0" t="s">
        <v>67</v>
      </c>
      <c r="B389" s="0" t="s">
        <v>447</v>
      </c>
      <c r="C389" s="0" t="s">
        <v>38</v>
      </c>
      <c r="D389" s="0" t="s">
        <v>1609</v>
      </c>
      <c r="E389" s="0" t="n">
        <v>1772</v>
      </c>
      <c r="G389" s="0" t="s">
        <v>1413</v>
      </c>
      <c r="I389" s="0" t="n">
        <v>0</v>
      </c>
      <c r="J389" s="0" t="n">
        <v>6</v>
      </c>
      <c r="K389" s="0" t="n">
        <v>0</v>
      </c>
      <c r="L389" s="0" t="n">
        <v>72</v>
      </c>
      <c r="Q389" s="0" t="n">
        <f aca="false">L389</f>
        <v>72</v>
      </c>
    </row>
    <row r="390" customFormat="false" ht="12.8" hidden="false" customHeight="true" outlineLevel="0" collapsed="false">
      <c r="A390" s="0" t="s">
        <v>13</v>
      </c>
      <c r="B390" s="0" t="s">
        <v>14</v>
      </c>
      <c r="C390" s="0" t="s">
        <v>15</v>
      </c>
      <c r="D390" s="0" t="s">
        <v>305</v>
      </c>
      <c r="E390" s="0" t="n">
        <v>1774</v>
      </c>
      <c r="G390" s="0" t="s">
        <v>1413</v>
      </c>
      <c r="I390" s="0" t="n">
        <v>0</v>
      </c>
      <c r="J390" s="0" t="n">
        <v>6</v>
      </c>
      <c r="K390" s="0" t="n">
        <v>0</v>
      </c>
      <c r="L390" s="0" t="n">
        <v>72</v>
      </c>
      <c r="Q390" s="0" t="n">
        <f aca="false">L390</f>
        <v>72</v>
      </c>
    </row>
    <row r="391" customFormat="false" ht="12.8" hidden="false" customHeight="true" outlineLevel="0" collapsed="false">
      <c r="A391" s="0" t="s">
        <v>375</v>
      </c>
      <c r="B391" s="0" t="s">
        <v>376</v>
      </c>
      <c r="C391" s="0" t="s">
        <v>15</v>
      </c>
      <c r="D391" s="0" t="s">
        <v>1797</v>
      </c>
      <c r="E391" s="0" t="n">
        <v>1774</v>
      </c>
      <c r="G391" s="0" t="s">
        <v>1413</v>
      </c>
      <c r="H391" s="0" t="s">
        <v>138</v>
      </c>
      <c r="J391" s="0" t="n">
        <v>6</v>
      </c>
      <c r="L391" s="0" t="n">
        <f aca="false">(I391*240)+(J391*12)+K391</f>
        <v>72</v>
      </c>
      <c r="Q391" s="0" t="n">
        <f aca="false">L391</f>
        <v>72</v>
      </c>
    </row>
    <row r="392" customFormat="false" ht="12.8" hidden="false" customHeight="true" outlineLevel="0" collapsed="false">
      <c r="A392" s="0" t="s">
        <v>13</v>
      </c>
      <c r="B392" s="0" t="s">
        <v>192</v>
      </c>
      <c r="C392" s="0" t="s">
        <v>193</v>
      </c>
      <c r="D392" s="0" t="s">
        <v>763</v>
      </c>
      <c r="E392" s="0" t="n">
        <v>1775</v>
      </c>
      <c r="G392" s="0" t="s">
        <v>1413</v>
      </c>
      <c r="I392" s="0" t="n">
        <v>0</v>
      </c>
      <c r="J392" s="0" t="n">
        <v>6</v>
      </c>
      <c r="K392" s="0" t="n">
        <v>0</v>
      </c>
      <c r="L392" s="0" t="n">
        <v>72</v>
      </c>
      <c r="Q392" s="0" t="n">
        <f aca="false">L392</f>
        <v>72</v>
      </c>
    </row>
    <row r="393" customFormat="false" ht="12.8" hidden="false" customHeight="true" outlineLevel="0" collapsed="false">
      <c r="A393" s="0" t="s">
        <v>28</v>
      </c>
      <c r="B393" s="0" t="s">
        <v>29</v>
      </c>
      <c r="C393" s="0" t="s">
        <v>15</v>
      </c>
      <c r="D393" s="0" t="s">
        <v>148</v>
      </c>
      <c r="E393" s="0" t="n">
        <v>1773</v>
      </c>
      <c r="G393" s="0" t="s">
        <v>1379</v>
      </c>
      <c r="I393" s="0" t="n">
        <v>0</v>
      </c>
      <c r="J393" s="0" t="n">
        <v>16</v>
      </c>
      <c r="K393" s="0" t="n">
        <v>0</v>
      </c>
      <c r="L393" s="0" t="n">
        <v>192</v>
      </c>
      <c r="Q393" s="0" t="n">
        <f aca="false">L393</f>
        <v>192</v>
      </c>
    </row>
    <row r="394" customFormat="false" ht="12.8" hidden="false" customHeight="true" outlineLevel="0" collapsed="false">
      <c r="A394" s="0" t="s">
        <v>52</v>
      </c>
      <c r="B394" s="0" t="s">
        <v>53</v>
      </c>
      <c r="C394" s="0" t="s">
        <v>15</v>
      </c>
      <c r="D394" s="0" t="s">
        <v>853</v>
      </c>
      <c r="E394" s="0" t="n">
        <v>1774</v>
      </c>
      <c r="G394" s="0" t="s">
        <v>1616</v>
      </c>
      <c r="H394" s="0" t="s">
        <v>175</v>
      </c>
      <c r="J394" s="0" t="n">
        <v>5</v>
      </c>
      <c r="K394" s="0" t="n">
        <v>6</v>
      </c>
      <c r="L394" s="0" t="n">
        <f aca="false">(I394*240)+(J394*12)+K394</f>
        <v>66</v>
      </c>
      <c r="Q394" s="0" t="n">
        <f aca="false">L394</f>
        <v>66</v>
      </c>
    </row>
    <row r="395" customFormat="false" ht="12.8" hidden="false" customHeight="true" outlineLevel="0" collapsed="false">
      <c r="A395" s="0" t="s">
        <v>321</v>
      </c>
      <c r="B395" s="0" t="s">
        <v>322</v>
      </c>
      <c r="C395" s="0" t="s">
        <v>323</v>
      </c>
      <c r="D395" s="0" t="s">
        <v>256</v>
      </c>
      <c r="E395" s="0" t="n">
        <v>1772</v>
      </c>
      <c r="F395" s="0" t="s">
        <v>325</v>
      </c>
      <c r="G395" s="0" t="s">
        <v>959</v>
      </c>
      <c r="H395" s="0" t="s">
        <v>258</v>
      </c>
      <c r="J395" s="0" t="n">
        <v>9</v>
      </c>
      <c r="L395" s="0" t="n">
        <f aca="false">(I395*240)+(J395*12)+K395</f>
        <v>108</v>
      </c>
      <c r="Q395" s="0" t="n">
        <f aca="false">L395</f>
        <v>108</v>
      </c>
    </row>
    <row r="396" customFormat="false" ht="12.8" hidden="false" customHeight="true" outlineLevel="0" collapsed="false">
      <c r="A396" s="0" t="s">
        <v>128</v>
      </c>
      <c r="B396" s="0" t="s">
        <v>161</v>
      </c>
      <c r="C396" s="0" t="s">
        <v>38</v>
      </c>
      <c r="D396" s="0" t="s">
        <v>130</v>
      </c>
      <c r="E396" s="0" t="n">
        <v>1773</v>
      </c>
      <c r="G396" s="0" t="s">
        <v>959</v>
      </c>
      <c r="I396" s="0" t="n">
        <v>0</v>
      </c>
      <c r="J396" s="0" t="n">
        <v>3</v>
      </c>
      <c r="K396" s="0" t="n">
        <v>0</v>
      </c>
      <c r="L396" s="0" t="n">
        <v>36</v>
      </c>
      <c r="Q396" s="0" t="n">
        <f aca="false">L396</f>
        <v>36</v>
      </c>
    </row>
    <row r="397" customFormat="false" ht="12.8" hidden="false" customHeight="true" outlineLevel="0" collapsed="false">
      <c r="A397" s="0" t="s">
        <v>391</v>
      </c>
      <c r="B397" s="0" t="s">
        <v>392</v>
      </c>
      <c r="C397" s="0" t="s">
        <v>15</v>
      </c>
      <c r="D397" s="0" t="s">
        <v>46</v>
      </c>
      <c r="E397" s="0" t="n">
        <v>1772</v>
      </c>
      <c r="G397" s="0" t="s">
        <v>1569</v>
      </c>
      <c r="I397" s="0" t="n">
        <v>0</v>
      </c>
      <c r="J397" s="0" t="n">
        <v>4</v>
      </c>
      <c r="K397" s="0" t="n">
        <v>0</v>
      </c>
      <c r="L397" s="0" t="n">
        <v>48</v>
      </c>
      <c r="Q397" s="0" t="n">
        <f aca="false">L397</f>
        <v>48</v>
      </c>
    </row>
    <row r="398" customFormat="false" ht="12.8" hidden="false" customHeight="true" outlineLevel="0" collapsed="false">
      <c r="A398" s="0" t="s">
        <v>79</v>
      </c>
      <c r="B398" s="0" t="s">
        <v>80</v>
      </c>
      <c r="C398" s="0" t="s">
        <v>21</v>
      </c>
      <c r="D398" s="0" t="s">
        <v>81</v>
      </c>
      <c r="E398" s="0" t="n">
        <v>1773</v>
      </c>
      <c r="G398" s="0" t="s">
        <v>1422</v>
      </c>
      <c r="I398" s="0" t="n">
        <v>0</v>
      </c>
      <c r="J398" s="0" t="n">
        <v>2</v>
      </c>
      <c r="K398" s="0" t="n">
        <v>0</v>
      </c>
      <c r="L398" s="0" t="n">
        <v>24</v>
      </c>
      <c r="Q398" s="0" t="n">
        <f aca="false">L398</f>
        <v>24</v>
      </c>
    </row>
    <row r="399" customFormat="false" ht="12.8" hidden="false" customHeight="true" outlineLevel="0" collapsed="false">
      <c r="A399" s="0" t="s">
        <v>28</v>
      </c>
      <c r="B399" s="0" t="s">
        <v>29</v>
      </c>
      <c r="C399" s="0" t="s">
        <v>15</v>
      </c>
      <c r="D399" s="0" t="s">
        <v>615</v>
      </c>
      <c r="E399" s="0" t="n">
        <v>1773</v>
      </c>
      <c r="F399" s="0" t="s">
        <v>320</v>
      </c>
      <c r="G399" s="0" t="s">
        <v>1377</v>
      </c>
      <c r="I399" s="0" t="n">
        <v>0</v>
      </c>
      <c r="J399" s="0" t="n">
        <v>6</v>
      </c>
      <c r="K399" s="0" t="n">
        <v>0</v>
      </c>
      <c r="L399" s="0" t="n">
        <v>72</v>
      </c>
      <c r="Q399" s="0" t="n">
        <f aca="false">L399</f>
        <v>72</v>
      </c>
    </row>
    <row r="400" customFormat="false" ht="12.8" hidden="false" customHeight="true" outlineLevel="0" collapsed="false">
      <c r="A400" s="0" t="s">
        <v>269</v>
      </c>
      <c r="B400" s="0" t="s">
        <v>270</v>
      </c>
      <c r="C400" s="0" t="s">
        <v>15</v>
      </c>
      <c r="D400" s="0" t="s">
        <v>90</v>
      </c>
      <c r="E400" s="0" t="n">
        <v>1773</v>
      </c>
      <c r="G400" s="0" t="s">
        <v>1666</v>
      </c>
      <c r="L400" s="0" t="n">
        <v>0</v>
      </c>
      <c r="Q400" s="0" t="n">
        <f aca="false">L400</f>
        <v>0</v>
      </c>
    </row>
    <row r="401" customFormat="false" ht="12.8" hidden="false" customHeight="true" outlineLevel="0" collapsed="false">
      <c r="A401" s="0" t="s">
        <v>13</v>
      </c>
      <c r="B401" s="0" t="s">
        <v>14</v>
      </c>
      <c r="C401" s="0" t="s">
        <v>15</v>
      </c>
      <c r="D401" s="0" t="s">
        <v>240</v>
      </c>
      <c r="E401" s="0" t="n">
        <v>1774</v>
      </c>
      <c r="G401" s="0" t="s">
        <v>1666</v>
      </c>
      <c r="I401" s="0" t="n">
        <v>0</v>
      </c>
      <c r="J401" s="0" t="n">
        <v>5</v>
      </c>
      <c r="K401" s="0" t="n">
        <v>0</v>
      </c>
      <c r="L401" s="0" t="n">
        <v>60</v>
      </c>
      <c r="Q401" s="0" t="n">
        <f aca="false">L401</f>
        <v>60</v>
      </c>
    </row>
    <row r="402" customFormat="false" ht="12.8" hidden="false" customHeight="true" outlineLevel="0" collapsed="false">
      <c r="A402" s="0" t="s">
        <v>44</v>
      </c>
      <c r="B402" s="0" t="s">
        <v>85</v>
      </c>
      <c r="C402" s="0" t="s">
        <v>15</v>
      </c>
      <c r="D402" s="0" t="s">
        <v>86</v>
      </c>
      <c r="E402" s="0" t="n">
        <v>1774</v>
      </c>
      <c r="G402" s="0" t="s">
        <v>1666</v>
      </c>
      <c r="I402" s="0" t="n">
        <v>0</v>
      </c>
      <c r="J402" s="0" t="n">
        <v>8</v>
      </c>
      <c r="K402" s="0" t="n">
        <v>0</v>
      </c>
      <c r="L402" s="0" t="n">
        <v>96</v>
      </c>
      <c r="Q402" s="0" t="n">
        <f aca="false">L402</f>
        <v>96</v>
      </c>
    </row>
    <row r="403" customFormat="false" ht="12.8" hidden="false" customHeight="true" outlineLevel="0" collapsed="false">
      <c r="A403" s="0" t="s">
        <v>13</v>
      </c>
      <c r="B403" s="0" t="s">
        <v>14</v>
      </c>
      <c r="C403" s="0" t="s">
        <v>15</v>
      </c>
      <c r="D403" s="0" t="s">
        <v>240</v>
      </c>
      <c r="E403" s="0" t="n">
        <v>1774</v>
      </c>
      <c r="G403" s="0" t="s">
        <v>1718</v>
      </c>
      <c r="I403" s="0" t="n">
        <v>0</v>
      </c>
      <c r="J403" s="0" t="n">
        <v>2</v>
      </c>
      <c r="K403" s="0" t="n">
        <v>6</v>
      </c>
      <c r="L403" s="0" t="n">
        <v>30</v>
      </c>
      <c r="Q403" s="0" t="n">
        <f aca="false">L403</f>
        <v>30</v>
      </c>
    </row>
    <row r="404" customFormat="false" ht="12.8" hidden="false" customHeight="true" outlineLevel="0" collapsed="false">
      <c r="A404" s="0" t="s">
        <v>92</v>
      </c>
      <c r="B404" s="0" t="s">
        <v>93</v>
      </c>
      <c r="C404" s="0" t="s">
        <v>38</v>
      </c>
      <c r="D404" s="0" t="s">
        <v>1398</v>
      </c>
      <c r="E404" s="0" t="n">
        <v>1772</v>
      </c>
      <c r="F404" s="0" t="s">
        <v>168</v>
      </c>
      <c r="G404" s="0" t="s">
        <v>1399</v>
      </c>
      <c r="I404" s="0" t="n">
        <v>0</v>
      </c>
      <c r="J404" s="0" t="n">
        <v>3</v>
      </c>
      <c r="K404" s="0" t="n">
        <v>0</v>
      </c>
      <c r="L404" s="0" t="n">
        <v>36</v>
      </c>
      <c r="Q404" s="0" t="n">
        <f aca="false">L404</f>
        <v>36</v>
      </c>
    </row>
    <row r="405" customFormat="false" ht="12.8" hidden="false" customHeight="true" outlineLevel="0" collapsed="false">
      <c r="A405" s="0" t="s">
        <v>491</v>
      </c>
      <c r="B405" s="0" t="s">
        <v>492</v>
      </c>
      <c r="C405" s="0" t="s">
        <v>15</v>
      </c>
      <c r="D405" s="0" t="s">
        <v>220</v>
      </c>
      <c r="E405" s="0" t="n">
        <v>1773</v>
      </c>
      <c r="G405" s="0" t="s">
        <v>1293</v>
      </c>
      <c r="I405" s="0" t="n">
        <v>0</v>
      </c>
      <c r="J405" s="0" t="n">
        <v>4</v>
      </c>
      <c r="K405" s="0" t="n">
        <v>0</v>
      </c>
      <c r="L405" s="0" t="n">
        <v>48</v>
      </c>
      <c r="Q405" s="0" t="n">
        <f aca="false">L405</f>
        <v>48</v>
      </c>
    </row>
    <row r="406" customFormat="false" ht="12.8" hidden="false" customHeight="true" outlineLevel="0" collapsed="false">
      <c r="A406" s="0" t="s">
        <v>28</v>
      </c>
      <c r="B406" s="0" t="s">
        <v>29</v>
      </c>
      <c r="C406" s="0" t="s">
        <v>15</v>
      </c>
      <c r="D406" s="0" t="s">
        <v>722</v>
      </c>
      <c r="E406" s="0" t="n">
        <v>1772</v>
      </c>
      <c r="F406" s="0" t="s">
        <v>320</v>
      </c>
      <c r="G406" s="0" t="s">
        <v>1293</v>
      </c>
      <c r="I406" s="0" t="n">
        <v>0</v>
      </c>
      <c r="J406" s="0" t="n">
        <v>4</v>
      </c>
      <c r="K406" s="0" t="n">
        <v>0</v>
      </c>
      <c r="L406" s="0" t="n">
        <v>48</v>
      </c>
      <c r="Q406" s="0" t="n">
        <f aca="false">L406</f>
        <v>48</v>
      </c>
    </row>
    <row r="407" customFormat="false" ht="12.8" hidden="false" customHeight="true" outlineLevel="0" collapsed="false">
      <c r="A407" s="0" t="s">
        <v>67</v>
      </c>
      <c r="B407" s="0" t="s">
        <v>447</v>
      </c>
      <c r="C407" s="0" t="s">
        <v>38</v>
      </c>
      <c r="D407" s="0" t="s">
        <v>1609</v>
      </c>
      <c r="E407" s="0" t="n">
        <v>1772</v>
      </c>
      <c r="F407" s="0" t="s">
        <v>1612</v>
      </c>
      <c r="G407" s="0" t="s">
        <v>1293</v>
      </c>
      <c r="I407" s="0" t="n">
        <v>0</v>
      </c>
      <c r="J407" s="0" t="n">
        <v>4</v>
      </c>
      <c r="K407" s="0" t="n">
        <v>0</v>
      </c>
      <c r="L407" s="0" t="n">
        <v>48</v>
      </c>
      <c r="Q407" s="0" t="n">
        <f aca="false">L407</f>
        <v>48</v>
      </c>
    </row>
    <row r="408" customFormat="false" ht="12.8" hidden="false" customHeight="true" outlineLevel="0" collapsed="false">
      <c r="A408" s="0" t="s">
        <v>104</v>
      </c>
      <c r="B408" s="0" t="s">
        <v>105</v>
      </c>
      <c r="C408" s="0" t="s">
        <v>21</v>
      </c>
      <c r="D408" s="0" t="s">
        <v>674</v>
      </c>
      <c r="E408" s="0" t="n">
        <v>1772</v>
      </c>
      <c r="G408" s="0" t="s">
        <v>822</v>
      </c>
      <c r="I408" s="0" t="n">
        <v>0</v>
      </c>
      <c r="J408" s="0" t="n">
        <v>7</v>
      </c>
      <c r="K408" s="0" t="n">
        <v>0</v>
      </c>
      <c r="L408" s="0" t="n">
        <v>84</v>
      </c>
      <c r="Q408" s="0" t="n">
        <f aca="false">L408</f>
        <v>84</v>
      </c>
    </row>
    <row r="409" customFormat="false" ht="12.8" hidden="false" customHeight="true" outlineLevel="0" collapsed="false">
      <c r="A409" s="0" t="s">
        <v>128</v>
      </c>
      <c r="B409" s="0" t="s">
        <v>161</v>
      </c>
      <c r="C409" s="0" t="s">
        <v>38</v>
      </c>
      <c r="D409" s="0" t="s">
        <v>450</v>
      </c>
      <c r="E409" s="0" t="n">
        <v>1773</v>
      </c>
      <c r="G409" s="0" t="s">
        <v>822</v>
      </c>
      <c r="I409" s="0" t="n">
        <v>0</v>
      </c>
      <c r="J409" s="0" t="n">
        <v>4</v>
      </c>
      <c r="K409" s="0" t="n">
        <v>0</v>
      </c>
      <c r="L409" s="0" t="n">
        <v>48</v>
      </c>
      <c r="Q409" s="0" t="n">
        <f aca="false">L409</f>
        <v>48</v>
      </c>
    </row>
    <row r="410" customFormat="false" ht="12.8" hidden="false" customHeight="true" outlineLevel="0" collapsed="false">
      <c r="A410" s="0" t="s">
        <v>199</v>
      </c>
      <c r="B410" s="0" t="s">
        <v>200</v>
      </c>
      <c r="C410" s="0" t="s">
        <v>21</v>
      </c>
      <c r="D410" s="0" t="s">
        <v>1235</v>
      </c>
      <c r="E410" s="0" t="n">
        <v>1772</v>
      </c>
      <c r="F410" s="0" t="s">
        <v>284</v>
      </c>
      <c r="G410" s="0" t="s">
        <v>822</v>
      </c>
      <c r="I410" s="0" t="n">
        <v>0</v>
      </c>
      <c r="J410" s="0" t="n">
        <v>4</v>
      </c>
      <c r="K410" s="0" t="n">
        <v>0</v>
      </c>
      <c r="L410" s="0" t="n">
        <v>48</v>
      </c>
      <c r="Q410" s="0" t="n">
        <f aca="false">L410</f>
        <v>48</v>
      </c>
    </row>
    <row r="411" customFormat="false" ht="12.8" hidden="false" customHeight="true" outlineLevel="0" collapsed="false">
      <c r="A411" s="0" t="s">
        <v>79</v>
      </c>
      <c r="B411" s="0" t="s">
        <v>80</v>
      </c>
      <c r="C411" s="0" t="s">
        <v>21</v>
      </c>
      <c r="D411" s="0" t="s">
        <v>118</v>
      </c>
      <c r="E411" s="0" t="n">
        <v>1772</v>
      </c>
      <c r="F411" s="0" t="s">
        <v>388</v>
      </c>
      <c r="G411" s="0" t="s">
        <v>822</v>
      </c>
      <c r="I411" s="0" t="n">
        <v>0</v>
      </c>
      <c r="J411" s="0" t="n">
        <v>4</v>
      </c>
      <c r="K411" s="0" t="n">
        <v>0</v>
      </c>
      <c r="L411" s="0" t="n">
        <v>48</v>
      </c>
      <c r="Q411" s="0" t="n">
        <f aca="false">L411</f>
        <v>48</v>
      </c>
    </row>
    <row r="412" customFormat="false" ht="12.8" hidden="false" customHeight="true" outlineLevel="0" collapsed="false">
      <c r="A412" s="0" t="s">
        <v>176</v>
      </c>
      <c r="B412" s="0" t="s">
        <v>177</v>
      </c>
      <c r="C412" s="0" t="s">
        <v>21</v>
      </c>
      <c r="D412" s="0" t="s">
        <v>852</v>
      </c>
      <c r="E412" s="0" t="n">
        <v>1773</v>
      </c>
      <c r="G412" s="0" t="s">
        <v>822</v>
      </c>
      <c r="I412" s="0" t="n">
        <v>0</v>
      </c>
      <c r="J412" s="0" t="n">
        <v>4</v>
      </c>
      <c r="K412" s="0" t="n">
        <v>0</v>
      </c>
      <c r="L412" s="0" t="n">
        <v>48</v>
      </c>
      <c r="Q412" s="0" t="n">
        <f aca="false">L412</f>
        <v>48</v>
      </c>
    </row>
    <row r="413" customFormat="false" ht="12.8" hidden="false" customHeight="true" outlineLevel="0" collapsed="false">
      <c r="A413" s="0" t="s">
        <v>146</v>
      </c>
      <c r="B413" s="0" t="s">
        <v>147</v>
      </c>
      <c r="C413" s="0" t="s">
        <v>21</v>
      </c>
      <c r="D413" s="0" t="s">
        <v>287</v>
      </c>
      <c r="E413" s="0" t="n">
        <v>1772</v>
      </c>
      <c r="G413" s="0" t="s">
        <v>822</v>
      </c>
      <c r="I413" s="0" t="n">
        <v>0</v>
      </c>
      <c r="J413" s="0" t="n">
        <v>3</v>
      </c>
      <c r="K413" s="0" t="n">
        <v>0</v>
      </c>
      <c r="L413" s="0" t="n">
        <v>36</v>
      </c>
      <c r="Q413" s="0" t="n">
        <f aca="false">L413</f>
        <v>36</v>
      </c>
    </row>
    <row r="414" customFormat="false" ht="12.8" hidden="false" customHeight="true" outlineLevel="0" collapsed="false">
      <c r="A414" s="0" t="s">
        <v>269</v>
      </c>
      <c r="B414" s="0" t="s">
        <v>270</v>
      </c>
      <c r="C414" s="0" t="s">
        <v>15</v>
      </c>
      <c r="D414" s="0" t="s">
        <v>1661</v>
      </c>
      <c r="E414" s="0" t="n">
        <v>1772</v>
      </c>
      <c r="G414" s="0" t="s">
        <v>822</v>
      </c>
      <c r="L414" s="0" t="n">
        <v>0</v>
      </c>
      <c r="Q414" s="0" t="n">
        <f aca="false">L414</f>
        <v>0</v>
      </c>
    </row>
    <row r="415" customFormat="false" ht="12.8" hidden="false" customHeight="true" outlineLevel="0" collapsed="false">
      <c r="A415" s="0" t="s">
        <v>92</v>
      </c>
      <c r="B415" s="0" t="s">
        <v>259</v>
      </c>
      <c r="C415" s="0" t="s">
        <v>38</v>
      </c>
      <c r="D415" s="0" t="s">
        <v>110</v>
      </c>
      <c r="E415" s="0" t="n">
        <v>1774</v>
      </c>
      <c r="G415" s="0" t="s">
        <v>822</v>
      </c>
      <c r="I415" s="0" t="n">
        <v>0</v>
      </c>
      <c r="J415" s="0" t="n">
        <v>3</v>
      </c>
      <c r="K415" s="0" t="n">
        <v>0</v>
      </c>
      <c r="L415" s="0" t="n">
        <v>36</v>
      </c>
      <c r="Q415" s="0" t="n">
        <f aca="false">L415</f>
        <v>36</v>
      </c>
    </row>
    <row r="416" customFormat="false" ht="12.8" hidden="false" customHeight="true" outlineLevel="0" collapsed="false">
      <c r="A416" s="0" t="s">
        <v>92</v>
      </c>
      <c r="B416" s="0" t="s">
        <v>109</v>
      </c>
      <c r="C416" s="0" t="s">
        <v>38</v>
      </c>
      <c r="D416" s="0" t="s">
        <v>110</v>
      </c>
      <c r="E416" s="0" t="n">
        <v>1774</v>
      </c>
      <c r="G416" s="0" t="s">
        <v>822</v>
      </c>
      <c r="L416" s="0" t="n">
        <v>0</v>
      </c>
      <c r="Q416" s="0" t="n">
        <f aca="false">L416</f>
        <v>0</v>
      </c>
    </row>
    <row r="417" customFormat="false" ht="12.8" hidden="false" customHeight="true" outlineLevel="0" collapsed="false">
      <c r="A417" s="0" t="s">
        <v>461</v>
      </c>
      <c r="B417" s="0" t="s">
        <v>462</v>
      </c>
      <c r="C417" s="0" t="s">
        <v>15</v>
      </c>
      <c r="D417" s="0" t="s">
        <v>1439</v>
      </c>
      <c r="E417" s="0" t="n">
        <v>1774</v>
      </c>
      <c r="G417" s="0" t="s">
        <v>822</v>
      </c>
      <c r="I417" s="0" t="n">
        <v>0</v>
      </c>
      <c r="J417" s="0" t="n">
        <v>3</v>
      </c>
      <c r="K417" s="0" t="n">
        <v>0</v>
      </c>
      <c r="L417" s="0" t="n">
        <v>36</v>
      </c>
      <c r="Q417" s="0" t="n">
        <f aca="false">L417</f>
        <v>36</v>
      </c>
    </row>
    <row r="418" customFormat="false" ht="12.8" hidden="false" customHeight="true" outlineLevel="0" collapsed="false">
      <c r="A418" s="0" t="s">
        <v>540</v>
      </c>
      <c r="B418" s="0" t="s">
        <v>541</v>
      </c>
      <c r="C418" s="0" t="s">
        <v>15</v>
      </c>
      <c r="D418" s="0" t="s">
        <v>542</v>
      </c>
      <c r="E418" s="0" t="n">
        <v>1772</v>
      </c>
      <c r="G418" s="0" t="s">
        <v>1168</v>
      </c>
      <c r="I418" s="0" t="n">
        <v>0</v>
      </c>
      <c r="J418" s="0" t="n">
        <v>4</v>
      </c>
      <c r="K418" s="0" t="n">
        <v>0</v>
      </c>
      <c r="L418" s="0" t="n">
        <v>48</v>
      </c>
      <c r="Q418" s="0" t="n">
        <f aca="false">L418</f>
        <v>48</v>
      </c>
    </row>
    <row r="419" customFormat="false" ht="12.8" hidden="false" customHeight="true" outlineLevel="0" collapsed="false">
      <c r="A419" s="0" t="s">
        <v>714</v>
      </c>
      <c r="B419" s="0" t="s">
        <v>715</v>
      </c>
      <c r="C419" s="0" t="s">
        <v>15</v>
      </c>
      <c r="D419" s="0" t="s">
        <v>726</v>
      </c>
      <c r="E419" s="0" t="n">
        <v>1769</v>
      </c>
      <c r="G419" s="0" t="s">
        <v>727</v>
      </c>
      <c r="I419" s="0" t="n">
        <v>0</v>
      </c>
      <c r="J419" s="0" t="n">
        <v>7</v>
      </c>
      <c r="K419" s="0" t="n">
        <v>0</v>
      </c>
      <c r="L419" s="0" t="n">
        <v>84</v>
      </c>
      <c r="Q419" s="0" t="n">
        <f aca="false">L419</f>
        <v>84</v>
      </c>
    </row>
    <row r="420" customFormat="false" ht="12.8" hidden="false" customHeight="true" outlineLevel="0" collapsed="false">
      <c r="A420" s="0" t="s">
        <v>146</v>
      </c>
      <c r="B420" s="0" t="s">
        <v>147</v>
      </c>
      <c r="C420" s="0" t="s">
        <v>21</v>
      </c>
      <c r="D420" s="0" t="s">
        <v>635</v>
      </c>
      <c r="E420" s="0" t="n">
        <v>1772</v>
      </c>
      <c r="G420" s="0" t="s">
        <v>1496</v>
      </c>
      <c r="I420" s="0" t="n">
        <v>0</v>
      </c>
      <c r="J420" s="0" t="n">
        <v>6</v>
      </c>
      <c r="K420" s="0" t="n">
        <v>0</v>
      </c>
      <c r="L420" s="0" t="n">
        <v>72</v>
      </c>
      <c r="Q420" s="0" t="n">
        <f aca="false">L420</f>
        <v>72</v>
      </c>
    </row>
    <row r="421" customFormat="false" ht="12.8" hidden="false" customHeight="true" outlineLevel="0" collapsed="false">
      <c r="A421" s="0" t="s">
        <v>657</v>
      </c>
      <c r="B421" s="0" t="s">
        <v>649</v>
      </c>
      <c r="C421" s="0" t="s">
        <v>650</v>
      </c>
      <c r="D421" s="0" t="s">
        <v>659</v>
      </c>
      <c r="E421" s="0" t="n">
        <v>1762</v>
      </c>
      <c r="G421" s="0" t="s">
        <v>660</v>
      </c>
      <c r="H421" s="0" t="s">
        <v>352</v>
      </c>
      <c r="J421" s="0" t="n">
        <v>4</v>
      </c>
      <c r="K421" s="0" t="n">
        <v>6</v>
      </c>
      <c r="L421" s="0" t="n">
        <f aca="false">(I421*240)+(J421*12)+K421</f>
        <v>54</v>
      </c>
      <c r="Q421" s="0" t="n">
        <f aca="false">L421</f>
        <v>54</v>
      </c>
    </row>
    <row r="422" customFormat="false" ht="12.8" hidden="false" customHeight="true" outlineLevel="0" collapsed="false">
      <c r="A422" s="0" t="s">
        <v>591</v>
      </c>
      <c r="B422" s="0" t="s">
        <v>592</v>
      </c>
      <c r="C422" s="0" t="s">
        <v>38</v>
      </c>
      <c r="D422" s="0" t="s">
        <v>659</v>
      </c>
      <c r="E422" s="0" t="n">
        <v>1768</v>
      </c>
      <c r="G422" s="0" t="s">
        <v>660</v>
      </c>
      <c r="H422" s="0" t="s">
        <v>352</v>
      </c>
      <c r="J422" s="0" t="n">
        <v>4</v>
      </c>
      <c r="K422" s="0" t="n">
        <v>6</v>
      </c>
      <c r="L422" s="0" t="n">
        <f aca="false">(I422*240)+(J422*12)+K422</f>
        <v>54</v>
      </c>
      <c r="Q422" s="0" t="n">
        <f aca="false">L422</f>
        <v>54</v>
      </c>
    </row>
    <row r="423" customFormat="false" ht="12.8" hidden="false" customHeight="true" outlineLevel="0" collapsed="false">
      <c r="A423" s="0" t="s">
        <v>591</v>
      </c>
      <c r="B423" s="0" t="s">
        <v>592</v>
      </c>
      <c r="C423" s="0" t="s">
        <v>38</v>
      </c>
      <c r="D423" s="0" t="s">
        <v>593</v>
      </c>
      <c r="E423" s="0" t="n">
        <v>1771</v>
      </c>
      <c r="G423" s="0" t="s">
        <v>660</v>
      </c>
      <c r="H423" s="0" t="s">
        <v>254</v>
      </c>
      <c r="J423" s="0" t="n">
        <v>4</v>
      </c>
      <c r="L423" s="0" t="n">
        <f aca="false">(I423*240)+(J423*12)+K423</f>
        <v>48</v>
      </c>
      <c r="Q423" s="0" t="n">
        <f aca="false">L423</f>
        <v>48</v>
      </c>
    </row>
    <row r="424" customFormat="false" ht="12.8" hidden="false" customHeight="true" outlineLevel="0" collapsed="false">
      <c r="A424" s="0" t="s">
        <v>591</v>
      </c>
      <c r="B424" s="0" t="s">
        <v>592</v>
      </c>
      <c r="C424" s="0" t="s">
        <v>38</v>
      </c>
      <c r="D424" s="0" t="s">
        <v>671</v>
      </c>
      <c r="E424" s="0" t="n">
        <v>1771</v>
      </c>
      <c r="G424" s="0" t="s">
        <v>660</v>
      </c>
      <c r="H424" s="0" t="s">
        <v>254</v>
      </c>
      <c r="J424" s="0" t="n">
        <v>4</v>
      </c>
      <c r="L424" s="0" t="n">
        <f aca="false">(I424*240)+(J424*12)+K424</f>
        <v>48</v>
      </c>
      <c r="Q424" s="0" t="n">
        <f aca="false">L424</f>
        <v>48</v>
      </c>
    </row>
    <row r="425" customFormat="false" ht="12.8" hidden="false" customHeight="true" outlineLevel="0" collapsed="false">
      <c r="A425" s="0" t="s">
        <v>591</v>
      </c>
      <c r="B425" s="0" t="s">
        <v>592</v>
      </c>
      <c r="C425" s="0" t="s">
        <v>38</v>
      </c>
      <c r="D425" s="0" t="s">
        <v>674</v>
      </c>
      <c r="E425" s="0" t="n">
        <v>1772</v>
      </c>
      <c r="G425" s="0" t="s">
        <v>660</v>
      </c>
      <c r="H425" s="0" t="s">
        <v>352</v>
      </c>
      <c r="J425" s="0" t="n">
        <v>4</v>
      </c>
      <c r="K425" s="0" t="n">
        <v>6</v>
      </c>
      <c r="L425" s="0" t="n">
        <f aca="false">(I425*240)+(J425*12)+K425</f>
        <v>54</v>
      </c>
      <c r="Q425" s="0" t="n">
        <f aca="false">L425</f>
        <v>54</v>
      </c>
    </row>
    <row r="426" customFormat="false" ht="12.8" hidden="false" customHeight="true" outlineLevel="0" collapsed="false">
      <c r="A426" s="0" t="s">
        <v>19</v>
      </c>
      <c r="B426" s="0" t="s">
        <v>20</v>
      </c>
      <c r="C426" s="0" t="s">
        <v>21</v>
      </c>
      <c r="D426" s="0" t="s">
        <v>145</v>
      </c>
      <c r="E426" s="0" t="n">
        <v>1772</v>
      </c>
      <c r="G426" s="0" t="s">
        <v>660</v>
      </c>
      <c r="H426" s="0" t="s">
        <v>84</v>
      </c>
      <c r="J426" s="0" t="n">
        <v>3</v>
      </c>
      <c r="L426" s="0" t="n">
        <f aca="false">(I426*240)+(J426*12)+K426</f>
        <v>36</v>
      </c>
      <c r="Q426" s="0" t="n">
        <f aca="false">L426</f>
        <v>36</v>
      </c>
    </row>
    <row r="427" customFormat="false" ht="12.8" hidden="false" customHeight="true" outlineLevel="0" collapsed="false">
      <c r="A427" s="0" t="s">
        <v>532</v>
      </c>
      <c r="B427" s="0" t="s">
        <v>533</v>
      </c>
      <c r="C427" s="0" t="s">
        <v>534</v>
      </c>
      <c r="D427" s="0" t="s">
        <v>535</v>
      </c>
      <c r="E427" s="0" t="n">
        <v>1763</v>
      </c>
      <c r="G427" s="0" t="s">
        <v>660</v>
      </c>
      <c r="I427" s="0" t="n">
        <v>0</v>
      </c>
      <c r="J427" s="0" t="n">
        <v>4</v>
      </c>
      <c r="K427" s="0" t="n">
        <v>0</v>
      </c>
      <c r="L427" s="0" t="n">
        <v>48</v>
      </c>
      <c r="Q427" s="0" t="n">
        <f aca="false">L427</f>
        <v>48</v>
      </c>
    </row>
    <row r="428" customFormat="false" ht="12.8" hidden="false" customHeight="true" outlineLevel="0" collapsed="false">
      <c r="A428" s="0" t="s">
        <v>439</v>
      </c>
      <c r="B428" s="0" t="s">
        <v>440</v>
      </c>
      <c r="C428" s="0" t="s">
        <v>15</v>
      </c>
      <c r="D428" s="0" t="s">
        <v>256</v>
      </c>
      <c r="E428" s="0" t="n">
        <v>1772</v>
      </c>
      <c r="G428" s="0" t="s">
        <v>1184</v>
      </c>
      <c r="I428" s="0" t="n">
        <v>0</v>
      </c>
      <c r="J428" s="0" t="n">
        <v>4</v>
      </c>
      <c r="K428" s="0" t="n">
        <v>0</v>
      </c>
      <c r="L428" s="0" t="n">
        <v>48</v>
      </c>
      <c r="Q428" s="0" t="n">
        <f aca="false">L428</f>
        <v>48</v>
      </c>
    </row>
    <row r="429" customFormat="false" ht="12.8" hidden="false" customHeight="true" outlineLevel="0" collapsed="false">
      <c r="A429" s="0" t="s">
        <v>439</v>
      </c>
      <c r="B429" s="0" t="s">
        <v>440</v>
      </c>
      <c r="C429" s="0" t="s">
        <v>15</v>
      </c>
      <c r="D429" s="0" t="s">
        <v>441</v>
      </c>
      <c r="E429" s="0" t="n">
        <v>1773</v>
      </c>
      <c r="G429" s="0" t="s">
        <v>1185</v>
      </c>
      <c r="I429" s="0" t="n">
        <v>0</v>
      </c>
      <c r="J429" s="0" t="n">
        <v>4</v>
      </c>
      <c r="K429" s="0" t="n">
        <v>0</v>
      </c>
      <c r="L429" s="0" t="n">
        <v>48</v>
      </c>
      <c r="Q429" s="0" t="n">
        <f aca="false">L429</f>
        <v>48</v>
      </c>
    </row>
    <row r="430" customFormat="false" ht="12.8" hidden="false" customHeight="true" outlineLevel="0" collapsed="false">
      <c r="A430" s="0" t="s">
        <v>67</v>
      </c>
      <c r="B430" s="0" t="s">
        <v>68</v>
      </c>
      <c r="C430" s="0" t="s">
        <v>38</v>
      </c>
      <c r="D430" s="0" t="s">
        <v>450</v>
      </c>
      <c r="E430" s="0" t="n">
        <v>1773</v>
      </c>
      <c r="G430" s="0" t="s">
        <v>1621</v>
      </c>
      <c r="H430" s="0" t="s">
        <v>228</v>
      </c>
      <c r="J430" s="0" t="n">
        <v>1</v>
      </c>
      <c r="K430" s="0" t="n">
        <v>6</v>
      </c>
      <c r="L430" s="0" t="n">
        <f aca="false">(I430*240)+(J430*12)+K430</f>
        <v>18</v>
      </c>
      <c r="P430" s="0" t="n">
        <f aca="false">L430</f>
        <v>18</v>
      </c>
    </row>
    <row r="431" customFormat="false" ht="12.8" hidden="false" customHeight="true" outlineLevel="0" collapsed="false">
      <c r="A431" s="0" t="s">
        <v>143</v>
      </c>
      <c r="B431" s="0" t="s">
        <v>144</v>
      </c>
      <c r="C431" s="0" t="s">
        <v>21</v>
      </c>
      <c r="D431" s="0" t="s">
        <v>220</v>
      </c>
      <c r="E431" s="0" t="n">
        <v>1772</v>
      </c>
      <c r="F431" s="0" t="s">
        <v>854</v>
      </c>
      <c r="G431" s="0" t="s">
        <v>855</v>
      </c>
      <c r="L431" s="0" t="n">
        <v>0</v>
      </c>
      <c r="Q431" s="0" t="n">
        <f aca="false">L431</f>
        <v>0</v>
      </c>
    </row>
    <row r="432" customFormat="false" ht="12.8" hidden="false" customHeight="true" outlineLevel="0" collapsed="false">
      <c r="A432" s="0" t="s">
        <v>75</v>
      </c>
      <c r="B432" s="0" t="s">
        <v>76</v>
      </c>
      <c r="C432" s="0" t="s">
        <v>15</v>
      </c>
      <c r="D432" s="0" t="s">
        <v>1256</v>
      </c>
      <c r="E432" s="0" t="n">
        <v>1773</v>
      </c>
      <c r="F432" s="0" t="s">
        <v>168</v>
      </c>
      <c r="G432" s="0" t="s">
        <v>855</v>
      </c>
      <c r="I432" s="0" t="n">
        <v>0</v>
      </c>
      <c r="J432" s="0" t="n">
        <v>6</v>
      </c>
      <c r="K432" s="0" t="n">
        <v>0</v>
      </c>
      <c r="L432" s="0" t="n">
        <v>72</v>
      </c>
      <c r="Q432" s="0" t="n">
        <f aca="false">L432</f>
        <v>72</v>
      </c>
    </row>
    <row r="433" customFormat="false" ht="12.8" hidden="false" customHeight="true" outlineLevel="0" collapsed="false">
      <c r="A433" s="0" t="s">
        <v>166</v>
      </c>
      <c r="B433" s="0" t="s">
        <v>167</v>
      </c>
      <c r="C433" s="0" t="s">
        <v>21</v>
      </c>
      <c r="D433" s="0" t="s">
        <v>760</v>
      </c>
      <c r="E433" s="0" t="n">
        <v>1772</v>
      </c>
      <c r="G433" s="0" t="s">
        <v>855</v>
      </c>
      <c r="I433" s="0" t="n">
        <v>0</v>
      </c>
      <c r="J433" s="0" t="n">
        <v>6</v>
      </c>
      <c r="K433" s="0" t="n">
        <v>0</v>
      </c>
      <c r="L433" s="0" t="n">
        <v>72</v>
      </c>
      <c r="Q433" s="0" t="n">
        <f aca="false">L433</f>
        <v>72</v>
      </c>
    </row>
    <row r="434" customFormat="false" ht="12.8" hidden="false" customHeight="true" outlineLevel="0" collapsed="false">
      <c r="A434" s="0" t="s">
        <v>391</v>
      </c>
      <c r="B434" s="0" t="s">
        <v>392</v>
      </c>
      <c r="C434" s="0" t="s">
        <v>15</v>
      </c>
      <c r="D434" s="0" t="s">
        <v>246</v>
      </c>
      <c r="E434" s="0" t="n">
        <v>1773</v>
      </c>
      <c r="G434" s="0" t="s">
        <v>855</v>
      </c>
      <c r="I434" s="0" t="n">
        <v>0</v>
      </c>
      <c r="J434" s="0" t="n">
        <v>6</v>
      </c>
      <c r="K434" s="0" t="n">
        <v>0</v>
      </c>
      <c r="L434" s="0" t="n">
        <v>72</v>
      </c>
      <c r="Q434" s="0" t="n">
        <f aca="false">L434</f>
        <v>72</v>
      </c>
    </row>
    <row r="435" customFormat="false" ht="12.8" hidden="false" customHeight="true" outlineLevel="0" collapsed="false">
      <c r="A435" s="0" t="s">
        <v>176</v>
      </c>
      <c r="B435" s="0" t="s">
        <v>177</v>
      </c>
      <c r="C435" s="0" t="s">
        <v>21</v>
      </c>
      <c r="D435" s="0" t="s">
        <v>1478</v>
      </c>
      <c r="E435" s="0" t="n">
        <v>1773</v>
      </c>
      <c r="G435" s="0" t="s">
        <v>1479</v>
      </c>
      <c r="I435" s="0" t="n">
        <v>0</v>
      </c>
      <c r="J435" s="0" t="n">
        <v>2</v>
      </c>
      <c r="K435" s="0" t="n">
        <v>0</v>
      </c>
      <c r="L435" s="0" t="n">
        <v>24</v>
      </c>
      <c r="Q435" s="0" t="n">
        <f aca="false">L435</f>
        <v>24</v>
      </c>
    </row>
    <row r="436" customFormat="false" ht="12.8" hidden="false" customHeight="true" outlineLevel="0" collapsed="false">
      <c r="A436" s="0" t="s">
        <v>128</v>
      </c>
      <c r="B436" s="0" t="s">
        <v>161</v>
      </c>
      <c r="C436" s="0" t="s">
        <v>38</v>
      </c>
      <c r="D436" s="0" t="s">
        <v>1094</v>
      </c>
      <c r="E436" s="0" t="n">
        <v>1772</v>
      </c>
      <c r="G436" s="0" t="s">
        <v>1146</v>
      </c>
      <c r="I436" s="0" t="n">
        <v>0</v>
      </c>
      <c r="J436" s="0" t="n">
        <v>4</v>
      </c>
      <c r="K436" s="0" t="n">
        <v>0</v>
      </c>
      <c r="L436" s="0" t="n">
        <v>48</v>
      </c>
      <c r="Q436" s="0" t="n">
        <f aca="false">L436</f>
        <v>48</v>
      </c>
    </row>
    <row r="437" customFormat="false" ht="12.8" hidden="false" customHeight="true" outlineLevel="0" collapsed="false">
      <c r="A437" s="0" t="s">
        <v>75</v>
      </c>
      <c r="B437" s="0" t="s">
        <v>76</v>
      </c>
      <c r="C437" s="0" t="s">
        <v>15</v>
      </c>
      <c r="D437" s="0" t="s">
        <v>1256</v>
      </c>
      <c r="E437" s="0" t="n">
        <v>1773</v>
      </c>
      <c r="F437" s="0" t="s">
        <v>168</v>
      </c>
      <c r="G437" s="0" t="s">
        <v>1257</v>
      </c>
      <c r="L437" s="0" t="n">
        <v>0</v>
      </c>
      <c r="T437" s="0" t="n">
        <f aca="false">L437</f>
        <v>0</v>
      </c>
    </row>
    <row r="438" customFormat="false" ht="12.8" hidden="false" customHeight="true" outlineLevel="0" collapsed="false">
      <c r="A438" s="0" t="s">
        <v>44</v>
      </c>
      <c r="B438" s="0" t="s">
        <v>45</v>
      </c>
      <c r="C438" s="0" t="s">
        <v>15</v>
      </c>
      <c r="D438" s="0" t="s">
        <v>524</v>
      </c>
      <c r="E438" s="0" t="n">
        <v>1773</v>
      </c>
      <c r="G438" s="0" t="s">
        <v>1552</v>
      </c>
      <c r="I438" s="0" t="n">
        <v>0</v>
      </c>
      <c r="J438" s="0" t="n">
        <v>2</v>
      </c>
      <c r="K438" s="0" t="n">
        <v>0</v>
      </c>
      <c r="L438" s="0" t="n">
        <v>24</v>
      </c>
      <c r="Q438" s="0" t="n">
        <f aca="false">L438</f>
        <v>24</v>
      </c>
    </row>
    <row r="439" customFormat="false" ht="12.8" hidden="false" customHeight="true" outlineLevel="0" collapsed="false">
      <c r="A439" s="0" t="s">
        <v>591</v>
      </c>
      <c r="B439" s="0" t="s">
        <v>592</v>
      </c>
      <c r="C439" s="0" t="s">
        <v>38</v>
      </c>
      <c r="D439" s="0" t="s">
        <v>671</v>
      </c>
      <c r="E439" s="0" t="n">
        <v>1771</v>
      </c>
      <c r="G439" s="0" t="s">
        <v>673</v>
      </c>
      <c r="H439" s="0" t="s">
        <v>254</v>
      </c>
      <c r="J439" s="0" t="n">
        <v>4</v>
      </c>
      <c r="L439" s="0" t="n">
        <f aca="false">(I439*240)+(J439*12)+K439</f>
        <v>48</v>
      </c>
      <c r="Q439" s="0" t="n">
        <f aca="false">L439</f>
        <v>48</v>
      </c>
    </row>
    <row r="440" customFormat="false" ht="12.8" hidden="false" customHeight="true" outlineLevel="0" collapsed="false">
      <c r="A440" s="0" t="s">
        <v>32</v>
      </c>
      <c r="B440" s="0" t="s">
        <v>33</v>
      </c>
      <c r="C440" s="0" t="s">
        <v>21</v>
      </c>
      <c r="D440" s="0" t="s">
        <v>930</v>
      </c>
      <c r="E440" s="0" t="n">
        <v>1771</v>
      </c>
      <c r="G440" s="0" t="s">
        <v>673</v>
      </c>
      <c r="I440" s="0" t="n">
        <v>0</v>
      </c>
      <c r="J440" s="0" t="n">
        <v>5</v>
      </c>
      <c r="K440" s="0" t="n">
        <v>0</v>
      </c>
      <c r="L440" s="0" t="n">
        <v>60</v>
      </c>
      <c r="Q440" s="0" t="n">
        <f aca="false">L440</f>
        <v>60</v>
      </c>
    </row>
    <row r="441" customFormat="false" ht="12.8" hidden="false" customHeight="true" outlineLevel="0" collapsed="false">
      <c r="A441" s="0" t="s">
        <v>1063</v>
      </c>
      <c r="B441" s="0" t="s">
        <v>1064</v>
      </c>
      <c r="C441" s="0" t="s">
        <v>1065</v>
      </c>
      <c r="D441" s="0" t="s">
        <v>1066</v>
      </c>
      <c r="E441" s="0" t="n">
        <v>1770</v>
      </c>
      <c r="G441" s="0" t="s">
        <v>673</v>
      </c>
      <c r="H441" s="0" t="s">
        <v>254</v>
      </c>
      <c r="J441" s="0" t="n">
        <v>4</v>
      </c>
      <c r="L441" s="0" t="n">
        <f aca="false">(I441*240)+(J441*12)+K441</f>
        <v>48</v>
      </c>
      <c r="Q441" s="0" t="n">
        <f aca="false">L441</f>
        <v>48</v>
      </c>
    </row>
    <row r="442" customFormat="false" ht="12.8" hidden="false" customHeight="true" outlineLevel="0" collapsed="false">
      <c r="A442" s="0" t="s">
        <v>439</v>
      </c>
      <c r="B442" s="0" t="s">
        <v>440</v>
      </c>
      <c r="C442" s="0" t="s">
        <v>15</v>
      </c>
      <c r="D442" s="0" t="s">
        <v>256</v>
      </c>
      <c r="E442" s="0" t="n">
        <v>1772</v>
      </c>
      <c r="G442" s="0" t="s">
        <v>673</v>
      </c>
      <c r="I442" s="0" t="n">
        <v>0</v>
      </c>
      <c r="J442" s="0" t="n">
        <v>4</v>
      </c>
      <c r="K442" s="0" t="n">
        <v>0</v>
      </c>
      <c r="L442" s="0" t="n">
        <v>48</v>
      </c>
      <c r="Q442" s="0" t="n">
        <f aca="false">L442</f>
        <v>48</v>
      </c>
    </row>
    <row r="443" customFormat="false" ht="12.8" hidden="false" customHeight="true" outlineLevel="0" collapsed="false">
      <c r="A443" s="0" t="s">
        <v>44</v>
      </c>
      <c r="B443" s="0" t="s">
        <v>45</v>
      </c>
      <c r="C443" s="0" t="s">
        <v>15</v>
      </c>
      <c r="D443" s="0" t="s">
        <v>289</v>
      </c>
      <c r="E443" s="0" t="n">
        <v>1773</v>
      </c>
      <c r="G443" s="0" t="s">
        <v>673</v>
      </c>
      <c r="I443" s="0" t="n">
        <v>0</v>
      </c>
      <c r="J443" s="0" t="n">
        <v>6</v>
      </c>
      <c r="K443" s="0" t="n">
        <v>0</v>
      </c>
      <c r="L443" s="0" t="n">
        <v>72</v>
      </c>
      <c r="Q443" s="0" t="n">
        <f aca="false">L443</f>
        <v>72</v>
      </c>
    </row>
    <row r="444" customFormat="false" ht="12.8" hidden="false" customHeight="true" outlineLevel="0" collapsed="false">
      <c r="A444" s="0" t="s">
        <v>36</v>
      </c>
      <c r="B444" s="0" t="s">
        <v>37</v>
      </c>
      <c r="C444" s="0" t="s">
        <v>38</v>
      </c>
      <c r="D444" s="0" t="s">
        <v>94</v>
      </c>
      <c r="E444" s="0" t="n">
        <v>1773</v>
      </c>
      <c r="G444" s="0" t="s">
        <v>623</v>
      </c>
      <c r="H444" s="0" t="s">
        <v>624</v>
      </c>
      <c r="J444" s="0" t="n">
        <v>6</v>
      </c>
      <c r="L444" s="0" t="n">
        <f aca="false">(I444*240)+(J444*12)+K444</f>
        <v>72</v>
      </c>
      <c r="Q444" s="0" t="n">
        <f aca="false">L444</f>
        <v>72</v>
      </c>
    </row>
    <row r="445" customFormat="false" ht="12.8" hidden="false" customHeight="true" outlineLevel="0" collapsed="false">
      <c r="A445" s="0" t="s">
        <v>166</v>
      </c>
      <c r="B445" s="0" t="s">
        <v>167</v>
      </c>
      <c r="C445" s="0" t="s">
        <v>21</v>
      </c>
      <c r="D445" s="0" t="s">
        <v>760</v>
      </c>
      <c r="E445" s="0" t="n">
        <v>1772</v>
      </c>
      <c r="G445" s="0" t="s">
        <v>1351</v>
      </c>
      <c r="I445" s="0" t="n">
        <v>0</v>
      </c>
      <c r="J445" s="0" t="n">
        <v>4</v>
      </c>
      <c r="K445" s="0" t="n">
        <v>0</v>
      </c>
      <c r="L445" s="0" t="n">
        <v>48</v>
      </c>
      <c r="Q445" s="0" t="n">
        <f aca="false">L445</f>
        <v>48</v>
      </c>
    </row>
    <row r="446" customFormat="false" ht="12.8" hidden="false" customHeight="true" outlineLevel="0" collapsed="false">
      <c r="A446" s="0" t="s">
        <v>391</v>
      </c>
      <c r="B446" s="0" t="s">
        <v>392</v>
      </c>
      <c r="C446" s="0" t="s">
        <v>15</v>
      </c>
      <c r="D446" s="0" t="s">
        <v>246</v>
      </c>
      <c r="E446" s="0" t="n">
        <v>1773</v>
      </c>
      <c r="G446" s="0" t="s">
        <v>1351</v>
      </c>
      <c r="I446" s="0" t="n">
        <v>0</v>
      </c>
      <c r="J446" s="0" t="n">
        <v>4</v>
      </c>
      <c r="K446" s="0" t="n">
        <v>0</v>
      </c>
      <c r="L446" s="0" t="n">
        <v>48</v>
      </c>
      <c r="Q446" s="0" t="n">
        <f aca="false">L446</f>
        <v>48</v>
      </c>
    </row>
    <row r="447" customFormat="false" ht="12.8" hidden="false" customHeight="true" outlineLevel="0" collapsed="false">
      <c r="A447" s="0" t="s">
        <v>269</v>
      </c>
      <c r="B447" s="0" t="s">
        <v>270</v>
      </c>
      <c r="C447" s="0" t="s">
        <v>15</v>
      </c>
      <c r="D447" s="0" t="s">
        <v>90</v>
      </c>
      <c r="E447" s="0" t="n">
        <v>1773</v>
      </c>
      <c r="G447" s="0" t="s">
        <v>1650</v>
      </c>
      <c r="I447" s="0" t="n">
        <v>0</v>
      </c>
      <c r="J447" s="0" t="n">
        <v>6</v>
      </c>
      <c r="K447" s="0" t="n">
        <v>0</v>
      </c>
      <c r="L447" s="0" t="n">
        <v>72</v>
      </c>
      <c r="Q447" s="0" t="n">
        <f aca="false">L447</f>
        <v>72</v>
      </c>
    </row>
    <row r="448" customFormat="false" ht="12.8" hidden="false" customHeight="true" outlineLevel="0" collapsed="false">
      <c r="A448" s="0" t="s">
        <v>128</v>
      </c>
      <c r="B448" s="0" t="s">
        <v>161</v>
      </c>
      <c r="C448" s="0" t="s">
        <v>38</v>
      </c>
      <c r="D448" s="0" t="s">
        <v>450</v>
      </c>
      <c r="E448" s="0" t="n">
        <v>1773</v>
      </c>
      <c r="G448" s="0" t="s">
        <v>1162</v>
      </c>
      <c r="I448" s="0" t="n">
        <v>0</v>
      </c>
      <c r="J448" s="0" t="n">
        <v>1</v>
      </c>
      <c r="K448" s="0" t="n">
        <v>6</v>
      </c>
      <c r="L448" s="0" t="n">
        <v>18</v>
      </c>
      <c r="T448" s="0" t="n">
        <f aca="false">L448</f>
        <v>18</v>
      </c>
    </row>
    <row r="449" customFormat="false" ht="12.8" hidden="false" customHeight="true" outlineLevel="0" collapsed="false">
      <c r="A449" s="0" t="s">
        <v>36</v>
      </c>
      <c r="B449" s="0" t="s">
        <v>37</v>
      </c>
      <c r="C449" s="0" t="s">
        <v>38</v>
      </c>
      <c r="D449" s="0" t="s">
        <v>615</v>
      </c>
      <c r="E449" s="0" t="n">
        <v>1773</v>
      </c>
      <c r="G449" s="0" t="s">
        <v>616</v>
      </c>
      <c r="H449" s="0" t="s">
        <v>617</v>
      </c>
      <c r="J449" s="0" t="n">
        <v>8</v>
      </c>
      <c r="L449" s="0" t="n">
        <f aca="false">(I449*240)+(J449*12)+K449</f>
        <v>96</v>
      </c>
      <c r="N449" s="0" t="n">
        <f aca="false">L449</f>
        <v>96</v>
      </c>
    </row>
    <row r="450" customFormat="false" ht="12.8" hidden="false" customHeight="true" outlineLevel="0" collapsed="false">
      <c r="A450" s="0" t="s">
        <v>420</v>
      </c>
      <c r="B450" s="0" t="s">
        <v>421</v>
      </c>
      <c r="C450" s="0" t="s">
        <v>21</v>
      </c>
      <c r="D450" s="0" t="s">
        <v>1445</v>
      </c>
      <c r="E450" s="0" t="n">
        <v>1772</v>
      </c>
      <c r="G450" s="0" t="s">
        <v>1446</v>
      </c>
      <c r="I450" s="0" t="n">
        <v>0</v>
      </c>
      <c r="J450" s="0" t="n">
        <v>3</v>
      </c>
      <c r="K450" s="0" t="n">
        <v>9</v>
      </c>
      <c r="L450" s="0" t="n">
        <v>45</v>
      </c>
      <c r="T450" s="0" t="n">
        <f aca="false">L450</f>
        <v>45</v>
      </c>
    </row>
    <row r="451" customFormat="false" ht="12.8" hidden="false" customHeight="true" outlineLevel="0" collapsed="false">
      <c r="A451" s="0" t="s">
        <v>176</v>
      </c>
      <c r="B451" s="0" t="s">
        <v>177</v>
      </c>
      <c r="C451" s="0" t="s">
        <v>21</v>
      </c>
      <c r="D451" s="0" t="s">
        <v>985</v>
      </c>
      <c r="E451" s="0" t="n">
        <v>1773</v>
      </c>
      <c r="G451" s="0" t="s">
        <v>1446</v>
      </c>
      <c r="I451" s="0" t="n">
        <v>0</v>
      </c>
      <c r="J451" s="0" t="n">
        <v>1</v>
      </c>
      <c r="K451" s="0" t="n">
        <v>0</v>
      </c>
      <c r="L451" s="0" t="n">
        <v>12</v>
      </c>
      <c r="T451" s="0" t="n">
        <f aca="false">L451</f>
        <v>12</v>
      </c>
    </row>
    <row r="452" customFormat="false" ht="12.8" hidden="false" customHeight="true" outlineLevel="0" collapsed="false">
      <c r="A452" s="0" t="s">
        <v>461</v>
      </c>
      <c r="B452" s="0" t="s">
        <v>462</v>
      </c>
      <c r="C452" s="0" t="s">
        <v>15</v>
      </c>
      <c r="D452" s="0" t="s">
        <v>1439</v>
      </c>
      <c r="E452" s="0" t="n">
        <v>1774</v>
      </c>
      <c r="G452" s="0" t="s">
        <v>1768</v>
      </c>
      <c r="I452" s="0" t="n">
        <v>0</v>
      </c>
      <c r="J452" s="0" t="n">
        <v>0</v>
      </c>
      <c r="K452" s="0" t="n">
        <v>9</v>
      </c>
      <c r="L452" s="0" t="n">
        <v>9</v>
      </c>
      <c r="T452" s="0" t="n">
        <f aca="false">L452</f>
        <v>9</v>
      </c>
    </row>
    <row r="453" customFormat="false" ht="12.8" hidden="false" customHeight="true" outlineLevel="0" collapsed="false">
      <c r="A453" s="0" t="s">
        <v>491</v>
      </c>
      <c r="B453" s="0" t="s">
        <v>492</v>
      </c>
      <c r="C453" s="0" t="s">
        <v>15</v>
      </c>
      <c r="D453" s="0" t="s">
        <v>1193</v>
      </c>
      <c r="E453" s="0" t="n">
        <v>1772</v>
      </c>
      <c r="G453" s="0" t="s">
        <v>1285</v>
      </c>
      <c r="I453" s="0" t="n">
        <v>0</v>
      </c>
      <c r="J453" s="0" t="n">
        <v>0</v>
      </c>
      <c r="K453" s="0" t="n">
        <v>6</v>
      </c>
      <c r="L453" s="0" t="n">
        <v>6</v>
      </c>
      <c r="T453" s="0" t="n">
        <f aca="false">L453</f>
        <v>6</v>
      </c>
    </row>
    <row r="454" customFormat="false" ht="12.8" hidden="false" customHeight="true" outlineLevel="0" collapsed="false">
      <c r="A454" s="0" t="s">
        <v>321</v>
      </c>
      <c r="B454" s="0" t="s">
        <v>322</v>
      </c>
      <c r="C454" s="0" t="s">
        <v>323</v>
      </c>
      <c r="D454" s="0" t="s">
        <v>978</v>
      </c>
      <c r="E454" s="0" t="n">
        <v>1773</v>
      </c>
      <c r="G454" s="0" t="s">
        <v>982</v>
      </c>
      <c r="L454" s="0" t="n">
        <v>0</v>
      </c>
      <c r="T454" s="0" t="n">
        <f aca="false">L454</f>
        <v>0</v>
      </c>
    </row>
    <row r="455" customFormat="false" ht="12.8" hidden="false" customHeight="true" outlineLevel="0" collapsed="false">
      <c r="A455" s="0" t="s">
        <v>32</v>
      </c>
      <c r="B455" s="0" t="s">
        <v>33</v>
      </c>
      <c r="C455" s="0" t="s">
        <v>21</v>
      </c>
      <c r="D455" s="0" t="s">
        <v>933</v>
      </c>
      <c r="E455" s="0" t="n">
        <v>1774</v>
      </c>
      <c r="G455" s="0" t="s">
        <v>935</v>
      </c>
      <c r="I455" s="0" t="n">
        <v>0</v>
      </c>
      <c r="J455" s="0" t="n">
        <v>0</v>
      </c>
      <c r="K455" s="0" t="s">
        <v>37</v>
      </c>
      <c r="L455" s="0" t="n">
        <v>0</v>
      </c>
      <c r="M455" s="0" t="n">
        <f aca="false">L455</f>
        <v>0</v>
      </c>
    </row>
    <row r="456" customFormat="false" ht="12.8" hidden="false" customHeight="true" outlineLevel="0" collapsed="false">
      <c r="A456" s="0" t="s">
        <v>184</v>
      </c>
      <c r="B456" s="0" t="s">
        <v>185</v>
      </c>
      <c r="C456" s="0" t="s">
        <v>186</v>
      </c>
      <c r="D456" s="0" t="s">
        <v>187</v>
      </c>
      <c r="E456" s="0" t="n">
        <v>1775</v>
      </c>
      <c r="G456" s="0" t="s">
        <v>1584</v>
      </c>
      <c r="I456" s="0" t="n">
        <v>0</v>
      </c>
      <c r="J456" s="0" t="n">
        <v>3</v>
      </c>
      <c r="K456" s="0" t="n">
        <v>9</v>
      </c>
      <c r="L456" s="0" t="n">
        <v>45</v>
      </c>
      <c r="T456" s="0" t="n">
        <f aca="false">L456</f>
        <v>45</v>
      </c>
    </row>
    <row r="457" customFormat="false" ht="12.8" hidden="false" customHeight="true" outlineLevel="0" collapsed="false">
      <c r="A457" s="0" t="s">
        <v>657</v>
      </c>
      <c r="B457" s="0" t="s">
        <v>649</v>
      </c>
      <c r="C457" s="0" t="s">
        <v>650</v>
      </c>
      <c r="D457" s="0" t="s">
        <v>659</v>
      </c>
      <c r="E457" s="0" t="n">
        <v>1762</v>
      </c>
      <c r="G457" s="0" t="s">
        <v>661</v>
      </c>
      <c r="H457" s="0" t="s">
        <v>449</v>
      </c>
      <c r="J457" s="0" t="n">
        <v>1</v>
      </c>
      <c r="L457" s="0" t="n">
        <f aca="false">(I457*240)+(J457*12)+K457</f>
        <v>12</v>
      </c>
      <c r="M457" s="0" t="n">
        <f aca="false">L457</f>
        <v>12</v>
      </c>
    </row>
    <row r="458" customFormat="false" ht="12.8" hidden="false" customHeight="true" outlineLevel="0" collapsed="false">
      <c r="A458" s="0" t="s">
        <v>714</v>
      </c>
      <c r="B458" s="0" t="s">
        <v>715</v>
      </c>
      <c r="C458" s="0" t="s">
        <v>15</v>
      </c>
      <c r="D458" s="0" t="s">
        <v>720</v>
      </c>
      <c r="E458" s="0" t="n">
        <v>1768</v>
      </c>
      <c r="G458" s="0" t="s">
        <v>661</v>
      </c>
      <c r="I458" s="0" t="n">
        <v>0</v>
      </c>
      <c r="J458" s="0" t="n">
        <v>0</v>
      </c>
      <c r="K458" s="0" t="n">
        <v>9</v>
      </c>
      <c r="L458" s="0" t="n">
        <v>9</v>
      </c>
      <c r="M458" s="0" t="n">
        <f aca="false">L458</f>
        <v>9</v>
      </c>
    </row>
    <row r="459" customFormat="false" ht="12.8" hidden="false" customHeight="true" outlineLevel="0" collapsed="false">
      <c r="A459" s="0" t="s">
        <v>134</v>
      </c>
      <c r="B459" s="0" t="s">
        <v>135</v>
      </c>
      <c r="C459" s="0" t="s">
        <v>15</v>
      </c>
      <c r="D459" s="0" t="s">
        <v>182</v>
      </c>
      <c r="E459" s="0" t="n">
        <v>1771</v>
      </c>
      <c r="G459" s="0" t="s">
        <v>661</v>
      </c>
      <c r="I459" s="0" t="n">
        <v>0</v>
      </c>
      <c r="J459" s="0" t="n">
        <v>1</v>
      </c>
      <c r="K459" s="0" t="n">
        <v>0</v>
      </c>
      <c r="L459" s="0" t="n">
        <v>12</v>
      </c>
      <c r="M459" s="0" t="n">
        <f aca="false">L459</f>
        <v>12</v>
      </c>
    </row>
    <row r="460" customFormat="false" ht="12.8" hidden="false" customHeight="true" outlineLevel="0" collapsed="false">
      <c r="A460" s="0" t="s">
        <v>427</v>
      </c>
      <c r="B460" s="0" t="s">
        <v>428</v>
      </c>
      <c r="C460" s="0" t="s">
        <v>429</v>
      </c>
      <c r="D460" s="0" t="s">
        <v>430</v>
      </c>
      <c r="E460" s="0" t="n">
        <v>1772</v>
      </c>
      <c r="G460" s="0" t="s">
        <v>661</v>
      </c>
      <c r="I460" s="0" t="n">
        <v>0</v>
      </c>
      <c r="J460" s="0" t="n">
        <v>0</v>
      </c>
      <c r="K460" s="0" t="n">
        <v>9</v>
      </c>
      <c r="L460" s="0" t="n">
        <v>9</v>
      </c>
      <c r="M460" s="0" t="n">
        <f aca="false">L460</f>
        <v>9</v>
      </c>
    </row>
    <row r="461" customFormat="false" ht="12.8" hidden="false" customHeight="true" outlineLevel="0" collapsed="false">
      <c r="A461" s="0" t="s">
        <v>92</v>
      </c>
      <c r="B461" s="0" t="s">
        <v>93</v>
      </c>
      <c r="C461" s="0" t="s">
        <v>38</v>
      </c>
      <c r="D461" s="0" t="s">
        <v>336</v>
      </c>
      <c r="E461" s="0" t="n">
        <v>1772</v>
      </c>
      <c r="G461" s="0" t="s">
        <v>661</v>
      </c>
      <c r="I461" s="0" t="n">
        <v>0</v>
      </c>
      <c r="J461" s="0" t="n">
        <v>0</v>
      </c>
      <c r="K461" s="0" t="n">
        <v>6</v>
      </c>
      <c r="L461" s="0" t="n">
        <v>6</v>
      </c>
      <c r="M461" s="0" t="n">
        <f aca="false">L461</f>
        <v>6</v>
      </c>
    </row>
    <row r="462" customFormat="false" ht="12.8" hidden="false" customHeight="true" outlineLevel="0" collapsed="false">
      <c r="A462" s="0" t="s">
        <v>391</v>
      </c>
      <c r="B462" s="0" t="s">
        <v>392</v>
      </c>
      <c r="C462" s="0" t="s">
        <v>15</v>
      </c>
      <c r="D462" s="0" t="s">
        <v>246</v>
      </c>
      <c r="E462" s="0" t="n">
        <v>1773</v>
      </c>
      <c r="G462" s="0" t="s">
        <v>661</v>
      </c>
      <c r="I462" s="0" t="n">
        <v>0</v>
      </c>
      <c r="J462" s="0" t="n">
        <v>1</v>
      </c>
      <c r="K462" s="0" t="n">
        <v>0</v>
      </c>
      <c r="L462" s="0" t="n">
        <v>12</v>
      </c>
      <c r="M462" s="0" t="n">
        <f aca="false">L462</f>
        <v>12</v>
      </c>
    </row>
    <row r="463" customFormat="false" ht="12.8" hidden="false" customHeight="true" outlineLevel="0" collapsed="false">
      <c r="A463" s="0" t="s">
        <v>67</v>
      </c>
      <c r="B463" s="0" t="s">
        <v>447</v>
      </c>
      <c r="C463" s="0" t="s">
        <v>38</v>
      </c>
      <c r="D463" s="0" t="s">
        <v>1593</v>
      </c>
      <c r="E463" s="0" t="n">
        <v>1772</v>
      </c>
      <c r="F463" s="0" t="s">
        <v>1594</v>
      </c>
      <c r="G463" s="0" t="s">
        <v>661</v>
      </c>
      <c r="I463" s="0" t="n">
        <v>0</v>
      </c>
      <c r="J463" s="0" t="n">
        <v>0</v>
      </c>
      <c r="K463" s="0" t="n">
        <v>9</v>
      </c>
      <c r="L463" s="0" t="n">
        <v>9</v>
      </c>
      <c r="M463" s="0" t="n">
        <f aca="false">L463</f>
        <v>9</v>
      </c>
    </row>
    <row r="464" customFormat="false" ht="12.8" hidden="false" customHeight="true" outlineLevel="0" collapsed="false">
      <c r="A464" s="0" t="s">
        <v>44</v>
      </c>
      <c r="B464" s="0" t="s">
        <v>45</v>
      </c>
      <c r="C464" s="0" t="s">
        <v>15</v>
      </c>
      <c r="D464" s="0" t="s">
        <v>1554</v>
      </c>
      <c r="E464" s="0" t="n">
        <v>1773</v>
      </c>
      <c r="G464" s="0" t="s">
        <v>1555</v>
      </c>
      <c r="I464" s="0" t="n">
        <v>0</v>
      </c>
      <c r="J464" s="0" t="n">
        <v>1</v>
      </c>
      <c r="K464" s="0" t="n">
        <v>6</v>
      </c>
      <c r="L464" s="0" t="n">
        <v>18</v>
      </c>
      <c r="T464" s="0" t="n">
        <f aca="false">L464</f>
        <v>18</v>
      </c>
    </row>
    <row r="465" customFormat="false" ht="12.8" hidden="false" customHeight="true" outlineLevel="0" collapsed="false">
      <c r="A465" s="0" t="s">
        <v>44</v>
      </c>
      <c r="B465" s="0" t="s">
        <v>85</v>
      </c>
      <c r="C465" s="0" t="s">
        <v>15</v>
      </c>
      <c r="D465" s="0" t="s">
        <v>1502</v>
      </c>
      <c r="E465" s="0" t="n">
        <v>1774</v>
      </c>
      <c r="G465" s="0" t="s">
        <v>1555</v>
      </c>
      <c r="H465" s="0" t="s">
        <v>138</v>
      </c>
      <c r="I465" s="0" t="n">
        <v>0</v>
      </c>
      <c r="J465" s="0" t="n">
        <v>1</v>
      </c>
      <c r="K465" s="0" t="n">
        <v>6</v>
      </c>
      <c r="L465" s="0" t="n">
        <v>18</v>
      </c>
      <c r="T465" s="0" t="n">
        <f aca="false">L465</f>
        <v>18</v>
      </c>
    </row>
    <row r="466" customFormat="false" ht="12.8" hidden="false" customHeight="true" outlineLevel="0" collapsed="false">
      <c r="A466" s="0" t="s">
        <v>391</v>
      </c>
      <c r="B466" s="0" t="s">
        <v>392</v>
      </c>
      <c r="C466" s="0" t="s">
        <v>15</v>
      </c>
      <c r="D466" s="0" t="s">
        <v>246</v>
      </c>
      <c r="E466" s="0" t="n">
        <v>1773</v>
      </c>
      <c r="G466" s="0" t="s">
        <v>1578</v>
      </c>
      <c r="I466" s="0" t="n">
        <v>0</v>
      </c>
      <c r="J466" s="0" t="n">
        <v>3</v>
      </c>
      <c r="K466" s="0" t="n">
        <v>6</v>
      </c>
      <c r="L466" s="0" t="n">
        <v>42</v>
      </c>
      <c r="T466" s="0" t="n">
        <f aca="false">L466</f>
        <v>42</v>
      </c>
    </row>
    <row r="467" customFormat="false" ht="12.8" hidden="false" customHeight="true" outlineLevel="0" collapsed="false">
      <c r="A467" s="0" t="s">
        <v>591</v>
      </c>
      <c r="B467" s="0" t="s">
        <v>592</v>
      </c>
      <c r="C467" s="0" t="s">
        <v>38</v>
      </c>
      <c r="D467" s="0" t="s">
        <v>593</v>
      </c>
      <c r="E467" s="0" t="n">
        <v>1771</v>
      </c>
      <c r="G467" s="0" t="s">
        <v>669</v>
      </c>
      <c r="H467" s="0" t="s">
        <v>174</v>
      </c>
      <c r="K467" s="0" t="n">
        <v>6</v>
      </c>
      <c r="L467" s="0" t="n">
        <f aca="false">(I467*240)+(J467*12)+K467</f>
        <v>6</v>
      </c>
      <c r="T467" s="0" t="n">
        <f aca="false">L467</f>
        <v>6</v>
      </c>
    </row>
    <row r="468" customFormat="false" ht="12.8" hidden="false" customHeight="true" outlineLevel="0" collapsed="false">
      <c r="A468" s="0" t="s">
        <v>180</v>
      </c>
      <c r="B468" s="0" t="s">
        <v>181</v>
      </c>
      <c r="C468" s="0" t="s">
        <v>21</v>
      </c>
      <c r="D468" s="0" t="s">
        <v>553</v>
      </c>
      <c r="E468" s="0" t="n">
        <v>1773</v>
      </c>
      <c r="G468" s="0" t="s">
        <v>1326</v>
      </c>
      <c r="L468" s="0" t="n">
        <v>0</v>
      </c>
      <c r="T468" s="0" t="n">
        <f aca="false">L468</f>
        <v>0</v>
      </c>
    </row>
    <row r="469" customFormat="false" ht="12.8" hidden="false" customHeight="true" outlineLevel="0" collapsed="false">
      <c r="A469" s="0" t="s">
        <v>313</v>
      </c>
      <c r="B469" s="0" t="s">
        <v>314</v>
      </c>
      <c r="C469" s="0" t="s">
        <v>15</v>
      </c>
      <c r="D469" s="0" t="s">
        <v>444</v>
      </c>
      <c r="E469" s="0" t="n">
        <v>1772</v>
      </c>
      <c r="G469" s="0" t="s">
        <v>1186</v>
      </c>
      <c r="H469" s="0" t="s">
        <v>48</v>
      </c>
      <c r="J469" s="0" t="n">
        <v>2</v>
      </c>
      <c r="L469" s="0" t="n">
        <f aca="false">(I469*240)+(J469*12)+K469</f>
        <v>24</v>
      </c>
      <c r="Q469" s="0" t="n">
        <f aca="false">L469</f>
        <v>24</v>
      </c>
    </row>
    <row r="470" customFormat="false" ht="12.8" hidden="false" customHeight="true" outlineLevel="0" collapsed="false">
      <c r="A470" s="0" t="s">
        <v>540</v>
      </c>
      <c r="B470" s="0" t="s">
        <v>541</v>
      </c>
      <c r="C470" s="0" t="s">
        <v>15</v>
      </c>
      <c r="D470" s="0" t="s">
        <v>542</v>
      </c>
      <c r="E470" s="0" t="n">
        <v>1772</v>
      </c>
      <c r="G470" s="0" t="s">
        <v>1165</v>
      </c>
      <c r="H470" s="0" t="s">
        <v>359</v>
      </c>
      <c r="J470" s="0" t="n">
        <v>2</v>
      </c>
      <c r="K470" s="0" t="n">
        <v>9</v>
      </c>
      <c r="L470" s="0" t="n">
        <f aca="false">(I470*240)+(J470*12)+K470</f>
        <v>33</v>
      </c>
      <c r="Q470" s="0" t="n">
        <f aca="false">L470</f>
        <v>33</v>
      </c>
    </row>
    <row r="471" customFormat="false" ht="12.8" hidden="false" customHeight="true" outlineLevel="0" collapsed="false">
      <c r="A471" s="0" t="s">
        <v>375</v>
      </c>
      <c r="B471" s="0" t="s">
        <v>376</v>
      </c>
      <c r="C471" s="0" t="s">
        <v>15</v>
      </c>
      <c r="D471" s="0" t="s">
        <v>1777</v>
      </c>
      <c r="E471" s="0" t="n">
        <v>1774</v>
      </c>
      <c r="G471" s="0" t="s">
        <v>1801</v>
      </c>
      <c r="I471" s="0" t="n">
        <v>0</v>
      </c>
      <c r="J471" s="0" t="n">
        <v>6</v>
      </c>
      <c r="K471" s="0" t="n">
        <v>0</v>
      </c>
      <c r="L471" s="0" t="n">
        <v>72</v>
      </c>
      <c r="Q471" s="0" t="n">
        <f aca="false">L471</f>
        <v>72</v>
      </c>
    </row>
    <row r="472" customFormat="false" ht="12.8" hidden="false" customHeight="true" outlineLevel="0" collapsed="false">
      <c r="A472" s="0" t="s">
        <v>79</v>
      </c>
      <c r="B472" s="0" t="s">
        <v>80</v>
      </c>
      <c r="C472" s="0" t="s">
        <v>21</v>
      </c>
      <c r="D472" s="0" t="s">
        <v>387</v>
      </c>
      <c r="E472" s="0" t="n">
        <v>1773</v>
      </c>
      <c r="G472" s="0" t="s">
        <v>1415</v>
      </c>
      <c r="I472" s="0" t="n">
        <v>0</v>
      </c>
      <c r="J472" s="0" t="n">
        <v>6</v>
      </c>
      <c r="K472" s="0" t="n">
        <v>0</v>
      </c>
      <c r="L472" s="0" t="n">
        <v>72</v>
      </c>
      <c r="Q472" s="0" t="n">
        <f aca="false">L472</f>
        <v>72</v>
      </c>
    </row>
    <row r="473" customFormat="false" ht="12.8" hidden="false" customHeight="true" outlineLevel="0" collapsed="false">
      <c r="A473" s="0" t="s">
        <v>584</v>
      </c>
      <c r="B473" s="0" t="s">
        <v>372</v>
      </c>
      <c r="C473" s="0" t="s">
        <v>21</v>
      </c>
      <c r="D473" s="0" t="s">
        <v>585</v>
      </c>
      <c r="E473" s="0" t="n">
        <v>1775</v>
      </c>
      <c r="G473" s="0" t="s">
        <v>1415</v>
      </c>
      <c r="I473" s="0" t="n">
        <v>0</v>
      </c>
      <c r="J473" s="0" t="n">
        <v>6</v>
      </c>
      <c r="K473" s="0" t="n">
        <v>0</v>
      </c>
      <c r="L473" s="0" t="n">
        <v>72</v>
      </c>
      <c r="Q473" s="0" t="n">
        <f aca="false">L473</f>
        <v>72</v>
      </c>
    </row>
    <row r="474" customFormat="false" ht="12.8" hidden="false" customHeight="true" outlineLevel="0" collapsed="false">
      <c r="A474" s="0" t="s">
        <v>770</v>
      </c>
      <c r="B474" s="0" t="s">
        <v>771</v>
      </c>
      <c r="C474" s="0" t="s">
        <v>650</v>
      </c>
      <c r="D474" s="0" t="s">
        <v>772</v>
      </c>
      <c r="E474" s="0" t="n">
        <v>1766</v>
      </c>
      <c r="G474" s="0" t="s">
        <v>775</v>
      </c>
      <c r="H474" s="0" t="s">
        <v>254</v>
      </c>
      <c r="J474" s="0" t="n">
        <v>4</v>
      </c>
      <c r="L474" s="0" t="n">
        <f aca="false">(I474*240)+(J474*12)+K474</f>
        <v>48</v>
      </c>
      <c r="Q474" s="0" t="n">
        <f aca="false">L474</f>
        <v>48</v>
      </c>
    </row>
    <row r="475" customFormat="false" ht="12.8" hidden="false" customHeight="true" outlineLevel="0" collapsed="false">
      <c r="A475" s="0" t="s">
        <v>842</v>
      </c>
      <c r="B475" s="0" t="s">
        <v>843</v>
      </c>
      <c r="C475" s="0" t="s">
        <v>21</v>
      </c>
      <c r="D475" s="0" t="s">
        <v>249</v>
      </c>
      <c r="E475" s="0" t="n">
        <v>1771</v>
      </c>
      <c r="F475" s="0" t="s">
        <v>848</v>
      </c>
      <c r="G475" s="0" t="s">
        <v>775</v>
      </c>
      <c r="H475" s="0" t="s">
        <v>254</v>
      </c>
      <c r="J475" s="0" t="n">
        <v>4</v>
      </c>
      <c r="L475" s="0" t="n">
        <f aca="false">(I475*240)+(J475*12)+K475</f>
        <v>48</v>
      </c>
      <c r="Q475" s="0" t="n">
        <f aca="false">L475</f>
        <v>48</v>
      </c>
    </row>
    <row r="476" customFormat="false" ht="12.8" hidden="false" customHeight="true" outlineLevel="0" collapsed="false">
      <c r="A476" s="0" t="s">
        <v>134</v>
      </c>
      <c r="B476" s="0" t="s">
        <v>135</v>
      </c>
      <c r="C476" s="0" t="s">
        <v>15</v>
      </c>
      <c r="D476" s="0" t="s">
        <v>30</v>
      </c>
      <c r="E476" s="0" t="n">
        <v>1771</v>
      </c>
      <c r="G476" s="0" t="s">
        <v>775</v>
      </c>
      <c r="H476" s="0" t="s">
        <v>254</v>
      </c>
      <c r="J476" s="0" t="n">
        <v>4</v>
      </c>
      <c r="L476" s="0" t="n">
        <f aca="false">(I476*240)+(J476*12)+K476</f>
        <v>48</v>
      </c>
      <c r="Q476" s="0" t="n">
        <f aca="false">L476</f>
        <v>48</v>
      </c>
    </row>
    <row r="477" customFormat="false" ht="12.8" hidden="false" customHeight="true" outlineLevel="0" collapsed="false">
      <c r="A477" s="0" t="s">
        <v>321</v>
      </c>
      <c r="B477" s="0" t="s">
        <v>322</v>
      </c>
      <c r="C477" s="0" t="s">
        <v>323</v>
      </c>
      <c r="D477" s="0" t="s">
        <v>480</v>
      </c>
      <c r="E477" s="0" t="n">
        <v>1772</v>
      </c>
      <c r="F477" s="0" t="s">
        <v>325</v>
      </c>
      <c r="G477" s="0" t="s">
        <v>775</v>
      </c>
      <c r="L477" s="0" t="n">
        <v>0</v>
      </c>
      <c r="Q477" s="0" t="n">
        <f aca="false">L477</f>
        <v>0</v>
      </c>
    </row>
    <row r="478" customFormat="false" ht="12.8" hidden="false" customHeight="true" outlineLevel="0" collapsed="false">
      <c r="A478" s="0" t="s">
        <v>154</v>
      </c>
      <c r="B478" s="0" t="s">
        <v>155</v>
      </c>
      <c r="C478" s="0" t="s">
        <v>15</v>
      </c>
      <c r="D478" s="0" t="s">
        <v>156</v>
      </c>
      <c r="E478" s="0" t="n">
        <v>1774</v>
      </c>
      <c r="G478" s="0" t="s">
        <v>775</v>
      </c>
      <c r="I478" s="0" t="n">
        <v>0</v>
      </c>
      <c r="J478" s="0" t="n">
        <v>4</v>
      </c>
      <c r="K478" s="0" t="n">
        <v>0</v>
      </c>
      <c r="L478" s="0" t="n">
        <v>48</v>
      </c>
      <c r="Q478" s="0" t="n">
        <f aca="false">L478</f>
        <v>48</v>
      </c>
    </row>
    <row r="479" customFormat="false" ht="12.8" hidden="false" customHeight="true" outlineLevel="0" collapsed="false">
      <c r="A479" s="0" t="s">
        <v>128</v>
      </c>
      <c r="B479" s="0" t="s">
        <v>161</v>
      </c>
      <c r="C479" s="0" t="s">
        <v>38</v>
      </c>
      <c r="D479" s="0" t="s">
        <v>1137</v>
      </c>
      <c r="E479" s="0" t="n">
        <v>1772</v>
      </c>
      <c r="G479" s="0" t="s">
        <v>775</v>
      </c>
      <c r="I479" s="0" t="n">
        <v>0</v>
      </c>
      <c r="J479" s="0" t="n">
        <v>3</v>
      </c>
      <c r="K479" s="0" t="n">
        <v>0</v>
      </c>
      <c r="L479" s="0" t="n">
        <v>36</v>
      </c>
      <c r="Q479" s="0" t="n">
        <f aca="false">L479</f>
        <v>36</v>
      </c>
    </row>
    <row r="480" customFormat="false" ht="12.8" hidden="false" customHeight="true" outlineLevel="0" collapsed="false">
      <c r="A480" s="0" t="s">
        <v>439</v>
      </c>
      <c r="B480" s="0" t="s">
        <v>440</v>
      </c>
      <c r="C480" s="0" t="s">
        <v>15</v>
      </c>
      <c r="D480" s="0" t="s">
        <v>162</v>
      </c>
      <c r="E480" s="0" t="n">
        <v>1771</v>
      </c>
      <c r="G480" s="0" t="s">
        <v>775</v>
      </c>
      <c r="I480" s="0" t="n">
        <v>0</v>
      </c>
      <c r="J480" s="0" t="n">
        <v>4</v>
      </c>
      <c r="K480" s="0" t="n">
        <v>0</v>
      </c>
      <c r="L480" s="0" t="n">
        <v>48</v>
      </c>
      <c r="Q480" s="0" t="n">
        <f aca="false">L480</f>
        <v>48</v>
      </c>
    </row>
    <row r="481" customFormat="false" ht="12.8" hidden="false" customHeight="true" outlineLevel="0" collapsed="false">
      <c r="A481" s="0" t="s">
        <v>28</v>
      </c>
      <c r="B481" s="0" t="s">
        <v>29</v>
      </c>
      <c r="C481" s="0" t="s">
        <v>15</v>
      </c>
      <c r="D481" s="0" t="s">
        <v>118</v>
      </c>
      <c r="E481" s="0" t="n">
        <v>1772</v>
      </c>
      <c r="G481" s="0" t="s">
        <v>775</v>
      </c>
      <c r="I481" s="0" t="n">
        <v>0</v>
      </c>
      <c r="J481" s="0" t="n">
        <v>4</v>
      </c>
      <c r="K481" s="0" t="n">
        <v>0</v>
      </c>
      <c r="L481" s="0" t="n">
        <v>48</v>
      </c>
      <c r="Q481" s="0" t="n">
        <f aca="false">L481</f>
        <v>48</v>
      </c>
    </row>
    <row r="482" customFormat="false" ht="12.8" hidden="false" customHeight="true" outlineLevel="0" collapsed="false">
      <c r="A482" s="0" t="s">
        <v>176</v>
      </c>
      <c r="B482" s="0" t="s">
        <v>177</v>
      </c>
      <c r="C482" s="0" t="s">
        <v>21</v>
      </c>
      <c r="D482" s="0" t="s">
        <v>417</v>
      </c>
      <c r="E482" s="0" t="n">
        <v>1772</v>
      </c>
      <c r="G482" s="0" t="s">
        <v>775</v>
      </c>
      <c r="I482" s="0" t="n">
        <v>0</v>
      </c>
      <c r="J482" s="0" t="n">
        <v>4</v>
      </c>
      <c r="K482" s="0" t="n">
        <v>0</v>
      </c>
      <c r="L482" s="0" t="n">
        <v>48</v>
      </c>
      <c r="Q482" s="0" t="n">
        <f aca="false">L482</f>
        <v>48</v>
      </c>
    </row>
    <row r="483" customFormat="false" ht="12.8" hidden="false" customHeight="true" outlineLevel="0" collapsed="false">
      <c r="A483" s="0" t="s">
        <v>176</v>
      </c>
      <c r="B483" s="0" t="s">
        <v>177</v>
      </c>
      <c r="C483" s="0" t="s">
        <v>21</v>
      </c>
      <c r="D483" s="0" t="s">
        <v>985</v>
      </c>
      <c r="E483" s="0" t="n">
        <v>1773</v>
      </c>
      <c r="G483" s="0" t="s">
        <v>775</v>
      </c>
      <c r="I483" s="0" t="n">
        <v>0</v>
      </c>
      <c r="J483" s="0" t="n">
        <v>4</v>
      </c>
      <c r="K483" s="0" t="n">
        <v>0</v>
      </c>
      <c r="L483" s="0" t="n">
        <v>48</v>
      </c>
      <c r="Q483" s="0" t="n">
        <f aca="false">L483</f>
        <v>48</v>
      </c>
    </row>
    <row r="484" customFormat="false" ht="12.8" hidden="false" customHeight="true" outlineLevel="0" collapsed="false">
      <c r="A484" s="0" t="s">
        <v>269</v>
      </c>
      <c r="B484" s="0" t="s">
        <v>270</v>
      </c>
      <c r="C484" s="0" t="s">
        <v>15</v>
      </c>
      <c r="D484" s="0" t="s">
        <v>271</v>
      </c>
      <c r="E484" s="0" t="n">
        <v>1774</v>
      </c>
      <c r="F484" s="0" t="s">
        <v>1658</v>
      </c>
      <c r="G484" s="0" t="s">
        <v>775</v>
      </c>
      <c r="L484" s="0" t="n">
        <v>0</v>
      </c>
      <c r="Q484" s="0" t="n">
        <f aca="false">L484</f>
        <v>0</v>
      </c>
    </row>
    <row r="485" customFormat="false" ht="12.8" hidden="false" customHeight="true" outlineLevel="0" collapsed="false">
      <c r="A485" s="0" t="s">
        <v>57</v>
      </c>
      <c r="B485" s="0" t="s">
        <v>58</v>
      </c>
      <c r="C485" s="0" t="s">
        <v>15</v>
      </c>
      <c r="D485" s="0" t="s">
        <v>59</v>
      </c>
      <c r="E485" s="0" t="n">
        <v>1774</v>
      </c>
      <c r="G485" s="0" t="s">
        <v>775</v>
      </c>
      <c r="I485" s="0" t="n">
        <v>0</v>
      </c>
      <c r="J485" s="0" t="n">
        <v>4</v>
      </c>
      <c r="K485" s="0" t="n">
        <v>0</v>
      </c>
      <c r="L485" s="0" t="n">
        <v>48</v>
      </c>
      <c r="Q485" s="0" t="n">
        <f aca="false">L485</f>
        <v>48</v>
      </c>
    </row>
    <row r="486" customFormat="false" ht="12.8" hidden="false" customHeight="true" outlineLevel="0" collapsed="false">
      <c r="A486" s="0" t="s">
        <v>57</v>
      </c>
      <c r="B486" s="0" t="s">
        <v>58</v>
      </c>
      <c r="C486" s="0" t="s">
        <v>15</v>
      </c>
      <c r="D486" s="0" t="s">
        <v>339</v>
      </c>
      <c r="E486" s="0" t="n">
        <v>1775</v>
      </c>
      <c r="G486" s="0" t="s">
        <v>775</v>
      </c>
      <c r="H486" s="0" t="s">
        <v>84</v>
      </c>
      <c r="J486" s="0" t="n">
        <v>3</v>
      </c>
      <c r="L486" s="0" t="n">
        <f aca="false">(I486*240)+(J486*12)+K486</f>
        <v>36</v>
      </c>
      <c r="Q486" s="0" t="n">
        <f aca="false">L486</f>
        <v>36</v>
      </c>
    </row>
    <row r="487" customFormat="false" ht="12.8" hidden="false" customHeight="true" outlineLevel="0" collapsed="false">
      <c r="A487" s="0" t="s">
        <v>731</v>
      </c>
      <c r="B487" s="0" t="s">
        <v>732</v>
      </c>
      <c r="C487" s="0" t="s">
        <v>15</v>
      </c>
      <c r="D487" s="0" t="s">
        <v>733</v>
      </c>
      <c r="E487" s="0" t="n">
        <v>1770</v>
      </c>
      <c r="G487" s="0" t="s">
        <v>735</v>
      </c>
      <c r="H487" s="0" t="s">
        <v>736</v>
      </c>
      <c r="L487" s="0" t="n">
        <v>0</v>
      </c>
      <c r="Q487" s="0" t="n">
        <f aca="false">L487</f>
        <v>0</v>
      </c>
    </row>
    <row r="488" customFormat="false" ht="12.8" hidden="false" customHeight="true" outlineLevel="0" collapsed="false">
      <c r="A488" s="0" t="s">
        <v>714</v>
      </c>
      <c r="B488" s="0" t="s">
        <v>715</v>
      </c>
      <c r="C488" s="0" t="s">
        <v>15</v>
      </c>
      <c r="D488" s="0" t="s">
        <v>722</v>
      </c>
      <c r="E488" s="0" t="n">
        <v>1768</v>
      </c>
      <c r="G488" s="0" t="s">
        <v>723</v>
      </c>
      <c r="I488" s="0" t="n">
        <v>0</v>
      </c>
      <c r="J488" s="0" t="n">
        <v>4</v>
      </c>
      <c r="K488" s="0" t="n">
        <v>6</v>
      </c>
      <c r="L488" s="0" t="n">
        <v>54</v>
      </c>
      <c r="Q488" s="0" t="n">
        <f aca="false">L488</f>
        <v>54</v>
      </c>
    </row>
    <row r="489" customFormat="false" ht="12.8" hidden="false" customHeight="true" outlineLevel="0" collapsed="false">
      <c r="A489" s="0" t="s">
        <v>24</v>
      </c>
      <c r="B489" s="0" t="s">
        <v>25</v>
      </c>
      <c r="C489" s="0" t="s">
        <v>15</v>
      </c>
      <c r="D489" s="0" t="s">
        <v>745</v>
      </c>
      <c r="E489" s="0" t="n">
        <v>1772</v>
      </c>
      <c r="G489" s="0" t="s">
        <v>746</v>
      </c>
      <c r="I489" s="0" t="n">
        <v>0</v>
      </c>
      <c r="J489" s="0" t="n">
        <v>4</v>
      </c>
      <c r="K489" s="0" t="n">
        <v>0</v>
      </c>
      <c r="L489" s="0" t="n">
        <v>48</v>
      </c>
      <c r="Q489" s="0" t="n">
        <f aca="false">L489</f>
        <v>48</v>
      </c>
    </row>
    <row r="490" customFormat="false" ht="12.8" hidden="false" customHeight="true" outlineLevel="0" collapsed="false">
      <c r="A490" s="0" t="s">
        <v>491</v>
      </c>
      <c r="B490" s="0" t="s">
        <v>492</v>
      </c>
      <c r="C490" s="0" t="s">
        <v>15</v>
      </c>
      <c r="D490" s="0" t="s">
        <v>1193</v>
      </c>
      <c r="E490" s="0" t="n">
        <v>1772</v>
      </c>
      <c r="G490" s="0" t="s">
        <v>1283</v>
      </c>
      <c r="I490" s="0" t="n">
        <v>0</v>
      </c>
      <c r="J490" s="0" t="n">
        <v>4</v>
      </c>
      <c r="K490" s="0" t="n">
        <v>0</v>
      </c>
      <c r="L490" s="0" t="n">
        <v>48</v>
      </c>
      <c r="Q490" s="0" t="n">
        <f aca="false">L490</f>
        <v>48</v>
      </c>
    </row>
    <row r="491" customFormat="false" ht="12.8" hidden="false" customHeight="true" outlineLevel="0" collapsed="false">
      <c r="A491" s="0" t="s">
        <v>134</v>
      </c>
      <c r="B491" s="0" t="s">
        <v>135</v>
      </c>
      <c r="C491" s="0" t="s">
        <v>15</v>
      </c>
      <c r="D491" s="0" t="s">
        <v>136</v>
      </c>
      <c r="E491" s="0" t="n">
        <v>1771</v>
      </c>
      <c r="G491" s="0" t="s">
        <v>904</v>
      </c>
      <c r="H491" s="0" t="s">
        <v>254</v>
      </c>
      <c r="J491" s="0" t="n">
        <v>4</v>
      </c>
      <c r="L491" s="0" t="n">
        <f aca="false">(I491*240)+(J491*12)+K491</f>
        <v>48</v>
      </c>
      <c r="Q491" s="0" t="n">
        <f aca="false">L491</f>
        <v>48</v>
      </c>
    </row>
    <row r="492" customFormat="false" ht="12.8" hidden="false" customHeight="true" outlineLevel="0" collapsed="false">
      <c r="A492" s="0" t="s">
        <v>154</v>
      </c>
      <c r="B492" s="0" t="s">
        <v>155</v>
      </c>
      <c r="C492" s="0" t="s">
        <v>15</v>
      </c>
      <c r="D492" s="0" t="s">
        <v>148</v>
      </c>
      <c r="E492" s="0" t="n">
        <v>1772</v>
      </c>
      <c r="G492" s="0" t="s">
        <v>1038</v>
      </c>
      <c r="I492" s="0" t="n">
        <v>0</v>
      </c>
      <c r="J492" s="0" t="n">
        <v>2</v>
      </c>
      <c r="K492" s="0" t="n">
        <v>0</v>
      </c>
      <c r="L492" s="0" t="n">
        <v>24</v>
      </c>
      <c r="T492" s="0" t="n">
        <f aca="false">L492</f>
        <v>24</v>
      </c>
    </row>
    <row r="493" customFormat="false" ht="12.8" hidden="false" customHeight="true" outlineLevel="0" collapsed="false">
      <c r="A493" s="0" t="s">
        <v>44</v>
      </c>
      <c r="B493" s="0" t="s">
        <v>45</v>
      </c>
      <c r="C493" s="0" t="s">
        <v>15</v>
      </c>
      <c r="D493" s="0" t="s">
        <v>46</v>
      </c>
      <c r="E493" s="0" t="n">
        <v>1772</v>
      </c>
      <c r="G493" s="0" t="s">
        <v>1541</v>
      </c>
      <c r="I493" s="0" t="n">
        <v>0</v>
      </c>
      <c r="J493" s="0" t="n">
        <v>9</v>
      </c>
      <c r="K493" s="0" t="n">
        <v>0</v>
      </c>
      <c r="L493" s="0" t="n">
        <v>108</v>
      </c>
      <c r="P493" s="0" t="n">
        <f aca="false">L493</f>
        <v>108</v>
      </c>
    </row>
    <row r="494" customFormat="false" ht="12.8" hidden="false" customHeight="true" outlineLevel="0" collapsed="false">
      <c r="A494" s="0" t="s">
        <v>75</v>
      </c>
      <c r="B494" s="0" t="s">
        <v>76</v>
      </c>
      <c r="C494" s="0" t="s">
        <v>15</v>
      </c>
      <c r="D494" s="0" t="s">
        <v>1263</v>
      </c>
      <c r="E494" s="0" t="n">
        <v>1774</v>
      </c>
      <c r="G494" s="0" t="s">
        <v>1264</v>
      </c>
      <c r="I494" s="0" t="n">
        <v>0</v>
      </c>
      <c r="J494" s="0" t="n">
        <v>3</v>
      </c>
      <c r="K494" s="0" t="n">
        <v>0</v>
      </c>
      <c r="L494" s="0" t="n">
        <v>36</v>
      </c>
      <c r="T494" s="0" t="n">
        <f aca="false">L494</f>
        <v>36</v>
      </c>
    </row>
    <row r="495" customFormat="false" ht="12.8" hidden="false" customHeight="true" outlineLevel="0" collapsed="false">
      <c r="A495" s="0" t="s">
        <v>321</v>
      </c>
      <c r="B495" s="0" t="s">
        <v>322</v>
      </c>
      <c r="C495" s="0" t="s">
        <v>323</v>
      </c>
      <c r="D495" s="0" t="s">
        <v>954</v>
      </c>
      <c r="E495" s="0" t="n">
        <v>1772</v>
      </c>
      <c r="G495" s="0" t="s">
        <v>955</v>
      </c>
      <c r="L495" s="0" t="n">
        <v>0</v>
      </c>
    </row>
    <row r="496" customFormat="false" ht="12.8" hidden="false" customHeight="true" outlineLevel="0" collapsed="false">
      <c r="A496" s="0" t="s">
        <v>154</v>
      </c>
      <c r="B496" s="0" t="s">
        <v>155</v>
      </c>
      <c r="C496" s="0" t="s">
        <v>15</v>
      </c>
      <c r="D496" s="0" t="s">
        <v>148</v>
      </c>
      <c r="E496" s="0" t="n">
        <v>1772</v>
      </c>
      <c r="G496" s="0" t="s">
        <v>1043</v>
      </c>
      <c r="I496" s="0" t="n">
        <v>0</v>
      </c>
      <c r="J496" s="0" t="n">
        <v>4</v>
      </c>
      <c r="K496" s="0" t="n">
        <v>0</v>
      </c>
      <c r="L496" s="0" t="n">
        <v>48</v>
      </c>
      <c r="Q496" s="0" t="n">
        <f aca="false">L496</f>
        <v>48</v>
      </c>
    </row>
    <row r="497" customFormat="false" ht="12.8" hidden="false" customHeight="true" outlineLevel="0" collapsed="false">
      <c r="A497" s="0" t="s">
        <v>566</v>
      </c>
      <c r="B497" s="0" t="s">
        <v>483</v>
      </c>
      <c r="C497" s="0" t="s">
        <v>15</v>
      </c>
      <c r="D497" s="0" t="s">
        <v>162</v>
      </c>
      <c r="E497" s="0" t="n">
        <v>1770</v>
      </c>
      <c r="G497" s="0" t="s">
        <v>1003</v>
      </c>
      <c r="I497" s="0" t="n">
        <v>0</v>
      </c>
      <c r="J497" s="0" t="n">
        <v>6</v>
      </c>
      <c r="K497" s="0" t="n">
        <v>0</v>
      </c>
      <c r="L497" s="0" t="n">
        <v>72</v>
      </c>
      <c r="Q497" s="0" t="n">
        <f aca="false">L497</f>
        <v>72</v>
      </c>
    </row>
    <row r="498" customFormat="false" ht="12.8" hidden="false" customHeight="true" outlineLevel="0" collapsed="false">
      <c r="A498" s="0" t="s">
        <v>313</v>
      </c>
      <c r="B498" s="0" t="s">
        <v>314</v>
      </c>
      <c r="C498" s="0" t="s">
        <v>15</v>
      </c>
      <c r="D498" s="0" t="s">
        <v>1189</v>
      </c>
      <c r="E498" s="0" t="n">
        <v>1772</v>
      </c>
      <c r="G498" s="0" t="s">
        <v>1190</v>
      </c>
      <c r="I498" s="0" t="n">
        <v>0</v>
      </c>
      <c r="J498" s="0" t="n">
        <v>4</v>
      </c>
      <c r="K498" s="0" t="n">
        <v>0</v>
      </c>
      <c r="L498" s="0" t="n">
        <v>48</v>
      </c>
      <c r="Q498" s="0" t="n">
        <f aca="false">L498</f>
        <v>48</v>
      </c>
    </row>
    <row r="499" customFormat="false" ht="12.8" hidden="false" customHeight="true" outlineLevel="0" collapsed="false">
      <c r="A499" s="0" t="s">
        <v>199</v>
      </c>
      <c r="B499" s="0" t="s">
        <v>200</v>
      </c>
      <c r="C499" s="0" t="s">
        <v>21</v>
      </c>
      <c r="D499" s="0" t="s">
        <v>1137</v>
      </c>
      <c r="E499" s="0" t="n">
        <v>1771</v>
      </c>
      <c r="G499" s="0" t="s">
        <v>1190</v>
      </c>
      <c r="I499" s="0" t="n">
        <v>0</v>
      </c>
      <c r="J499" s="0" t="n">
        <v>4</v>
      </c>
      <c r="K499" s="0" t="n">
        <v>0</v>
      </c>
      <c r="L499" s="0" t="n">
        <v>48</v>
      </c>
      <c r="Q499" s="0" t="n">
        <f aca="false">L499</f>
        <v>48</v>
      </c>
    </row>
    <row r="500" customFormat="false" ht="12.8" hidden="false" customHeight="true" outlineLevel="0" collapsed="false">
      <c r="A500" s="0" t="s">
        <v>180</v>
      </c>
      <c r="B500" s="0" t="s">
        <v>181</v>
      </c>
      <c r="C500" s="0" t="s">
        <v>21</v>
      </c>
      <c r="D500" s="0" t="s">
        <v>265</v>
      </c>
      <c r="E500" s="0" t="n">
        <v>1772</v>
      </c>
      <c r="G500" s="0" t="s">
        <v>1190</v>
      </c>
      <c r="L500" s="0" t="n">
        <v>0</v>
      </c>
      <c r="Q500" s="0" t="n">
        <f aca="false">L500</f>
        <v>0</v>
      </c>
    </row>
    <row r="501" customFormat="false" ht="12.8" hidden="false" customHeight="true" outlineLevel="0" collapsed="false">
      <c r="A501" s="0" t="s">
        <v>420</v>
      </c>
      <c r="B501" s="0" t="s">
        <v>421</v>
      </c>
      <c r="C501" s="0" t="s">
        <v>21</v>
      </c>
      <c r="D501" s="0" t="s">
        <v>159</v>
      </c>
      <c r="E501" s="0" t="n">
        <v>1772</v>
      </c>
      <c r="G501" s="0" t="s">
        <v>1190</v>
      </c>
      <c r="I501" s="0" t="n">
        <v>0</v>
      </c>
      <c r="J501" s="0" t="n">
        <v>4</v>
      </c>
      <c r="K501" s="0" t="n">
        <v>0</v>
      </c>
      <c r="L501" s="0" t="n">
        <v>48</v>
      </c>
      <c r="Q501" s="0" t="n">
        <f aca="false">L501</f>
        <v>48</v>
      </c>
    </row>
    <row r="502" customFormat="false" ht="12.8" hidden="false" customHeight="true" outlineLevel="0" collapsed="false">
      <c r="A502" s="0" t="s">
        <v>44</v>
      </c>
      <c r="B502" s="0" t="s">
        <v>45</v>
      </c>
      <c r="C502" s="0" t="s">
        <v>15</v>
      </c>
      <c r="D502" s="0" t="s">
        <v>1540</v>
      </c>
      <c r="E502" s="0" t="n">
        <v>1772</v>
      </c>
      <c r="G502" s="0" t="s">
        <v>1190</v>
      </c>
      <c r="I502" s="0" t="n">
        <v>0</v>
      </c>
      <c r="J502" s="0" t="n">
        <v>4</v>
      </c>
      <c r="K502" s="0" t="n">
        <v>0</v>
      </c>
      <c r="L502" s="0" t="n">
        <v>48</v>
      </c>
      <c r="Q502" s="0" t="n">
        <f aca="false">L502</f>
        <v>48</v>
      </c>
    </row>
    <row r="503" customFormat="false" ht="12.8" hidden="false" customHeight="true" outlineLevel="0" collapsed="false">
      <c r="A503" s="0" t="s">
        <v>57</v>
      </c>
      <c r="B503" s="0" t="s">
        <v>58</v>
      </c>
      <c r="C503" s="0" t="s">
        <v>15</v>
      </c>
      <c r="D503" s="0" t="s">
        <v>59</v>
      </c>
      <c r="E503" s="0" t="n">
        <v>1774</v>
      </c>
      <c r="G503" s="0" t="s">
        <v>1190</v>
      </c>
      <c r="I503" s="0" t="n">
        <v>0</v>
      </c>
      <c r="J503" s="0" t="n">
        <v>5</v>
      </c>
      <c r="K503" s="0" t="n">
        <v>0</v>
      </c>
      <c r="L503" s="0" t="n">
        <v>60</v>
      </c>
      <c r="Q503" s="0" t="n">
        <f aca="false">L503</f>
        <v>60</v>
      </c>
    </row>
    <row r="504" customFormat="false" ht="12.8" hidden="false" customHeight="true" outlineLevel="0" collapsed="false">
      <c r="A504" s="0" t="s">
        <v>461</v>
      </c>
      <c r="B504" s="0" t="s">
        <v>462</v>
      </c>
      <c r="C504" s="0" t="s">
        <v>15</v>
      </c>
      <c r="D504" s="0" t="s">
        <v>1777</v>
      </c>
      <c r="E504" s="0" t="n">
        <v>1774</v>
      </c>
      <c r="G504" s="0" t="s">
        <v>1190</v>
      </c>
      <c r="I504" s="0" t="n">
        <v>0</v>
      </c>
      <c r="J504" s="0" t="n">
        <v>6</v>
      </c>
      <c r="K504" s="0" t="n">
        <v>0</v>
      </c>
      <c r="L504" s="0" t="n">
        <v>72</v>
      </c>
      <c r="Q504" s="0" t="n">
        <f aca="false">L504</f>
        <v>72</v>
      </c>
    </row>
    <row r="505" customFormat="false" ht="12.8" hidden="false" customHeight="true" outlineLevel="0" collapsed="false">
      <c r="A505" s="0" t="s">
        <v>154</v>
      </c>
      <c r="B505" s="0" t="s">
        <v>205</v>
      </c>
      <c r="C505" s="0" t="s">
        <v>15</v>
      </c>
      <c r="D505" s="0" t="s">
        <v>1550</v>
      </c>
      <c r="E505" s="0" t="n">
        <v>1774</v>
      </c>
      <c r="G505" s="0" t="s">
        <v>1828</v>
      </c>
      <c r="I505" s="0" t="n">
        <v>0</v>
      </c>
      <c r="J505" s="0" t="n">
        <v>6</v>
      </c>
      <c r="K505" s="0" t="n">
        <v>0</v>
      </c>
      <c r="L505" s="0" t="n">
        <v>72</v>
      </c>
      <c r="Q505" s="0" t="n">
        <f aca="false">L505</f>
        <v>72</v>
      </c>
    </row>
    <row r="506" customFormat="false" ht="12.8" hidden="false" customHeight="true" outlineLevel="0" collapsed="false">
      <c r="A506" s="0" t="s">
        <v>199</v>
      </c>
      <c r="B506" s="0" t="s">
        <v>200</v>
      </c>
      <c r="C506" s="0" t="s">
        <v>21</v>
      </c>
      <c r="D506" s="0" t="s">
        <v>118</v>
      </c>
      <c r="E506" s="0" t="n">
        <v>1772</v>
      </c>
      <c r="F506" s="0" t="s">
        <v>40</v>
      </c>
      <c r="G506" s="0" t="s">
        <v>1233</v>
      </c>
      <c r="I506" s="0" t="n">
        <v>0</v>
      </c>
      <c r="J506" s="0" t="n">
        <v>6</v>
      </c>
      <c r="K506" s="0" t="n">
        <v>0</v>
      </c>
      <c r="L506" s="0" t="n">
        <v>72</v>
      </c>
      <c r="Q506" s="0" t="n">
        <f aca="false">L506</f>
        <v>72</v>
      </c>
    </row>
    <row r="507" customFormat="false" ht="12.8" hidden="false" customHeight="true" outlineLevel="0" collapsed="false">
      <c r="A507" s="0" t="s">
        <v>128</v>
      </c>
      <c r="B507" s="0" t="s">
        <v>129</v>
      </c>
      <c r="C507" s="0" t="s">
        <v>15</v>
      </c>
      <c r="D507" s="0" t="s">
        <v>159</v>
      </c>
      <c r="E507" s="0" t="n">
        <v>1772</v>
      </c>
      <c r="G507" s="0" t="s">
        <v>1233</v>
      </c>
      <c r="I507" s="0" t="n">
        <v>0</v>
      </c>
      <c r="J507" s="0" t="n">
        <v>6</v>
      </c>
      <c r="K507" s="0" t="n">
        <v>0</v>
      </c>
      <c r="L507" s="0" t="n">
        <v>72</v>
      </c>
      <c r="Q507" s="0" t="n">
        <f aca="false">L507</f>
        <v>72</v>
      </c>
    </row>
    <row r="508" customFormat="false" ht="12.8" hidden="false" customHeight="true" outlineLevel="0" collapsed="false">
      <c r="A508" s="0" t="s">
        <v>204</v>
      </c>
      <c r="B508" s="0" t="s">
        <v>205</v>
      </c>
      <c r="C508" s="0" t="s">
        <v>38</v>
      </c>
      <c r="D508" s="0" t="s">
        <v>1814</v>
      </c>
      <c r="E508" s="0" t="n">
        <v>1775</v>
      </c>
      <c r="G508" s="0" t="s">
        <v>1233</v>
      </c>
      <c r="I508" s="0" t="n">
        <v>0</v>
      </c>
      <c r="J508" s="0" t="n">
        <v>5</v>
      </c>
      <c r="K508" s="0" t="n">
        <v>0</v>
      </c>
      <c r="L508" s="0" t="n">
        <v>60</v>
      </c>
      <c r="Q508" s="0" t="n">
        <f aca="false">L508</f>
        <v>60</v>
      </c>
    </row>
    <row r="509" customFormat="false" ht="12.8" hidden="false" customHeight="true" outlineLevel="0" collapsed="false">
      <c r="A509" s="0" t="s">
        <v>540</v>
      </c>
      <c r="B509" s="0" t="s">
        <v>541</v>
      </c>
      <c r="C509" s="0" t="s">
        <v>15</v>
      </c>
      <c r="D509" s="0" t="s">
        <v>542</v>
      </c>
      <c r="E509" s="0" t="n">
        <v>1772</v>
      </c>
      <c r="G509" s="0" t="s">
        <v>1172</v>
      </c>
      <c r="I509" s="0" t="n">
        <v>0</v>
      </c>
      <c r="J509" s="0" t="n">
        <v>2</v>
      </c>
      <c r="K509" s="0" t="n">
        <v>0</v>
      </c>
      <c r="L509" s="0" t="n">
        <v>24</v>
      </c>
      <c r="Q509" s="0" t="n">
        <f aca="false">L509</f>
        <v>24</v>
      </c>
    </row>
    <row r="510" customFormat="false" ht="12.8" hidden="false" customHeight="true" outlineLevel="0" collapsed="false">
      <c r="A510" s="0" t="s">
        <v>461</v>
      </c>
      <c r="B510" s="0" t="s">
        <v>462</v>
      </c>
      <c r="C510" s="0" t="s">
        <v>15</v>
      </c>
      <c r="D510" s="0" t="s">
        <v>315</v>
      </c>
      <c r="E510" s="0" t="n">
        <v>1774</v>
      </c>
      <c r="G510" s="0" t="s">
        <v>1770</v>
      </c>
      <c r="I510" s="0" t="n">
        <v>0</v>
      </c>
      <c r="J510" s="0" t="n">
        <v>13</v>
      </c>
      <c r="K510" s="0" t="n">
        <v>0</v>
      </c>
      <c r="L510" s="0" t="n">
        <v>156</v>
      </c>
      <c r="Q510" s="0" t="n">
        <f aca="false">L510</f>
        <v>156</v>
      </c>
    </row>
    <row r="511" customFormat="false" ht="12.8" hidden="false" customHeight="true" outlineLevel="0" collapsed="false">
      <c r="A511" s="0" t="s">
        <v>461</v>
      </c>
      <c r="B511" s="0" t="s">
        <v>462</v>
      </c>
      <c r="C511" s="0" t="s">
        <v>15</v>
      </c>
      <c r="D511" s="0" t="s">
        <v>315</v>
      </c>
      <c r="E511" s="0" t="n">
        <v>1774</v>
      </c>
      <c r="G511" s="0" t="s">
        <v>1774</v>
      </c>
      <c r="I511" s="0" t="n">
        <v>0</v>
      </c>
      <c r="J511" s="0" t="n">
        <v>9</v>
      </c>
      <c r="K511" s="0" t="n">
        <v>0</v>
      </c>
      <c r="L511" s="0" t="n">
        <v>108</v>
      </c>
      <c r="Q511" s="0" t="n">
        <f aca="false">L511</f>
        <v>108</v>
      </c>
    </row>
    <row r="512" customFormat="false" ht="12.8" hidden="false" customHeight="true" outlineLevel="0" collapsed="false">
      <c r="A512" s="0" t="s">
        <v>123</v>
      </c>
      <c r="B512" s="0" t="s">
        <v>124</v>
      </c>
      <c r="C512" s="0" t="s">
        <v>38</v>
      </c>
      <c r="D512" s="0" t="s">
        <v>430</v>
      </c>
      <c r="E512" s="0" t="n">
        <v>1772</v>
      </c>
      <c r="G512" s="0" t="s">
        <v>1645</v>
      </c>
      <c r="I512" s="0" t="n">
        <v>0</v>
      </c>
      <c r="J512" s="0" t="n">
        <v>3</v>
      </c>
      <c r="K512" s="0" t="n">
        <v>0</v>
      </c>
      <c r="L512" s="0" t="n">
        <v>36</v>
      </c>
      <c r="Q512" s="0" t="n">
        <f aca="false">L512</f>
        <v>36</v>
      </c>
    </row>
    <row r="513" customFormat="false" ht="12.8" hidden="false" customHeight="true" outlineLevel="0" collapsed="false">
      <c r="A513" s="0" t="s">
        <v>1117</v>
      </c>
      <c r="B513" s="0" t="s">
        <v>1118</v>
      </c>
      <c r="C513" s="0" t="s">
        <v>1119</v>
      </c>
      <c r="D513" s="0" t="s">
        <v>271</v>
      </c>
      <c r="E513" s="0" t="n">
        <v>1770</v>
      </c>
      <c r="G513" s="0" t="s">
        <v>1120</v>
      </c>
      <c r="L513" s="0" t="n">
        <v>0</v>
      </c>
      <c r="Q513" s="0" t="n">
        <f aca="false">L513</f>
        <v>0</v>
      </c>
    </row>
    <row r="514" customFormat="false" ht="12.8" hidden="false" customHeight="true" outlineLevel="0" collapsed="false">
      <c r="A514" s="0" t="s">
        <v>180</v>
      </c>
      <c r="B514" s="0" t="s">
        <v>181</v>
      </c>
      <c r="C514" s="0" t="s">
        <v>21</v>
      </c>
      <c r="D514" s="0" t="s">
        <v>115</v>
      </c>
      <c r="E514" s="0" t="n">
        <v>1772</v>
      </c>
      <c r="G514" s="0" t="s">
        <v>1120</v>
      </c>
      <c r="L514" s="0" t="n">
        <v>0</v>
      </c>
      <c r="Q514" s="0" t="n">
        <f aca="false">L514</f>
        <v>0</v>
      </c>
    </row>
    <row r="515" customFormat="false" ht="12.8" hidden="false" customHeight="true" outlineLevel="0" collapsed="false">
      <c r="A515" s="0" t="s">
        <v>67</v>
      </c>
      <c r="B515" s="0" t="s">
        <v>447</v>
      </c>
      <c r="C515" s="0" t="s">
        <v>38</v>
      </c>
      <c r="D515" s="0" t="s">
        <v>1595</v>
      </c>
      <c r="E515" s="0" t="n">
        <v>1772</v>
      </c>
      <c r="F515" s="0" t="s">
        <v>1596</v>
      </c>
      <c r="G515" s="0" t="s">
        <v>1120</v>
      </c>
      <c r="I515" s="0" t="n">
        <v>0</v>
      </c>
      <c r="J515" s="0" t="n">
        <v>4</v>
      </c>
      <c r="K515" s="0" t="n">
        <v>6</v>
      </c>
      <c r="L515" s="0" t="n">
        <v>54</v>
      </c>
      <c r="Q515" s="0" t="n">
        <f aca="false">L515</f>
        <v>54</v>
      </c>
    </row>
    <row r="516" customFormat="false" ht="12.8" hidden="false" customHeight="true" outlineLevel="0" collapsed="false">
      <c r="A516" s="0" t="s">
        <v>24</v>
      </c>
      <c r="B516" s="0" t="s">
        <v>25</v>
      </c>
      <c r="C516" s="0" t="s">
        <v>15</v>
      </c>
      <c r="D516" s="0" t="s">
        <v>745</v>
      </c>
      <c r="E516" s="0" t="n">
        <v>1772</v>
      </c>
      <c r="G516" s="0" t="s">
        <v>747</v>
      </c>
      <c r="I516" s="0" t="n">
        <v>0</v>
      </c>
      <c r="J516" s="0" t="n">
        <v>9</v>
      </c>
      <c r="K516" s="0" t="n">
        <v>0</v>
      </c>
      <c r="L516" s="0" t="n">
        <v>108</v>
      </c>
      <c r="Q516" s="0" t="n">
        <f aca="false">L516</f>
        <v>108</v>
      </c>
    </row>
    <row r="517" customFormat="false" ht="12.8" hidden="false" customHeight="true" outlineLevel="0" collapsed="false">
      <c r="A517" s="0" t="s">
        <v>427</v>
      </c>
      <c r="B517" s="0" t="s">
        <v>428</v>
      </c>
      <c r="C517" s="0" t="s">
        <v>429</v>
      </c>
      <c r="D517" s="0" t="s">
        <v>430</v>
      </c>
      <c r="E517" s="0" t="n">
        <v>1772</v>
      </c>
      <c r="G517" s="0" t="s">
        <v>1268</v>
      </c>
      <c r="I517" s="0" t="n">
        <v>0</v>
      </c>
      <c r="J517" s="0" t="n">
        <v>1</v>
      </c>
      <c r="K517" s="0" t="n">
        <v>6</v>
      </c>
      <c r="L517" s="0" t="n">
        <v>18</v>
      </c>
      <c r="Q517" s="0" t="n">
        <f aca="false">L517</f>
        <v>18</v>
      </c>
    </row>
    <row r="518" customFormat="false" ht="12.8" hidden="false" customHeight="true" outlineLevel="0" collapsed="false">
      <c r="A518" s="0" t="s">
        <v>104</v>
      </c>
      <c r="B518" s="0" t="s">
        <v>105</v>
      </c>
      <c r="C518" s="0" t="s">
        <v>21</v>
      </c>
      <c r="D518" s="0" t="s">
        <v>315</v>
      </c>
      <c r="E518" s="0" t="n">
        <v>1772</v>
      </c>
      <c r="G518" s="0" t="s">
        <v>819</v>
      </c>
      <c r="I518" s="0" t="n">
        <v>0</v>
      </c>
      <c r="J518" s="0" t="n">
        <v>2</v>
      </c>
      <c r="K518" s="0" t="n">
        <v>3</v>
      </c>
      <c r="L518" s="0" t="n">
        <v>27</v>
      </c>
      <c r="Q518" s="0" t="n">
        <f aca="false">L518</f>
        <v>27</v>
      </c>
    </row>
    <row r="519" customFormat="false" ht="12.8" hidden="false" customHeight="true" outlineLevel="0" collapsed="false">
      <c r="A519" s="0" t="s">
        <v>540</v>
      </c>
      <c r="B519" s="0" t="s">
        <v>541</v>
      </c>
      <c r="C519" s="0" t="s">
        <v>15</v>
      </c>
      <c r="D519" s="0" t="s">
        <v>542</v>
      </c>
      <c r="E519" s="0" t="n">
        <v>1772</v>
      </c>
      <c r="G519" s="0" t="s">
        <v>1164</v>
      </c>
      <c r="I519" s="0" t="n">
        <v>0</v>
      </c>
      <c r="J519" s="0" t="n">
        <v>5</v>
      </c>
      <c r="K519" s="0" t="n">
        <v>0</v>
      </c>
      <c r="L519" s="0" t="n">
        <v>60</v>
      </c>
      <c r="Q519" s="0" t="n">
        <f aca="false">L519</f>
        <v>60</v>
      </c>
    </row>
    <row r="520" customFormat="false" ht="12.8" hidden="false" customHeight="true" outlineLevel="0" collapsed="false">
      <c r="A520" s="0" t="s">
        <v>111</v>
      </c>
      <c r="B520" s="0" t="s">
        <v>112</v>
      </c>
      <c r="C520" s="0" t="s">
        <v>21</v>
      </c>
      <c r="D520" s="0" t="s">
        <v>113</v>
      </c>
      <c r="E520" s="0" t="n">
        <v>1772</v>
      </c>
      <c r="F520" s="0" t="s">
        <v>1532</v>
      </c>
      <c r="G520" s="0" t="s">
        <v>1533</v>
      </c>
      <c r="I520" s="0" t="n">
        <v>0</v>
      </c>
      <c r="J520" s="0" t="n">
        <v>4</v>
      </c>
      <c r="K520" s="0" t="n">
        <v>0</v>
      </c>
      <c r="L520" s="0" t="n">
        <v>48</v>
      </c>
      <c r="Q520" s="0" t="n">
        <f aca="false">L520</f>
        <v>48</v>
      </c>
    </row>
    <row r="521" customFormat="false" ht="12.8" hidden="false" customHeight="true" outlineLevel="0" collapsed="false">
      <c r="A521" s="0" t="s">
        <v>128</v>
      </c>
      <c r="B521" s="0" t="s">
        <v>129</v>
      </c>
      <c r="C521" s="0" t="s">
        <v>15</v>
      </c>
      <c r="D521" s="0" t="s">
        <v>159</v>
      </c>
      <c r="E521" s="0" t="n">
        <v>1772</v>
      </c>
      <c r="G521" s="0" t="s">
        <v>1690</v>
      </c>
      <c r="L521" s="0" t="n">
        <v>0</v>
      </c>
      <c r="Q521" s="0" t="n">
        <f aca="false">L521</f>
        <v>0</v>
      </c>
    </row>
    <row r="522" customFormat="false" ht="12.8" hidden="false" customHeight="true" outlineLevel="0" collapsed="false">
      <c r="A522" s="0" t="s">
        <v>360</v>
      </c>
      <c r="B522" s="0" t="s">
        <v>361</v>
      </c>
      <c r="C522" s="0" t="s">
        <v>362</v>
      </c>
      <c r="D522" s="0" t="s">
        <v>220</v>
      </c>
      <c r="E522" s="0" t="n">
        <v>1773</v>
      </c>
      <c r="G522" s="0" t="s">
        <v>1332</v>
      </c>
      <c r="I522" s="0" t="n">
        <v>10</v>
      </c>
      <c r="J522" s="0" t="n">
        <v>10</v>
      </c>
      <c r="K522" s="0" t="n">
        <v>0</v>
      </c>
      <c r="L522" s="0" t="n">
        <v>2520</v>
      </c>
      <c r="N522" s="0" t="n">
        <f aca="false">L522</f>
        <v>2520</v>
      </c>
    </row>
    <row r="523" customFormat="false" ht="12.8" hidden="false" customHeight="true" outlineLevel="0" collapsed="false">
      <c r="A523" s="0" t="s">
        <v>19</v>
      </c>
      <c r="B523" s="0" t="s">
        <v>20</v>
      </c>
      <c r="C523" s="0" t="s">
        <v>21</v>
      </c>
      <c r="D523" s="0" t="s">
        <v>145</v>
      </c>
      <c r="E523" s="0" t="n">
        <v>1772</v>
      </c>
      <c r="F523" s="0" t="s">
        <v>168</v>
      </c>
      <c r="G523" s="0" t="s">
        <v>788</v>
      </c>
      <c r="L523" s="0" t="n">
        <v>0</v>
      </c>
      <c r="N523" s="0" t="n">
        <f aca="false">L523</f>
        <v>0</v>
      </c>
    </row>
    <row r="524" customFormat="false" ht="12.8" hidden="false" customHeight="true" outlineLevel="0" collapsed="false">
      <c r="A524" s="0" t="s">
        <v>521</v>
      </c>
      <c r="B524" s="0" t="s">
        <v>522</v>
      </c>
      <c r="C524" s="0" t="s">
        <v>523</v>
      </c>
      <c r="D524" s="0" t="s">
        <v>524</v>
      </c>
      <c r="E524" s="0" t="n">
        <v>1764</v>
      </c>
      <c r="G524" s="0" t="s">
        <v>940</v>
      </c>
      <c r="I524" s="0" t="n">
        <v>0</v>
      </c>
      <c r="J524" s="0" t="n">
        <v>10</v>
      </c>
      <c r="K524" s="0" t="n">
        <v>0</v>
      </c>
      <c r="L524" s="0" t="n">
        <v>120</v>
      </c>
      <c r="N524" s="0" t="n">
        <f aca="false">L524</f>
        <v>120</v>
      </c>
    </row>
    <row r="525" customFormat="false" ht="12.8" hidden="false" customHeight="true" outlineLevel="0" collapsed="false">
      <c r="A525" s="0" t="s">
        <v>550</v>
      </c>
      <c r="B525" s="0" t="s">
        <v>551</v>
      </c>
      <c r="C525" s="0" t="s">
        <v>523</v>
      </c>
      <c r="D525" s="0" t="s">
        <v>387</v>
      </c>
      <c r="E525" s="0" t="n">
        <v>1764</v>
      </c>
      <c r="G525" s="0" t="s">
        <v>940</v>
      </c>
      <c r="I525" s="0" t="n">
        <v>0</v>
      </c>
      <c r="J525" s="0" t="n">
        <v>10</v>
      </c>
      <c r="K525" s="0" t="n">
        <v>0</v>
      </c>
      <c r="L525" s="0" t="n">
        <v>120</v>
      </c>
      <c r="N525" s="0" t="n">
        <f aca="false">L525</f>
        <v>120</v>
      </c>
    </row>
    <row r="526" customFormat="false" ht="12.8" hidden="false" customHeight="true" outlineLevel="0" collapsed="false">
      <c r="A526" s="0" t="s">
        <v>1121</v>
      </c>
      <c r="B526" s="0" t="s">
        <v>1118</v>
      </c>
      <c r="C526" s="0" t="s">
        <v>217</v>
      </c>
      <c r="D526" s="0" t="s">
        <v>271</v>
      </c>
      <c r="E526" s="0" t="n">
        <v>1770</v>
      </c>
      <c r="G526" s="0" t="s">
        <v>940</v>
      </c>
      <c r="H526" s="0" t="s">
        <v>51</v>
      </c>
      <c r="J526" s="0" t="n">
        <v>8</v>
      </c>
      <c r="L526" s="0" t="n">
        <f aca="false">(I526*240)+(J526*12)+K526</f>
        <v>96</v>
      </c>
      <c r="N526" s="0" t="n">
        <f aca="false">L526</f>
        <v>96</v>
      </c>
    </row>
    <row r="527" customFormat="false" ht="12.8" hidden="false" customHeight="true" outlineLevel="0" collapsed="false">
      <c r="A527" s="0" t="s">
        <v>540</v>
      </c>
      <c r="B527" s="0" t="s">
        <v>541</v>
      </c>
      <c r="C527" s="0" t="s">
        <v>15</v>
      </c>
      <c r="D527" s="0" t="s">
        <v>542</v>
      </c>
      <c r="E527" s="0" t="n">
        <v>1772</v>
      </c>
      <c r="G527" s="0" t="s">
        <v>940</v>
      </c>
      <c r="I527" s="0" t="n">
        <v>0</v>
      </c>
      <c r="J527" s="0" t="n">
        <v>8</v>
      </c>
      <c r="K527" s="0" t="n">
        <v>0</v>
      </c>
      <c r="L527" s="0" t="n">
        <v>96</v>
      </c>
      <c r="N527" s="0" t="n">
        <f aca="false">L527</f>
        <v>96</v>
      </c>
    </row>
    <row r="528" customFormat="false" ht="12.8" hidden="false" customHeight="true" outlineLevel="0" collapsed="false">
      <c r="A528" s="0" t="s">
        <v>180</v>
      </c>
      <c r="B528" s="0" t="s">
        <v>181</v>
      </c>
      <c r="C528" s="0" t="s">
        <v>21</v>
      </c>
      <c r="D528" s="0" t="s">
        <v>1316</v>
      </c>
      <c r="E528" s="0" t="n">
        <v>1772</v>
      </c>
      <c r="G528" s="0" t="s">
        <v>940</v>
      </c>
      <c r="L528" s="0" t="n">
        <v>0</v>
      </c>
      <c r="N528" s="0" t="n">
        <f aca="false">L528</f>
        <v>0</v>
      </c>
    </row>
    <row r="529" customFormat="false" ht="12.8" hidden="false" customHeight="true" outlineLevel="0" collapsed="false">
      <c r="A529" s="0" t="s">
        <v>92</v>
      </c>
      <c r="B529" s="0" t="s">
        <v>259</v>
      </c>
      <c r="C529" s="0" t="s">
        <v>38</v>
      </c>
      <c r="D529" s="0" t="s">
        <v>792</v>
      </c>
      <c r="E529" s="0" t="n">
        <v>1773</v>
      </c>
      <c r="G529" s="0" t="s">
        <v>940</v>
      </c>
      <c r="I529" s="0" t="n">
        <v>0</v>
      </c>
      <c r="J529" s="0" t="n">
        <v>8</v>
      </c>
      <c r="K529" s="0" t="n">
        <v>0</v>
      </c>
      <c r="L529" s="0" t="n">
        <v>96</v>
      </c>
      <c r="N529" s="0" t="n">
        <f aca="false">L529</f>
        <v>96</v>
      </c>
    </row>
    <row r="530" customFormat="false" ht="12.8" hidden="false" customHeight="true" outlineLevel="0" collapsed="false">
      <c r="A530" s="0" t="s">
        <v>461</v>
      </c>
      <c r="B530" s="0" t="s">
        <v>462</v>
      </c>
      <c r="C530" s="0" t="s">
        <v>15</v>
      </c>
      <c r="D530" s="0" t="s">
        <v>1778</v>
      </c>
      <c r="E530" s="0" t="n">
        <v>1775</v>
      </c>
      <c r="G530" s="0" t="s">
        <v>940</v>
      </c>
      <c r="I530" s="0" t="n">
        <v>0</v>
      </c>
      <c r="J530" s="0" t="n">
        <v>8</v>
      </c>
      <c r="K530" s="0" t="n">
        <v>0</v>
      </c>
      <c r="L530" s="0" t="n">
        <v>96</v>
      </c>
      <c r="N530" s="0" t="n">
        <f aca="false">L530</f>
        <v>96</v>
      </c>
    </row>
    <row r="531" customFormat="false" ht="12.8" hidden="false" customHeight="true" outlineLevel="0" collapsed="false">
      <c r="A531" s="0" t="s">
        <v>123</v>
      </c>
      <c r="B531" s="0" t="s">
        <v>124</v>
      </c>
      <c r="C531" s="0" t="s">
        <v>38</v>
      </c>
      <c r="D531" s="0" t="s">
        <v>366</v>
      </c>
      <c r="E531" s="0" t="n">
        <v>1771</v>
      </c>
      <c r="G531" s="0" t="s">
        <v>1636</v>
      </c>
      <c r="I531" s="0" t="n">
        <v>0</v>
      </c>
      <c r="J531" s="0" t="n">
        <v>8</v>
      </c>
      <c r="K531" s="0" t="n">
        <v>0</v>
      </c>
      <c r="L531" s="0" t="n">
        <v>96</v>
      </c>
      <c r="N531" s="0" t="n">
        <f aca="false">L531</f>
        <v>96</v>
      </c>
    </row>
    <row r="532" customFormat="false" ht="12.8" hidden="false" customHeight="true" outlineLevel="0" collapsed="false">
      <c r="A532" s="0" t="s">
        <v>471</v>
      </c>
      <c r="B532" s="0" t="s">
        <v>472</v>
      </c>
      <c r="C532" s="0" t="s">
        <v>473</v>
      </c>
      <c r="D532" s="0" t="s">
        <v>1482</v>
      </c>
      <c r="E532" s="0" t="n">
        <v>1775</v>
      </c>
      <c r="G532" s="0" t="s">
        <v>1838</v>
      </c>
      <c r="I532" s="0" t="n">
        <v>0</v>
      </c>
      <c r="J532" s="0" t="n">
        <v>6</v>
      </c>
      <c r="K532" s="0" t="n">
        <v>6</v>
      </c>
      <c r="L532" s="0" t="n">
        <v>78</v>
      </c>
      <c r="N532" s="0" t="n">
        <f aca="false">L532</f>
        <v>78</v>
      </c>
    </row>
    <row r="533" customFormat="false" ht="12.8" hidden="false" customHeight="true" outlineLevel="0" collapsed="false">
      <c r="A533" s="0" t="s">
        <v>332</v>
      </c>
      <c r="B533" s="0" t="s">
        <v>109</v>
      </c>
      <c r="C533" s="0" t="s">
        <v>15</v>
      </c>
      <c r="D533" s="0" t="s">
        <v>333</v>
      </c>
      <c r="E533" s="0" t="n">
        <v>1774</v>
      </c>
      <c r="G533" s="0" t="s">
        <v>1742</v>
      </c>
      <c r="I533" s="0" t="n">
        <v>0</v>
      </c>
      <c r="J533" s="0" t="n">
        <v>15</v>
      </c>
      <c r="K533" s="0" t="n">
        <v>0</v>
      </c>
      <c r="L533" s="0" t="n">
        <v>180</v>
      </c>
      <c r="N533" s="0" t="n">
        <f aca="false">L533</f>
        <v>180</v>
      </c>
    </row>
    <row r="534" customFormat="false" ht="12.8" hidden="false" customHeight="true" outlineLevel="0" collapsed="false">
      <c r="A534" s="0" t="s">
        <v>482</v>
      </c>
      <c r="B534" s="0" t="s">
        <v>483</v>
      </c>
      <c r="C534" s="0" t="s">
        <v>484</v>
      </c>
      <c r="D534" s="0" t="s">
        <v>485</v>
      </c>
      <c r="E534" s="0" t="n">
        <v>1769</v>
      </c>
      <c r="G534" s="0" t="s">
        <v>988</v>
      </c>
      <c r="I534" s="0" t="n">
        <v>4</v>
      </c>
      <c r="J534" s="0" t="n">
        <v>8</v>
      </c>
      <c r="K534" s="0" t="n">
        <v>0</v>
      </c>
      <c r="L534" s="0" t="n">
        <v>1056</v>
      </c>
      <c r="N534" s="0" t="n">
        <f aca="false">L534</f>
        <v>1056</v>
      </c>
    </row>
    <row r="535" customFormat="false" ht="12.8" hidden="false" customHeight="true" outlineLevel="0" collapsed="false">
      <c r="A535" s="0" t="s">
        <v>482</v>
      </c>
      <c r="B535" s="0" t="s">
        <v>483</v>
      </c>
      <c r="C535" s="0" t="s">
        <v>484</v>
      </c>
      <c r="D535" s="0" t="s">
        <v>985</v>
      </c>
      <c r="E535" s="0" t="n">
        <v>1769</v>
      </c>
      <c r="G535" s="0" t="s">
        <v>986</v>
      </c>
      <c r="H535" s="0" t="s">
        <v>987</v>
      </c>
      <c r="I535" s="0" t="n">
        <v>8</v>
      </c>
      <c r="J535" s="0" t="n">
        <v>4</v>
      </c>
      <c r="K535" s="0" t="n">
        <v>0</v>
      </c>
      <c r="L535" s="0" t="n">
        <v>1968</v>
      </c>
      <c r="N535" s="0" t="n">
        <f aca="false">L535</f>
        <v>1968</v>
      </c>
    </row>
    <row r="536" customFormat="false" ht="12.8" hidden="false" customHeight="true" outlineLevel="0" collapsed="false">
      <c r="A536" s="0" t="s">
        <v>510</v>
      </c>
      <c r="B536" s="0" t="s">
        <v>511</v>
      </c>
      <c r="C536" s="0" t="s">
        <v>512</v>
      </c>
      <c r="D536" s="0" t="s">
        <v>513</v>
      </c>
      <c r="E536" s="0" t="n">
        <v>1764</v>
      </c>
      <c r="G536" s="0" t="s">
        <v>946</v>
      </c>
      <c r="I536" s="0" t="n">
        <v>0</v>
      </c>
      <c r="J536" s="0" t="n">
        <v>2</v>
      </c>
      <c r="K536" s="0" t="n">
        <v>0</v>
      </c>
      <c r="L536" s="0" t="n">
        <v>24</v>
      </c>
      <c r="N536" s="0" t="n">
        <f aca="false">L536</f>
        <v>24</v>
      </c>
    </row>
    <row r="537" customFormat="false" ht="12.8" hidden="false" customHeight="true" outlineLevel="0" collapsed="false">
      <c r="A537" s="0" t="s">
        <v>360</v>
      </c>
      <c r="B537" s="0" t="s">
        <v>361</v>
      </c>
      <c r="C537" s="0" t="s">
        <v>362</v>
      </c>
      <c r="D537" s="0" t="s">
        <v>417</v>
      </c>
      <c r="E537" s="0" t="n">
        <v>1771</v>
      </c>
      <c r="G537" s="0" t="s">
        <v>1327</v>
      </c>
      <c r="I537" s="0" t="n">
        <v>8</v>
      </c>
      <c r="J537" s="0" t="n">
        <v>8</v>
      </c>
      <c r="K537" s="0" t="n">
        <v>0</v>
      </c>
      <c r="L537" s="0" t="n">
        <v>2016</v>
      </c>
      <c r="N537" s="0" t="n">
        <f aca="false">L537</f>
        <v>2016</v>
      </c>
    </row>
    <row r="538" customFormat="false" ht="12.8" hidden="false" customHeight="true" outlineLevel="0" collapsed="false">
      <c r="A538" s="0" t="s">
        <v>24</v>
      </c>
      <c r="B538" s="0" t="s">
        <v>25</v>
      </c>
      <c r="C538" s="0" t="s">
        <v>15</v>
      </c>
      <c r="D538" s="0" t="s">
        <v>139</v>
      </c>
      <c r="E538" s="0" t="n">
        <v>1772</v>
      </c>
      <c r="G538" s="0" t="s">
        <v>767</v>
      </c>
      <c r="I538" s="0" t="n">
        <v>0</v>
      </c>
      <c r="J538" s="0" t="n">
        <v>8</v>
      </c>
      <c r="K538" s="0" t="n">
        <v>0</v>
      </c>
      <c r="L538" s="0" t="n">
        <v>96</v>
      </c>
      <c r="N538" s="0" t="n">
        <f aca="false">L538</f>
        <v>96</v>
      </c>
    </row>
    <row r="539" customFormat="false" ht="12.8" hidden="false" customHeight="true" outlineLevel="0" collapsed="false">
      <c r="A539" s="0" t="s">
        <v>1177</v>
      </c>
      <c r="B539" s="0" t="s">
        <v>1178</v>
      </c>
      <c r="C539" s="0" t="s">
        <v>1179</v>
      </c>
      <c r="D539" s="0" t="s">
        <v>804</v>
      </c>
      <c r="E539" s="0" t="n">
        <v>1771</v>
      </c>
      <c r="G539" s="0" t="s">
        <v>767</v>
      </c>
      <c r="I539" s="0" t="n">
        <v>0</v>
      </c>
      <c r="J539" s="0" t="n">
        <v>8</v>
      </c>
      <c r="K539" s="0" t="n">
        <v>0</v>
      </c>
      <c r="L539" s="0" t="n">
        <v>96</v>
      </c>
      <c r="N539" s="0" t="n">
        <f aca="false">L539</f>
        <v>96</v>
      </c>
    </row>
    <row r="540" customFormat="false" ht="12.8" hidden="false" customHeight="true" outlineLevel="0" collapsed="false">
      <c r="A540" s="0" t="s">
        <v>269</v>
      </c>
      <c r="B540" s="0" t="s">
        <v>270</v>
      </c>
      <c r="C540" s="0" t="s">
        <v>15</v>
      </c>
      <c r="D540" s="0" t="s">
        <v>1654</v>
      </c>
      <c r="E540" s="0" t="n">
        <v>1773</v>
      </c>
      <c r="F540" s="0" t="s">
        <v>1652</v>
      </c>
      <c r="G540" s="0" t="s">
        <v>1656</v>
      </c>
      <c r="I540" s="0" t="n">
        <v>0</v>
      </c>
      <c r="J540" s="0" t="n">
        <v>8</v>
      </c>
      <c r="K540" s="0" t="n">
        <v>0</v>
      </c>
      <c r="L540" s="0" t="n">
        <v>96</v>
      </c>
      <c r="N540" s="0" t="n">
        <f aca="false">L540</f>
        <v>96</v>
      </c>
    </row>
    <row r="541" customFormat="false" ht="12.8" hidden="false" customHeight="true" outlineLevel="0" collapsed="false">
      <c r="A541" s="0" t="s">
        <v>996</v>
      </c>
      <c r="B541" s="0" t="s">
        <v>483</v>
      </c>
      <c r="C541" s="0" t="s">
        <v>217</v>
      </c>
      <c r="D541" s="0" t="s">
        <v>265</v>
      </c>
      <c r="E541" s="0" t="n">
        <v>1769</v>
      </c>
      <c r="G541" s="0" t="s">
        <v>998</v>
      </c>
      <c r="I541" s="0" t="n">
        <v>0</v>
      </c>
      <c r="J541" s="0" t="n">
        <v>16</v>
      </c>
      <c r="K541" s="0" t="n">
        <v>0</v>
      </c>
      <c r="L541" s="0" t="n">
        <v>192</v>
      </c>
      <c r="N541" s="0" t="n">
        <f aca="false">L541</f>
        <v>192</v>
      </c>
    </row>
    <row r="542" customFormat="false" ht="12.8" hidden="false" customHeight="true" outlineLevel="0" collapsed="false">
      <c r="A542" s="0" t="s">
        <v>13</v>
      </c>
      <c r="B542" s="0" t="s">
        <v>14</v>
      </c>
      <c r="C542" s="0" t="s">
        <v>15</v>
      </c>
      <c r="D542" s="0" t="s">
        <v>240</v>
      </c>
      <c r="E542" s="0" t="n">
        <v>1774</v>
      </c>
      <c r="G542" s="0" t="s">
        <v>1716</v>
      </c>
      <c r="I542" s="0" t="n">
        <v>3</v>
      </c>
      <c r="J542" s="0" t="n">
        <v>0</v>
      </c>
      <c r="K542" s="0" t="n">
        <v>0</v>
      </c>
      <c r="L542" s="0" t="n">
        <v>720</v>
      </c>
      <c r="N542" s="0" t="n">
        <f aca="false">L542</f>
        <v>720</v>
      </c>
    </row>
    <row r="543" customFormat="false" ht="12.8" hidden="false" customHeight="true" outlineLevel="0" collapsed="false">
      <c r="A543" s="0" t="s">
        <v>104</v>
      </c>
      <c r="B543" s="0" t="s">
        <v>105</v>
      </c>
      <c r="C543" s="0" t="s">
        <v>21</v>
      </c>
      <c r="D543" s="0" t="s">
        <v>81</v>
      </c>
      <c r="E543" s="0" t="n">
        <v>1771</v>
      </c>
      <c r="F543" s="0" t="s">
        <v>810</v>
      </c>
      <c r="G543" s="0" t="s">
        <v>811</v>
      </c>
      <c r="I543" s="0" t="n">
        <v>0</v>
      </c>
      <c r="J543" s="0" t="n">
        <v>8</v>
      </c>
      <c r="K543" s="0" t="n">
        <v>0</v>
      </c>
      <c r="L543" s="0" t="n">
        <v>96</v>
      </c>
      <c r="N543" s="0" t="n">
        <f aca="false">L543</f>
        <v>96</v>
      </c>
    </row>
    <row r="544" customFormat="false" ht="12.8" hidden="false" customHeight="true" outlineLevel="0" collapsed="false">
      <c r="A544" s="0" t="s">
        <v>321</v>
      </c>
      <c r="B544" s="0" t="s">
        <v>322</v>
      </c>
      <c r="C544" s="0" t="s">
        <v>323</v>
      </c>
      <c r="D544" s="0" t="s">
        <v>324</v>
      </c>
      <c r="E544" s="0" t="n">
        <v>1773</v>
      </c>
      <c r="F544" s="0" t="s">
        <v>325</v>
      </c>
      <c r="G544" s="0" t="s">
        <v>970</v>
      </c>
      <c r="H544" s="0" t="s">
        <v>48</v>
      </c>
      <c r="J544" s="0" t="n">
        <v>2</v>
      </c>
      <c r="L544" s="0" t="n">
        <f aca="false">(I544*240)+(J544*12)+K544</f>
        <v>24</v>
      </c>
      <c r="T544" s="0" t="n">
        <f aca="false">L544</f>
        <v>24</v>
      </c>
    </row>
    <row r="545" customFormat="false" ht="12.8" hidden="false" customHeight="true" outlineLevel="0" collapsed="false">
      <c r="A545" s="0" t="s">
        <v>75</v>
      </c>
      <c r="B545" s="0" t="s">
        <v>76</v>
      </c>
      <c r="C545" s="0" t="s">
        <v>15</v>
      </c>
      <c r="D545" s="0" t="s">
        <v>1242</v>
      </c>
      <c r="E545" s="0" t="n">
        <v>1772</v>
      </c>
      <c r="G545" s="0" t="s">
        <v>1245</v>
      </c>
      <c r="I545" s="0" t="n">
        <v>0</v>
      </c>
      <c r="J545" s="0" t="n">
        <v>1</v>
      </c>
      <c r="K545" s="0" t="n">
        <v>0</v>
      </c>
      <c r="L545" s="0" t="n">
        <v>12</v>
      </c>
      <c r="M545" s="0" t="n">
        <f aca="false">L545</f>
        <v>12</v>
      </c>
    </row>
    <row r="546" customFormat="false" ht="12.8" hidden="false" customHeight="true" outlineLevel="0" collapsed="false">
      <c r="A546" s="0" t="s">
        <v>180</v>
      </c>
      <c r="B546" s="0" t="s">
        <v>181</v>
      </c>
      <c r="C546" s="0" t="s">
        <v>21</v>
      </c>
      <c r="D546" s="0" t="s">
        <v>265</v>
      </c>
      <c r="E546" s="0" t="n">
        <v>1773</v>
      </c>
      <c r="G546" s="0" t="s">
        <v>1245</v>
      </c>
      <c r="L546" s="0" t="n">
        <v>0</v>
      </c>
      <c r="M546" s="0" t="n">
        <f aca="false">L546</f>
        <v>0</v>
      </c>
    </row>
    <row r="547" customFormat="false" ht="12.8" hidden="false" customHeight="true" outlineLevel="0" collapsed="false">
      <c r="A547" s="0" t="s">
        <v>180</v>
      </c>
      <c r="B547" s="0" t="s">
        <v>181</v>
      </c>
      <c r="C547" s="0" t="s">
        <v>21</v>
      </c>
      <c r="D547" s="0" t="s">
        <v>553</v>
      </c>
      <c r="E547" s="0" t="n">
        <v>1773</v>
      </c>
      <c r="G547" s="0" t="s">
        <v>1325</v>
      </c>
      <c r="L547" s="0" t="n">
        <v>0</v>
      </c>
      <c r="M547" s="0" t="n">
        <f aca="false">L547</f>
        <v>0</v>
      </c>
    </row>
    <row r="548" customFormat="false" ht="12.8" hidden="false" customHeight="true" outlineLevel="0" collapsed="false">
      <c r="A548" s="0" t="s">
        <v>1029</v>
      </c>
      <c r="B548" s="0" t="s">
        <v>1023</v>
      </c>
      <c r="C548" s="0" t="s">
        <v>1030</v>
      </c>
      <c r="D548" s="0" t="s">
        <v>1031</v>
      </c>
      <c r="E548" s="0" t="n">
        <v>1767</v>
      </c>
      <c r="G548" s="0" t="s">
        <v>1032</v>
      </c>
      <c r="I548" s="0" t="n">
        <v>0</v>
      </c>
      <c r="J548" s="0" t="n">
        <v>12</v>
      </c>
      <c r="K548" s="0" t="n">
        <v>0</v>
      </c>
      <c r="L548" s="0" t="n">
        <v>144</v>
      </c>
      <c r="M548" s="0" t="n">
        <f aca="false">L548</f>
        <v>144</v>
      </c>
    </row>
    <row r="549" customFormat="false" ht="12.8" hidden="false" customHeight="true" outlineLevel="0" collapsed="false">
      <c r="A549" s="0" t="s">
        <v>439</v>
      </c>
      <c r="B549" s="0" t="s">
        <v>440</v>
      </c>
      <c r="C549" s="0" t="s">
        <v>15</v>
      </c>
      <c r="D549" s="0" t="s">
        <v>298</v>
      </c>
      <c r="E549" s="0" t="n">
        <v>1772</v>
      </c>
      <c r="G549" s="0" t="s">
        <v>1032</v>
      </c>
      <c r="I549" s="0" t="n">
        <v>0</v>
      </c>
      <c r="J549" s="0" t="n">
        <v>1</v>
      </c>
      <c r="K549" s="0" t="n">
        <v>0</v>
      </c>
      <c r="L549" s="0" t="n">
        <v>12</v>
      </c>
      <c r="M549" s="0" t="n">
        <f aca="false">L549</f>
        <v>12</v>
      </c>
    </row>
    <row r="550" customFormat="false" ht="12.8" hidden="false" customHeight="true" outlineLevel="0" collapsed="false">
      <c r="A550" s="0" t="s">
        <v>591</v>
      </c>
      <c r="B550" s="0" t="s">
        <v>592</v>
      </c>
      <c r="C550" s="0" t="s">
        <v>38</v>
      </c>
      <c r="D550" s="0" t="s">
        <v>674</v>
      </c>
      <c r="E550" s="0" t="n">
        <v>1772</v>
      </c>
      <c r="G550" s="0" t="s">
        <v>680</v>
      </c>
      <c r="H550" s="0" t="s">
        <v>48</v>
      </c>
      <c r="J550" s="0" t="n">
        <v>2</v>
      </c>
      <c r="L550" s="0" t="n">
        <f aca="false">(I550*240)+(J550*12)+K550</f>
        <v>24</v>
      </c>
      <c r="M550" s="0" t="n">
        <f aca="false">L550</f>
        <v>24</v>
      </c>
    </row>
    <row r="551" customFormat="false" ht="12.8" hidden="false" customHeight="true" outlineLevel="0" collapsed="false">
      <c r="A551" s="0" t="s">
        <v>92</v>
      </c>
      <c r="B551" s="0" t="s">
        <v>93</v>
      </c>
      <c r="C551" s="0" t="s">
        <v>38</v>
      </c>
      <c r="D551" s="0" t="s">
        <v>430</v>
      </c>
      <c r="E551" s="0" t="n">
        <v>1773</v>
      </c>
      <c r="G551" s="0" t="s">
        <v>680</v>
      </c>
      <c r="I551" s="0" t="n">
        <v>0</v>
      </c>
      <c r="J551" s="0" t="n">
        <v>1</v>
      </c>
      <c r="K551" s="0" t="n">
        <v>9</v>
      </c>
      <c r="L551" s="0" t="n">
        <v>21</v>
      </c>
      <c r="M551" s="0" t="n">
        <f aca="false">L551</f>
        <v>21</v>
      </c>
    </row>
    <row r="552" customFormat="false" ht="12.8" hidden="false" customHeight="true" outlineLevel="0" collapsed="false">
      <c r="A552" s="0" t="s">
        <v>199</v>
      </c>
      <c r="B552" s="0" t="s">
        <v>200</v>
      </c>
      <c r="C552" s="0" t="s">
        <v>21</v>
      </c>
      <c r="D552" s="0" t="s">
        <v>961</v>
      </c>
      <c r="E552" s="0" t="n">
        <v>1772</v>
      </c>
      <c r="G552" s="0" t="s">
        <v>1232</v>
      </c>
      <c r="I552" s="0" t="n">
        <v>0</v>
      </c>
      <c r="J552" s="0" t="n">
        <v>1</v>
      </c>
      <c r="K552" s="0" t="n">
        <v>0</v>
      </c>
      <c r="L552" s="0" t="n">
        <v>12</v>
      </c>
      <c r="M552" s="0" t="n">
        <f aca="false">L552</f>
        <v>12</v>
      </c>
    </row>
    <row r="553" customFormat="false" ht="12.8" hidden="false" customHeight="true" outlineLevel="0" collapsed="false">
      <c r="A553" s="0" t="s">
        <v>36</v>
      </c>
      <c r="B553" s="0" t="s">
        <v>37</v>
      </c>
      <c r="C553" s="0" t="s">
        <v>38</v>
      </c>
      <c r="D553" s="0" t="s">
        <v>631</v>
      </c>
      <c r="E553" s="0" t="n">
        <v>1773</v>
      </c>
      <c r="G553" s="0" t="s">
        <v>632</v>
      </c>
      <c r="H553" s="0" t="s">
        <v>620</v>
      </c>
      <c r="J553" s="0" t="n">
        <v>1</v>
      </c>
      <c r="K553" s="0" t="n">
        <v>3</v>
      </c>
      <c r="L553" s="0" t="n">
        <f aca="false">(I553*240)+(J553*12)+K553</f>
        <v>15</v>
      </c>
      <c r="M553" s="0" t="n">
        <f aca="false">L553</f>
        <v>15</v>
      </c>
    </row>
    <row r="554" customFormat="false" ht="12.8" hidden="false" customHeight="true" outlineLevel="0" collapsed="false">
      <c r="A554" s="0" t="s">
        <v>36</v>
      </c>
      <c r="B554" s="0" t="s">
        <v>37</v>
      </c>
      <c r="C554" s="0" t="s">
        <v>38</v>
      </c>
      <c r="D554" s="0" t="s">
        <v>113</v>
      </c>
      <c r="E554" s="0" t="n">
        <v>1771</v>
      </c>
      <c r="G554" s="0" t="s">
        <v>609</v>
      </c>
      <c r="L554" s="0" t="n">
        <v>0</v>
      </c>
      <c r="M554" s="0" t="n">
        <f aca="false">L554</f>
        <v>0</v>
      </c>
    </row>
    <row r="555" customFormat="false" ht="12.8" hidden="false" customHeight="true" outlineLevel="0" collapsed="false">
      <c r="A555" s="0" t="s">
        <v>36</v>
      </c>
      <c r="B555" s="0" t="s">
        <v>37</v>
      </c>
      <c r="C555" s="0" t="s">
        <v>38</v>
      </c>
      <c r="D555" s="0" t="s">
        <v>610</v>
      </c>
      <c r="E555" s="0" t="n">
        <v>1771</v>
      </c>
      <c r="G555" s="0" t="s">
        <v>609</v>
      </c>
      <c r="I555" s="0" t="n">
        <v>0</v>
      </c>
      <c r="J555" s="0" t="n">
        <v>1</v>
      </c>
      <c r="K555" s="0" t="n">
        <v>3</v>
      </c>
      <c r="L555" s="0" t="n">
        <v>15</v>
      </c>
      <c r="M555" s="0" t="n">
        <f aca="false">L555</f>
        <v>15</v>
      </c>
    </row>
    <row r="556" customFormat="false" ht="12.8" hidden="false" customHeight="true" outlineLevel="0" collapsed="false">
      <c r="A556" s="0" t="s">
        <v>36</v>
      </c>
      <c r="B556" s="0" t="s">
        <v>37</v>
      </c>
      <c r="C556" s="0" t="s">
        <v>38</v>
      </c>
      <c r="D556" s="0" t="s">
        <v>615</v>
      </c>
      <c r="E556" s="0" t="n">
        <v>1773</v>
      </c>
      <c r="G556" s="0" t="s">
        <v>609</v>
      </c>
      <c r="H556" s="0" t="s">
        <v>620</v>
      </c>
      <c r="J556" s="0" t="n">
        <v>1</v>
      </c>
      <c r="K556" s="0" t="n">
        <v>3</v>
      </c>
      <c r="L556" s="0" t="n">
        <f aca="false">(I556*240)+(J556*12)+K556</f>
        <v>15</v>
      </c>
      <c r="M556" s="0" t="n">
        <f aca="false">L556</f>
        <v>15</v>
      </c>
    </row>
    <row r="557" customFormat="false" ht="12.8" hidden="false" customHeight="true" outlineLevel="0" collapsed="false">
      <c r="A557" s="0" t="s">
        <v>36</v>
      </c>
      <c r="B557" s="0" t="s">
        <v>37</v>
      </c>
      <c r="C557" s="0" t="s">
        <v>38</v>
      </c>
      <c r="D557" s="0" t="s">
        <v>141</v>
      </c>
      <c r="E557" s="0" t="n">
        <v>1773</v>
      </c>
      <c r="G557" s="0" t="s">
        <v>609</v>
      </c>
      <c r="H557" s="0" t="s">
        <v>620</v>
      </c>
      <c r="J557" s="0" t="n">
        <v>1</v>
      </c>
      <c r="K557" s="0" t="n">
        <v>3</v>
      </c>
      <c r="L557" s="0" t="n">
        <f aca="false">(I557*240)+(J557*12)+K557</f>
        <v>15</v>
      </c>
      <c r="M557" s="0" t="n">
        <f aca="false">L557</f>
        <v>15</v>
      </c>
    </row>
    <row r="558" customFormat="false" ht="12.8" hidden="false" customHeight="true" outlineLevel="0" collapsed="false">
      <c r="A558" s="0" t="s">
        <v>714</v>
      </c>
      <c r="B558" s="0" t="s">
        <v>715</v>
      </c>
      <c r="C558" s="0" t="s">
        <v>15</v>
      </c>
      <c r="D558" s="0" t="s">
        <v>730</v>
      </c>
      <c r="E558" s="0" t="n">
        <v>1770</v>
      </c>
      <c r="G558" s="0" t="s">
        <v>609</v>
      </c>
      <c r="I558" s="0" t="n">
        <v>0</v>
      </c>
      <c r="J558" s="0" t="n">
        <v>1</v>
      </c>
      <c r="K558" s="0" t="n">
        <v>3</v>
      </c>
      <c r="L558" s="0" t="n">
        <v>15</v>
      </c>
      <c r="M558" s="0" t="n">
        <f aca="false">L558</f>
        <v>15</v>
      </c>
    </row>
    <row r="559" customFormat="false" ht="12.8" hidden="false" customHeight="true" outlineLevel="0" collapsed="false">
      <c r="A559" s="0" t="s">
        <v>134</v>
      </c>
      <c r="B559" s="0" t="s">
        <v>135</v>
      </c>
      <c r="C559" s="0" t="s">
        <v>15</v>
      </c>
      <c r="D559" s="0" t="s">
        <v>602</v>
      </c>
      <c r="E559" s="0" t="n">
        <v>1771</v>
      </c>
      <c r="G559" s="0" t="s">
        <v>609</v>
      </c>
      <c r="I559" s="0" t="n">
        <v>0</v>
      </c>
      <c r="J559" s="0" t="n">
        <v>1</v>
      </c>
      <c r="K559" s="0" t="n">
        <v>3</v>
      </c>
      <c r="L559" s="0" t="n">
        <v>15</v>
      </c>
      <c r="M559" s="0" t="n">
        <f aca="false">L559</f>
        <v>15</v>
      </c>
    </row>
    <row r="560" customFormat="false" ht="12.8" hidden="false" customHeight="true" outlineLevel="0" collapsed="false">
      <c r="A560" s="0" t="s">
        <v>32</v>
      </c>
      <c r="B560" s="0" t="s">
        <v>33</v>
      </c>
      <c r="C560" s="0" t="s">
        <v>21</v>
      </c>
      <c r="D560" s="0" t="s">
        <v>139</v>
      </c>
      <c r="E560" s="0" t="n">
        <v>1771</v>
      </c>
      <c r="G560" s="0" t="s">
        <v>609</v>
      </c>
      <c r="I560" s="0" t="n">
        <v>0</v>
      </c>
      <c r="J560" s="0" t="n">
        <v>1</v>
      </c>
      <c r="K560" s="0" t="n">
        <v>0</v>
      </c>
      <c r="L560" s="0" t="n">
        <v>12</v>
      </c>
      <c r="M560" s="0" t="n">
        <f aca="false">L560</f>
        <v>12</v>
      </c>
    </row>
    <row r="561" customFormat="false" ht="12.8" hidden="false" customHeight="true" outlineLevel="0" collapsed="false">
      <c r="A561" s="0" t="s">
        <v>32</v>
      </c>
      <c r="B561" s="0" t="s">
        <v>33</v>
      </c>
      <c r="C561" s="0" t="s">
        <v>21</v>
      </c>
      <c r="D561" s="0" t="s">
        <v>49</v>
      </c>
      <c r="E561" s="0" t="n">
        <v>1774</v>
      </c>
      <c r="G561" s="0" t="s">
        <v>609</v>
      </c>
      <c r="I561" s="0" t="n">
        <v>0</v>
      </c>
      <c r="J561" s="0" t="n">
        <v>1</v>
      </c>
      <c r="K561" s="0" t="n">
        <v>0</v>
      </c>
      <c r="L561" s="0" t="n">
        <v>12</v>
      </c>
      <c r="M561" s="0" t="n">
        <f aca="false">L561</f>
        <v>12</v>
      </c>
    </row>
    <row r="562" customFormat="false" ht="12.8" hidden="false" customHeight="true" outlineLevel="0" collapsed="false">
      <c r="A562" s="0" t="s">
        <v>32</v>
      </c>
      <c r="B562" s="0" t="s">
        <v>33</v>
      </c>
      <c r="C562" s="0" t="s">
        <v>21</v>
      </c>
      <c r="D562" s="0" t="s">
        <v>49</v>
      </c>
      <c r="E562" s="0" t="n">
        <v>1774</v>
      </c>
      <c r="G562" s="0" t="s">
        <v>609</v>
      </c>
      <c r="I562" s="0" t="n">
        <v>0</v>
      </c>
      <c r="J562" s="0" t="n">
        <v>1</v>
      </c>
      <c r="K562" s="0" t="n">
        <v>0</v>
      </c>
      <c r="L562" s="0" t="n">
        <v>12</v>
      </c>
      <c r="M562" s="0" t="n">
        <f aca="false">L562</f>
        <v>12</v>
      </c>
    </row>
    <row r="563" customFormat="false" ht="12.8" hidden="false" customHeight="true" outlineLevel="0" collapsed="false">
      <c r="A563" s="0" t="s">
        <v>517</v>
      </c>
      <c r="B563" s="0" t="n">
        <v>22</v>
      </c>
      <c r="C563" s="0" t="s">
        <v>518</v>
      </c>
      <c r="D563" s="0" t="s">
        <v>519</v>
      </c>
      <c r="E563" s="0" t="n">
        <v>1769</v>
      </c>
      <c r="G563" s="0" t="s">
        <v>609</v>
      </c>
      <c r="I563" s="0" t="n">
        <v>0</v>
      </c>
      <c r="J563" s="0" t="n">
        <v>1</v>
      </c>
      <c r="K563" s="0" t="n">
        <v>0</v>
      </c>
      <c r="L563" s="0" t="n">
        <v>12</v>
      </c>
      <c r="M563" s="0" t="n">
        <f aca="false">L563</f>
        <v>12</v>
      </c>
    </row>
    <row r="564" customFormat="false" ht="12.8" hidden="false" customHeight="true" outlineLevel="0" collapsed="false">
      <c r="A564" s="0" t="s">
        <v>517</v>
      </c>
      <c r="B564" s="0" t="n">
        <v>22</v>
      </c>
      <c r="C564" s="0" t="s">
        <v>518</v>
      </c>
      <c r="D564" s="0" t="s">
        <v>644</v>
      </c>
      <c r="E564" s="0" t="n">
        <v>1769</v>
      </c>
      <c r="G564" s="0" t="s">
        <v>609</v>
      </c>
      <c r="I564" s="0" t="n">
        <v>0</v>
      </c>
      <c r="J564" s="0" t="n">
        <v>1</v>
      </c>
      <c r="K564" s="0" t="n">
        <v>0</v>
      </c>
      <c r="L564" s="0" t="n">
        <v>12</v>
      </c>
      <c r="M564" s="0" t="n">
        <f aca="false">L564</f>
        <v>12</v>
      </c>
    </row>
    <row r="565" customFormat="false" ht="12.8" hidden="false" customHeight="true" outlineLevel="0" collapsed="false">
      <c r="A565" s="0" t="s">
        <v>154</v>
      </c>
      <c r="B565" s="0" t="s">
        <v>155</v>
      </c>
      <c r="C565" s="0" t="s">
        <v>15</v>
      </c>
      <c r="D565" s="0" t="s">
        <v>148</v>
      </c>
      <c r="E565" s="0" t="n">
        <v>1772</v>
      </c>
      <c r="G565" s="0" t="s">
        <v>609</v>
      </c>
      <c r="I565" s="0" t="n">
        <v>0</v>
      </c>
      <c r="J565" s="0" t="n">
        <v>1</v>
      </c>
      <c r="K565" s="0" t="n">
        <v>0</v>
      </c>
      <c r="L565" s="0" t="n">
        <v>12</v>
      </c>
      <c r="M565" s="0" t="n">
        <f aca="false">L565</f>
        <v>12</v>
      </c>
    </row>
    <row r="566" customFormat="false" ht="12.8" hidden="false" customHeight="true" outlineLevel="0" collapsed="false">
      <c r="A566" s="0" t="s">
        <v>1090</v>
      </c>
      <c r="B566" s="0" t="s">
        <v>551</v>
      </c>
      <c r="C566" s="0" t="s">
        <v>523</v>
      </c>
      <c r="D566" s="0" t="s">
        <v>1091</v>
      </c>
      <c r="E566" s="0" t="n">
        <v>1763</v>
      </c>
      <c r="G566" s="0" t="s">
        <v>609</v>
      </c>
      <c r="L566" s="0" t="n">
        <v>0</v>
      </c>
      <c r="M566" s="0" t="n">
        <f aca="false">L566</f>
        <v>0</v>
      </c>
    </row>
    <row r="567" customFormat="false" ht="12.8" hidden="false" customHeight="true" outlineLevel="0" collapsed="false">
      <c r="A567" s="0" t="s">
        <v>540</v>
      </c>
      <c r="B567" s="0" t="s">
        <v>541</v>
      </c>
      <c r="C567" s="0" t="s">
        <v>15</v>
      </c>
      <c r="D567" s="0" t="s">
        <v>542</v>
      </c>
      <c r="E567" s="0" t="n">
        <v>1772</v>
      </c>
      <c r="G567" s="0" t="s">
        <v>609</v>
      </c>
      <c r="I567" s="0" t="n">
        <v>0</v>
      </c>
      <c r="J567" s="0" t="n">
        <v>1</v>
      </c>
      <c r="K567" s="0" t="n">
        <v>0</v>
      </c>
      <c r="L567" s="0" t="n">
        <v>12</v>
      </c>
      <c r="M567" s="0" t="n">
        <f aca="false">L567</f>
        <v>12</v>
      </c>
    </row>
    <row r="568" customFormat="false" ht="12.8" hidden="false" customHeight="true" outlineLevel="0" collapsed="false">
      <c r="A568" s="0" t="s">
        <v>439</v>
      </c>
      <c r="B568" s="0" t="s">
        <v>440</v>
      </c>
      <c r="C568" s="0" t="s">
        <v>15</v>
      </c>
      <c r="D568" s="0" t="s">
        <v>162</v>
      </c>
      <c r="E568" s="0" t="n">
        <v>1771</v>
      </c>
      <c r="G568" s="0" t="s">
        <v>609</v>
      </c>
      <c r="I568" s="0" t="n">
        <v>0</v>
      </c>
      <c r="J568" s="0" t="n">
        <v>1</v>
      </c>
      <c r="K568" s="0" t="n">
        <v>0</v>
      </c>
      <c r="L568" s="0" t="n">
        <v>12</v>
      </c>
      <c r="M568" s="0" t="n">
        <f aca="false">L568</f>
        <v>12</v>
      </c>
    </row>
    <row r="569" customFormat="false" ht="12.8" hidden="false" customHeight="true" outlineLevel="0" collapsed="false">
      <c r="A569" s="0" t="s">
        <v>199</v>
      </c>
      <c r="B569" s="0" t="s">
        <v>200</v>
      </c>
      <c r="C569" s="0" t="s">
        <v>21</v>
      </c>
      <c r="D569" s="0" t="s">
        <v>201</v>
      </c>
      <c r="E569" s="0" t="n">
        <v>1772</v>
      </c>
      <c r="G569" s="0" t="s">
        <v>609</v>
      </c>
      <c r="I569" s="0" t="n">
        <v>0</v>
      </c>
      <c r="J569" s="0" t="n">
        <v>1</v>
      </c>
      <c r="K569" s="0" t="n">
        <v>0</v>
      </c>
      <c r="L569" s="0" t="n">
        <v>12</v>
      </c>
      <c r="M569" s="0" t="n">
        <f aca="false">L569</f>
        <v>12</v>
      </c>
    </row>
    <row r="570" customFormat="false" ht="12.8" hidden="false" customHeight="true" outlineLevel="0" collapsed="false">
      <c r="A570" s="0" t="s">
        <v>75</v>
      </c>
      <c r="B570" s="0" t="s">
        <v>76</v>
      </c>
      <c r="C570" s="0" t="s">
        <v>15</v>
      </c>
      <c r="D570" s="0" t="s">
        <v>77</v>
      </c>
      <c r="E570" s="0" t="n">
        <v>1772</v>
      </c>
      <c r="G570" s="0" t="s">
        <v>609</v>
      </c>
      <c r="I570" s="0" t="n">
        <v>0</v>
      </c>
      <c r="J570" s="0" t="n">
        <v>1</v>
      </c>
      <c r="K570" s="0" t="n">
        <v>0</v>
      </c>
      <c r="L570" s="0" t="n">
        <v>12</v>
      </c>
      <c r="M570" s="0" t="n">
        <f aca="false">L570</f>
        <v>12</v>
      </c>
    </row>
    <row r="571" customFormat="false" ht="12.8" hidden="false" customHeight="true" outlineLevel="0" collapsed="false">
      <c r="A571" s="0" t="s">
        <v>300</v>
      </c>
      <c r="B571" s="0" t="s">
        <v>301</v>
      </c>
      <c r="C571" s="0" t="s">
        <v>21</v>
      </c>
      <c r="D571" s="0" t="s">
        <v>302</v>
      </c>
      <c r="E571" s="0" t="n">
        <v>1772</v>
      </c>
      <c r="G571" s="0" t="s">
        <v>609</v>
      </c>
      <c r="I571" s="0" t="n">
        <v>0</v>
      </c>
      <c r="J571" s="0" t="n">
        <v>1</v>
      </c>
      <c r="K571" s="0" t="n">
        <v>0</v>
      </c>
      <c r="L571" s="0" t="n">
        <v>12</v>
      </c>
      <c r="M571" s="0" t="n">
        <f aca="false">L571</f>
        <v>12</v>
      </c>
    </row>
    <row r="572" customFormat="false" ht="12.8" hidden="false" customHeight="true" outlineLevel="0" collapsed="false">
      <c r="A572" s="0" t="s">
        <v>300</v>
      </c>
      <c r="B572" s="0" t="s">
        <v>301</v>
      </c>
      <c r="C572" s="0" t="s">
        <v>21</v>
      </c>
      <c r="D572" s="0" t="s">
        <v>141</v>
      </c>
      <c r="E572" s="0" t="n">
        <v>1772</v>
      </c>
      <c r="G572" s="0" t="s">
        <v>609</v>
      </c>
      <c r="H572" s="0" t="s">
        <v>620</v>
      </c>
      <c r="J572" s="0" t="n">
        <v>1</v>
      </c>
      <c r="K572" s="0" t="n">
        <v>3</v>
      </c>
      <c r="L572" s="0" t="n">
        <v>15</v>
      </c>
      <c r="M572" s="0" t="n">
        <f aca="false">L572</f>
        <v>15</v>
      </c>
    </row>
    <row r="573" customFormat="false" ht="12.8" hidden="false" customHeight="true" outlineLevel="0" collapsed="false">
      <c r="A573" s="0" t="s">
        <v>180</v>
      </c>
      <c r="B573" s="0" t="s">
        <v>181</v>
      </c>
      <c r="C573" s="0" t="s">
        <v>21</v>
      </c>
      <c r="D573" s="0" t="s">
        <v>1320</v>
      </c>
      <c r="E573" s="0" t="n">
        <v>1773</v>
      </c>
      <c r="G573" s="0" t="s">
        <v>609</v>
      </c>
      <c r="L573" s="0" t="n">
        <v>0</v>
      </c>
      <c r="M573" s="0" t="n">
        <f aca="false">L573</f>
        <v>0</v>
      </c>
    </row>
    <row r="574" customFormat="false" ht="12.8" hidden="false" customHeight="true" outlineLevel="0" collapsed="false">
      <c r="A574" s="0" t="s">
        <v>371</v>
      </c>
      <c r="B574" s="0" t="s">
        <v>372</v>
      </c>
      <c r="C574" s="0" t="s">
        <v>15</v>
      </c>
      <c r="D574" s="0" t="s">
        <v>1437</v>
      </c>
      <c r="E574" s="0" t="n">
        <v>1772</v>
      </c>
      <c r="F574" s="0" t="s">
        <v>1438</v>
      </c>
      <c r="G574" s="0" t="s">
        <v>609</v>
      </c>
      <c r="I574" s="0" t="n">
        <v>0</v>
      </c>
      <c r="J574" s="0" t="n">
        <v>1</v>
      </c>
      <c r="K574" s="0" t="n">
        <v>3</v>
      </c>
      <c r="L574" s="0" t="n">
        <v>15</v>
      </c>
      <c r="M574" s="0" t="n">
        <f aca="false">L574</f>
        <v>15</v>
      </c>
    </row>
    <row r="575" customFormat="false" ht="12.8" hidden="false" customHeight="true" outlineLevel="0" collapsed="false">
      <c r="A575" s="0" t="s">
        <v>146</v>
      </c>
      <c r="B575" s="0" t="s">
        <v>147</v>
      </c>
      <c r="C575" s="0" t="s">
        <v>21</v>
      </c>
      <c r="D575" s="0" t="s">
        <v>77</v>
      </c>
      <c r="E575" s="0" t="n">
        <v>1772</v>
      </c>
      <c r="G575" s="0" t="s">
        <v>609</v>
      </c>
      <c r="I575" s="0" t="n">
        <v>0</v>
      </c>
      <c r="J575" s="0" t="n">
        <v>1</v>
      </c>
      <c r="K575" s="0" t="n">
        <v>0</v>
      </c>
      <c r="L575" s="0" t="n">
        <v>12</v>
      </c>
      <c r="M575" s="0" t="n">
        <f aca="false">L575</f>
        <v>12</v>
      </c>
    </row>
    <row r="576" customFormat="false" ht="12.8" hidden="false" customHeight="true" outlineLevel="0" collapsed="false">
      <c r="A576" s="0" t="s">
        <v>146</v>
      </c>
      <c r="B576" s="0" t="s">
        <v>147</v>
      </c>
      <c r="C576" s="0" t="s">
        <v>21</v>
      </c>
      <c r="D576" s="0" t="s">
        <v>139</v>
      </c>
      <c r="E576" s="0" t="n">
        <v>1773</v>
      </c>
      <c r="G576" s="0" t="s">
        <v>609</v>
      </c>
      <c r="I576" s="0" t="n">
        <v>0</v>
      </c>
      <c r="J576" s="0" t="n">
        <v>1</v>
      </c>
      <c r="K576" s="0" t="n">
        <v>0</v>
      </c>
      <c r="L576" s="0" t="n">
        <v>12</v>
      </c>
      <c r="M576" s="0" t="n">
        <f aca="false">L576</f>
        <v>12</v>
      </c>
    </row>
    <row r="577" customFormat="false" ht="12.8" hidden="false" customHeight="true" outlineLevel="0" collapsed="false">
      <c r="A577" s="0" t="s">
        <v>111</v>
      </c>
      <c r="B577" s="0" t="s">
        <v>112</v>
      </c>
      <c r="C577" s="0" t="s">
        <v>21</v>
      </c>
      <c r="D577" s="0" t="s">
        <v>1514</v>
      </c>
      <c r="E577" s="0" t="n">
        <v>1772</v>
      </c>
      <c r="G577" s="0" t="s">
        <v>609</v>
      </c>
      <c r="I577" s="0" t="n">
        <v>0</v>
      </c>
      <c r="J577" s="0" t="n">
        <v>1</v>
      </c>
      <c r="K577" s="0" t="n">
        <v>0</v>
      </c>
      <c r="L577" s="0" t="n">
        <v>12</v>
      </c>
      <c r="M577" s="0" t="n">
        <f aca="false">L577</f>
        <v>12</v>
      </c>
    </row>
    <row r="578" customFormat="false" ht="12.8" hidden="false" customHeight="true" outlineLevel="0" collapsed="false">
      <c r="A578" s="0" t="s">
        <v>44</v>
      </c>
      <c r="B578" s="0" t="s">
        <v>45</v>
      </c>
      <c r="C578" s="0" t="s">
        <v>15</v>
      </c>
      <c r="D578" s="0" t="s">
        <v>1546</v>
      </c>
      <c r="E578" s="0" t="n">
        <v>1773</v>
      </c>
      <c r="G578" s="0" t="s">
        <v>609</v>
      </c>
      <c r="I578" s="0" t="n">
        <v>0</v>
      </c>
      <c r="J578" s="0" t="n">
        <v>1</v>
      </c>
      <c r="K578" s="0" t="n">
        <v>0</v>
      </c>
      <c r="L578" s="0" t="n">
        <v>12</v>
      </c>
      <c r="M578" s="0" t="n">
        <f aca="false">L578</f>
        <v>12</v>
      </c>
    </row>
    <row r="579" customFormat="false" ht="12.8" hidden="false" customHeight="true" outlineLevel="0" collapsed="false">
      <c r="A579" s="0" t="s">
        <v>184</v>
      </c>
      <c r="B579" s="0" t="s">
        <v>185</v>
      </c>
      <c r="C579" s="0" t="s">
        <v>186</v>
      </c>
      <c r="D579" s="0" t="s">
        <v>1581</v>
      </c>
      <c r="E579" s="0" t="n">
        <v>1775</v>
      </c>
      <c r="G579" s="0" t="s">
        <v>609</v>
      </c>
      <c r="I579" s="0" t="n">
        <v>0</v>
      </c>
      <c r="J579" s="0" t="n">
        <v>1</v>
      </c>
      <c r="K579" s="0" t="n">
        <v>3</v>
      </c>
      <c r="L579" s="0" t="n">
        <v>15</v>
      </c>
      <c r="M579" s="0" t="n">
        <f aca="false">L579</f>
        <v>15</v>
      </c>
    </row>
    <row r="580" customFormat="false" ht="12.8" hidden="false" customHeight="true" outlineLevel="0" collapsed="false">
      <c r="A580" s="0" t="s">
        <v>184</v>
      </c>
      <c r="B580" s="0" t="s">
        <v>185</v>
      </c>
      <c r="C580" s="0" t="s">
        <v>186</v>
      </c>
      <c r="D580" s="0" t="s">
        <v>260</v>
      </c>
      <c r="E580" s="0" t="n">
        <v>1775</v>
      </c>
      <c r="G580" s="0" t="s">
        <v>609</v>
      </c>
      <c r="I580" s="0" t="n">
        <v>0</v>
      </c>
      <c r="J580" s="0" t="n">
        <v>1</v>
      </c>
      <c r="K580" s="0" t="n">
        <v>3</v>
      </c>
      <c r="L580" s="0" t="n">
        <v>15</v>
      </c>
      <c r="M580" s="0" t="n">
        <f aca="false">L580</f>
        <v>15</v>
      </c>
    </row>
    <row r="581" customFormat="false" ht="12.8" hidden="false" customHeight="true" outlineLevel="0" collapsed="false">
      <c r="A581" s="0" t="s">
        <v>184</v>
      </c>
      <c r="B581" s="0" t="s">
        <v>185</v>
      </c>
      <c r="C581" s="0" t="s">
        <v>186</v>
      </c>
      <c r="D581" s="0" t="s">
        <v>246</v>
      </c>
      <c r="E581" s="0" t="n">
        <v>1775</v>
      </c>
      <c r="G581" s="0" t="s">
        <v>609</v>
      </c>
      <c r="I581" s="0" t="n">
        <v>0</v>
      </c>
      <c r="J581" s="0" t="n">
        <v>1</v>
      </c>
      <c r="K581" s="0" t="n">
        <v>3</v>
      </c>
      <c r="L581" s="0" t="n">
        <v>15</v>
      </c>
      <c r="M581" s="0" t="n">
        <f aca="false">L581</f>
        <v>15</v>
      </c>
    </row>
    <row r="582" customFormat="false" ht="12.8" hidden="false" customHeight="true" outlineLevel="0" collapsed="false">
      <c r="A582" s="0" t="s">
        <v>184</v>
      </c>
      <c r="B582" s="0" t="s">
        <v>185</v>
      </c>
      <c r="C582" s="0" t="s">
        <v>186</v>
      </c>
      <c r="D582" s="0" t="s">
        <v>90</v>
      </c>
      <c r="E582" s="0" t="n">
        <v>1775</v>
      </c>
      <c r="G582" s="0" t="s">
        <v>609</v>
      </c>
      <c r="I582" s="0" t="n">
        <v>0</v>
      </c>
      <c r="J582" s="0" t="n">
        <v>1</v>
      </c>
      <c r="K582" s="0" t="n">
        <v>0</v>
      </c>
      <c r="L582" s="0" t="n">
        <v>12</v>
      </c>
      <c r="M582" s="0" t="n">
        <f aca="false">L582</f>
        <v>12</v>
      </c>
    </row>
    <row r="583" customFormat="false" ht="12.8" hidden="false" customHeight="true" outlineLevel="0" collapsed="false">
      <c r="A583" s="0" t="s">
        <v>67</v>
      </c>
      <c r="B583" s="0" t="s">
        <v>447</v>
      </c>
      <c r="C583" s="0" t="s">
        <v>38</v>
      </c>
      <c r="D583" s="0" t="s">
        <v>1589</v>
      </c>
      <c r="E583" s="0" t="n">
        <v>1772</v>
      </c>
      <c r="G583" s="0" t="s">
        <v>609</v>
      </c>
      <c r="I583" s="0" t="n">
        <v>0</v>
      </c>
      <c r="J583" s="0" t="n">
        <v>2</v>
      </c>
      <c r="K583" s="0" t="n">
        <v>0</v>
      </c>
      <c r="L583" s="0" t="n">
        <v>24</v>
      </c>
      <c r="M583" s="0" t="n">
        <f aca="false">L583</f>
        <v>24</v>
      </c>
    </row>
    <row r="584" customFormat="false" ht="12.8" hidden="false" customHeight="true" outlineLevel="0" collapsed="false">
      <c r="A584" s="0" t="s">
        <v>123</v>
      </c>
      <c r="B584" s="0" t="s">
        <v>124</v>
      </c>
      <c r="C584" s="0" t="s">
        <v>38</v>
      </c>
      <c r="D584" s="0" t="s">
        <v>366</v>
      </c>
      <c r="E584" s="0" t="n">
        <v>1771</v>
      </c>
      <c r="G584" s="0" t="s">
        <v>609</v>
      </c>
      <c r="I584" s="0" t="n">
        <v>0</v>
      </c>
      <c r="J584" s="0" t="n">
        <v>1</v>
      </c>
      <c r="K584" s="0" t="n">
        <v>0</v>
      </c>
      <c r="L584" s="0" t="n">
        <v>12</v>
      </c>
      <c r="M584" s="0" t="n">
        <f aca="false">L584</f>
        <v>12</v>
      </c>
    </row>
    <row r="585" customFormat="false" ht="12.8" hidden="false" customHeight="true" outlineLevel="0" collapsed="false">
      <c r="A585" s="0" t="s">
        <v>123</v>
      </c>
      <c r="B585" s="0" t="s">
        <v>124</v>
      </c>
      <c r="C585" s="0" t="s">
        <v>38</v>
      </c>
      <c r="D585" s="0" t="s">
        <v>1643</v>
      </c>
      <c r="E585" s="0" t="n">
        <v>1772</v>
      </c>
      <c r="G585" s="0" t="s">
        <v>609</v>
      </c>
      <c r="I585" s="0" t="n">
        <v>0</v>
      </c>
      <c r="J585" s="0" t="n">
        <v>1</v>
      </c>
      <c r="K585" s="0" t="n">
        <v>3</v>
      </c>
      <c r="L585" s="0" t="n">
        <v>15</v>
      </c>
      <c r="M585" s="0" t="n">
        <f aca="false">L585</f>
        <v>15</v>
      </c>
    </row>
    <row r="586" customFormat="false" ht="12.8" hidden="false" customHeight="true" outlineLevel="0" collapsed="false">
      <c r="A586" s="0" t="s">
        <v>128</v>
      </c>
      <c r="B586" s="0" t="s">
        <v>129</v>
      </c>
      <c r="C586" s="0" t="s">
        <v>15</v>
      </c>
      <c r="D586" s="0" t="s">
        <v>515</v>
      </c>
      <c r="E586" s="0" t="n">
        <v>1774</v>
      </c>
      <c r="G586" s="0" t="s">
        <v>609</v>
      </c>
      <c r="I586" s="0" t="n">
        <v>0</v>
      </c>
      <c r="J586" s="0" t="n">
        <v>1</v>
      </c>
      <c r="K586" s="0" t="n">
        <v>0</v>
      </c>
      <c r="L586" s="0" t="n">
        <v>12</v>
      </c>
      <c r="M586" s="0" t="n">
        <f aca="false">L586</f>
        <v>12</v>
      </c>
    </row>
    <row r="587" customFormat="false" ht="12.8" hidden="false" customHeight="true" outlineLevel="0" collapsed="false">
      <c r="A587" s="0" t="s">
        <v>224</v>
      </c>
      <c r="B587" s="0" t="s">
        <v>14</v>
      </c>
      <c r="C587" s="0" t="s">
        <v>225</v>
      </c>
      <c r="D587" s="0" t="s">
        <v>1708</v>
      </c>
      <c r="E587" s="0" t="n">
        <v>1774</v>
      </c>
      <c r="G587" s="0" t="s">
        <v>609</v>
      </c>
      <c r="I587" s="0" t="n">
        <v>0</v>
      </c>
      <c r="J587" s="0" t="n">
        <v>1</v>
      </c>
      <c r="K587" s="0" t="n">
        <v>0</v>
      </c>
      <c r="L587" s="0" t="n">
        <v>12</v>
      </c>
      <c r="M587" s="0" t="n">
        <f aca="false">L587</f>
        <v>12</v>
      </c>
    </row>
    <row r="588" customFormat="false" ht="12.8" hidden="false" customHeight="true" outlineLevel="0" collapsed="false">
      <c r="A588" s="0" t="s">
        <v>13</v>
      </c>
      <c r="B588" s="0" t="s">
        <v>14</v>
      </c>
      <c r="C588" s="0" t="s">
        <v>15</v>
      </c>
      <c r="D588" s="0" t="s">
        <v>209</v>
      </c>
      <c r="E588" s="0" t="n">
        <v>1774</v>
      </c>
      <c r="G588" s="0" t="s">
        <v>609</v>
      </c>
      <c r="H588" s="0" t="s">
        <v>966</v>
      </c>
      <c r="J588" s="0" t="n">
        <v>2</v>
      </c>
      <c r="K588" s="0" t="n">
        <v>3</v>
      </c>
      <c r="L588" s="0" t="n">
        <f aca="false">(I588*240)+(J588*12)+K588</f>
        <v>27</v>
      </c>
      <c r="M588" s="0" t="n">
        <f aca="false">L588</f>
        <v>27</v>
      </c>
    </row>
    <row r="589" customFormat="false" ht="12.8" hidden="false" customHeight="true" outlineLevel="0" collapsed="false">
      <c r="A589" s="0" t="s">
        <v>461</v>
      </c>
      <c r="B589" s="0" t="s">
        <v>462</v>
      </c>
      <c r="C589" s="0" t="s">
        <v>15</v>
      </c>
      <c r="D589" s="0" t="s">
        <v>315</v>
      </c>
      <c r="E589" s="0" t="n">
        <v>1774</v>
      </c>
      <c r="G589" s="0" t="s">
        <v>609</v>
      </c>
      <c r="I589" s="0" t="n">
        <v>0</v>
      </c>
      <c r="J589" s="0" t="n">
        <v>1</v>
      </c>
      <c r="K589" s="0" t="n">
        <v>0</v>
      </c>
      <c r="L589" s="0" t="n">
        <v>12</v>
      </c>
      <c r="M589" s="0" t="n">
        <f aca="false">L589</f>
        <v>12</v>
      </c>
    </row>
    <row r="590" customFormat="false" ht="12.8" hidden="false" customHeight="true" outlineLevel="0" collapsed="false">
      <c r="A590" s="0" t="s">
        <v>461</v>
      </c>
      <c r="B590" s="0" t="s">
        <v>462</v>
      </c>
      <c r="C590" s="0" t="s">
        <v>15</v>
      </c>
      <c r="D590" s="0" t="s">
        <v>1776</v>
      </c>
      <c r="E590" s="0" t="n">
        <v>1774</v>
      </c>
      <c r="G590" s="0" t="s">
        <v>609</v>
      </c>
      <c r="I590" s="0" t="n">
        <v>0</v>
      </c>
      <c r="J590" s="0" t="n">
        <v>1</v>
      </c>
      <c r="K590" s="0" t="n">
        <v>3</v>
      </c>
      <c r="L590" s="0" t="n">
        <v>15</v>
      </c>
      <c r="M590" s="0" t="n">
        <f aca="false">L590</f>
        <v>15</v>
      </c>
    </row>
    <row r="591" customFormat="false" ht="12.8" hidden="false" customHeight="true" outlineLevel="0" collapsed="false">
      <c r="A591" s="0" t="s">
        <v>234</v>
      </c>
      <c r="B591" s="0" t="s">
        <v>205</v>
      </c>
      <c r="C591" s="0" t="s">
        <v>15</v>
      </c>
      <c r="D591" s="0" t="s">
        <v>1482</v>
      </c>
      <c r="E591" s="0" t="n">
        <v>1774</v>
      </c>
      <c r="G591" s="0" t="s">
        <v>609</v>
      </c>
      <c r="I591" s="0" t="n">
        <v>0</v>
      </c>
      <c r="J591" s="0" t="n">
        <v>1</v>
      </c>
      <c r="K591" s="0" t="n">
        <v>0</v>
      </c>
      <c r="L591" s="0" t="n">
        <v>12</v>
      </c>
      <c r="M591" s="0" t="n">
        <f aca="false">L591</f>
        <v>12</v>
      </c>
    </row>
    <row r="592" customFormat="false" ht="12.8" hidden="false" customHeight="true" outlineLevel="0" collapsed="false">
      <c r="A592" s="0" t="s">
        <v>36</v>
      </c>
      <c r="B592" s="0" t="s">
        <v>211</v>
      </c>
      <c r="C592" s="0" t="s">
        <v>38</v>
      </c>
      <c r="D592" s="0" t="s">
        <v>212</v>
      </c>
      <c r="E592" s="0" t="n">
        <v>1774</v>
      </c>
      <c r="G592" s="0" t="s">
        <v>609</v>
      </c>
      <c r="I592" s="0" t="n">
        <v>0</v>
      </c>
      <c r="J592" s="0" t="n">
        <v>1</v>
      </c>
      <c r="K592" s="0" t="n">
        <v>5</v>
      </c>
      <c r="L592" s="0" t="n">
        <v>17</v>
      </c>
      <c r="M592" s="0" t="n">
        <f aca="false">L592</f>
        <v>17</v>
      </c>
    </row>
    <row r="593" customFormat="false" ht="12.8" hidden="false" customHeight="true" outlineLevel="0" collapsed="false">
      <c r="A593" s="0" t="s">
        <v>36</v>
      </c>
      <c r="B593" s="0" t="s">
        <v>214</v>
      </c>
      <c r="C593" s="0" t="s">
        <v>38</v>
      </c>
      <c r="D593" s="0" t="s">
        <v>212</v>
      </c>
      <c r="E593" s="0" t="n">
        <v>1774</v>
      </c>
      <c r="G593" s="0" t="s">
        <v>609</v>
      </c>
      <c r="H593" s="0" t="s">
        <v>620</v>
      </c>
      <c r="J593" s="0" t="n">
        <v>1</v>
      </c>
      <c r="K593" s="0" t="n">
        <v>3</v>
      </c>
      <c r="L593" s="0" t="n">
        <f aca="false">(I593*240)+(J593*12)+K593</f>
        <v>15</v>
      </c>
      <c r="M593" s="0" t="n">
        <f aca="false">L593</f>
        <v>15</v>
      </c>
    </row>
    <row r="594" customFormat="false" ht="12.8" hidden="false" customHeight="true" outlineLevel="0" collapsed="false">
      <c r="A594" s="0" t="s">
        <v>476</v>
      </c>
      <c r="B594" s="0" t="s">
        <v>100</v>
      </c>
      <c r="C594" s="0" t="s">
        <v>477</v>
      </c>
      <c r="D594" s="0" t="s">
        <v>102</v>
      </c>
      <c r="E594" s="0" t="n">
        <v>1774</v>
      </c>
      <c r="G594" s="0" t="s">
        <v>609</v>
      </c>
      <c r="I594" s="0" t="n">
        <v>0</v>
      </c>
      <c r="J594" s="0" t="n">
        <v>1</v>
      </c>
      <c r="K594" s="0" t="n">
        <v>3</v>
      </c>
      <c r="L594" s="0" t="n">
        <v>15</v>
      </c>
      <c r="M594" s="0" t="n">
        <f aca="false">L594</f>
        <v>15</v>
      </c>
    </row>
    <row r="595" customFormat="false" ht="12.8" hidden="false" customHeight="true" outlineLevel="0" collapsed="false">
      <c r="A595" s="0" t="s">
        <v>881</v>
      </c>
      <c r="B595" s="0" t="s">
        <v>882</v>
      </c>
      <c r="C595" s="0" t="s">
        <v>15</v>
      </c>
      <c r="D595" s="0" t="s">
        <v>886</v>
      </c>
      <c r="E595" s="0" t="n">
        <v>1764</v>
      </c>
      <c r="G595" s="0" t="s">
        <v>887</v>
      </c>
      <c r="L595" s="0" t="n">
        <v>0</v>
      </c>
      <c r="M595" s="0" t="n">
        <f aca="false">L595</f>
        <v>0</v>
      </c>
    </row>
    <row r="596" customFormat="false" ht="12.8" hidden="false" customHeight="true" outlineLevel="0" collapsed="false">
      <c r="A596" s="0" t="s">
        <v>180</v>
      </c>
      <c r="B596" s="0" t="s">
        <v>181</v>
      </c>
      <c r="C596" s="0" t="s">
        <v>21</v>
      </c>
      <c r="D596" s="0" t="s">
        <v>265</v>
      </c>
      <c r="E596" s="0" t="n">
        <v>1773</v>
      </c>
      <c r="G596" s="0" t="s">
        <v>1323</v>
      </c>
      <c r="L596" s="0" t="n">
        <v>0</v>
      </c>
      <c r="T596" s="0" t="n">
        <f aca="false">L596</f>
        <v>0</v>
      </c>
    </row>
    <row r="597" customFormat="false" ht="12.8" hidden="false" customHeight="true" outlineLevel="0" collapsed="false">
      <c r="A597" s="0" t="s">
        <v>166</v>
      </c>
      <c r="B597" s="0" t="s">
        <v>167</v>
      </c>
      <c r="C597" s="0" t="s">
        <v>21</v>
      </c>
      <c r="D597" s="0" t="s">
        <v>97</v>
      </c>
      <c r="E597" s="0" t="n">
        <v>1772</v>
      </c>
      <c r="G597" s="0" t="s">
        <v>1342</v>
      </c>
      <c r="H597" s="0" t="s">
        <v>48</v>
      </c>
      <c r="J597" s="0" t="n">
        <v>2</v>
      </c>
      <c r="L597" s="0" t="n">
        <f aca="false">(I597*240)+(J597*12)+K597</f>
        <v>24</v>
      </c>
      <c r="N597" s="0" t="n">
        <f aca="false">L597</f>
        <v>24</v>
      </c>
    </row>
    <row r="598" customFormat="false" ht="12.8" hidden="false" customHeight="true" outlineLevel="0" collapsed="false">
      <c r="A598" s="0" t="s">
        <v>1004</v>
      </c>
      <c r="B598" s="0" t="s">
        <v>483</v>
      </c>
      <c r="C598" s="0" t="s">
        <v>15</v>
      </c>
      <c r="D598" s="0" t="s">
        <v>162</v>
      </c>
      <c r="E598" s="0" t="n">
        <v>1770</v>
      </c>
      <c r="G598" s="0" t="s">
        <v>1005</v>
      </c>
      <c r="I598" s="0" t="n">
        <v>0</v>
      </c>
      <c r="J598" s="0" t="n">
        <v>6</v>
      </c>
      <c r="K598" s="0" t="n">
        <v>0</v>
      </c>
      <c r="L598" s="0" t="n">
        <v>72</v>
      </c>
      <c r="R598" s="0" t="n">
        <f aca="false">L598</f>
        <v>72</v>
      </c>
    </row>
    <row r="599" customFormat="false" ht="12.8" hidden="false" customHeight="true" outlineLevel="0" collapsed="false">
      <c r="A599" s="0" t="s">
        <v>1006</v>
      </c>
      <c r="B599" s="0" t="s">
        <v>483</v>
      </c>
      <c r="C599" s="0" t="s">
        <v>15</v>
      </c>
      <c r="D599" s="0" t="s">
        <v>162</v>
      </c>
      <c r="E599" s="0" t="n">
        <v>1770</v>
      </c>
      <c r="G599" s="0" t="s">
        <v>1005</v>
      </c>
      <c r="I599" s="0" t="n">
        <v>0</v>
      </c>
      <c r="J599" s="0" t="n">
        <v>6</v>
      </c>
      <c r="K599" s="0" t="n">
        <v>0</v>
      </c>
      <c r="L599" s="0" t="n">
        <v>72</v>
      </c>
      <c r="R599" s="0" t="n">
        <f aca="false">L599</f>
        <v>72</v>
      </c>
    </row>
    <row r="600" customFormat="false" ht="12.8" hidden="false" customHeight="true" outlineLevel="0" collapsed="false">
      <c r="A600" s="0" t="s">
        <v>75</v>
      </c>
      <c r="B600" s="0" t="s">
        <v>76</v>
      </c>
      <c r="C600" s="0" t="s">
        <v>15</v>
      </c>
      <c r="D600" s="0" t="s">
        <v>1082</v>
      </c>
      <c r="E600" s="0" t="n">
        <v>1773</v>
      </c>
      <c r="G600" s="0" t="s">
        <v>1251</v>
      </c>
      <c r="I600" s="0" t="n">
        <v>0</v>
      </c>
      <c r="J600" s="0" t="n">
        <v>6</v>
      </c>
      <c r="K600" s="0" t="n">
        <v>0</v>
      </c>
      <c r="L600" s="0" t="n">
        <v>72</v>
      </c>
      <c r="R600" s="0" t="n">
        <f aca="false">L600</f>
        <v>72</v>
      </c>
    </row>
    <row r="601" customFormat="false" ht="12.8" hidden="false" customHeight="true" outlineLevel="0" collapsed="false">
      <c r="A601" s="0" t="s">
        <v>991</v>
      </c>
      <c r="B601" s="0" t="s">
        <v>483</v>
      </c>
      <c r="C601" s="0" t="s">
        <v>15</v>
      </c>
      <c r="D601" s="0" t="s">
        <v>265</v>
      </c>
      <c r="E601" s="0" t="n">
        <v>1769</v>
      </c>
      <c r="G601" s="0" t="s">
        <v>992</v>
      </c>
      <c r="I601" s="0" t="n">
        <v>0</v>
      </c>
      <c r="J601" s="0" t="n">
        <v>6</v>
      </c>
      <c r="K601" s="0" t="n">
        <v>0</v>
      </c>
      <c r="L601" s="0" t="n">
        <v>72</v>
      </c>
      <c r="R601" s="0" t="n">
        <f aca="false">L601</f>
        <v>72</v>
      </c>
    </row>
    <row r="602" customFormat="false" ht="12.8" hidden="false" customHeight="true" outlineLevel="0" collapsed="false">
      <c r="A602" s="0" t="s">
        <v>491</v>
      </c>
      <c r="B602" s="0" t="s">
        <v>492</v>
      </c>
      <c r="C602" s="0" t="s">
        <v>15</v>
      </c>
      <c r="D602" s="0" t="s">
        <v>876</v>
      </c>
      <c r="E602" s="0" t="n">
        <v>1773</v>
      </c>
      <c r="G602" s="0" t="s">
        <v>1292</v>
      </c>
      <c r="I602" s="0" t="n">
        <v>0</v>
      </c>
      <c r="J602" s="0" t="n">
        <v>4</v>
      </c>
      <c r="K602" s="0" t="n">
        <v>0</v>
      </c>
      <c r="L602" s="0" t="n">
        <v>48</v>
      </c>
      <c r="R602" s="0" t="n">
        <f aca="false">L602</f>
        <v>48</v>
      </c>
    </row>
    <row r="603" customFormat="false" ht="12.8" hidden="false" customHeight="true" outlineLevel="0" collapsed="false">
      <c r="A603" s="0" t="s">
        <v>176</v>
      </c>
      <c r="B603" s="0" t="s">
        <v>177</v>
      </c>
      <c r="C603" s="0" t="s">
        <v>21</v>
      </c>
      <c r="D603" s="0" t="s">
        <v>178</v>
      </c>
      <c r="E603" s="0" t="n">
        <v>1772</v>
      </c>
      <c r="G603" s="0" t="s">
        <v>1465</v>
      </c>
      <c r="I603" s="0" t="n">
        <v>1</v>
      </c>
      <c r="J603" s="0" t="n">
        <v>10</v>
      </c>
      <c r="K603" s="0" t="n">
        <v>0</v>
      </c>
      <c r="L603" s="0" t="n">
        <v>360</v>
      </c>
      <c r="P603" s="0" t="n">
        <f aca="false">L603</f>
        <v>360</v>
      </c>
    </row>
    <row r="604" customFormat="false" ht="12.8" hidden="false" customHeight="true" outlineLevel="0" collapsed="false">
      <c r="A604" s="0" t="s">
        <v>75</v>
      </c>
      <c r="B604" s="0" t="s">
        <v>76</v>
      </c>
      <c r="C604" s="0" t="s">
        <v>15</v>
      </c>
      <c r="D604" s="0" t="s">
        <v>899</v>
      </c>
      <c r="E604" s="0" t="n">
        <v>1772</v>
      </c>
      <c r="G604" s="0" t="s">
        <v>1237</v>
      </c>
      <c r="I604" s="0" t="n">
        <v>1</v>
      </c>
      <c r="J604" s="0" t="n">
        <v>12</v>
      </c>
      <c r="K604" s="0" t="n">
        <v>0</v>
      </c>
      <c r="L604" s="0" t="n">
        <v>384</v>
      </c>
      <c r="P604" s="0" t="n">
        <f aca="false">L604</f>
        <v>384</v>
      </c>
    </row>
    <row r="605" customFormat="false" ht="12.8" hidden="false" customHeight="true" outlineLevel="0" collapsed="false">
      <c r="A605" s="0" t="s">
        <v>274</v>
      </c>
      <c r="B605" s="0" t="s">
        <v>135</v>
      </c>
      <c r="C605" s="0" t="s">
        <v>15</v>
      </c>
      <c r="D605" s="0" t="s">
        <v>162</v>
      </c>
      <c r="E605" s="0" t="n">
        <v>1774</v>
      </c>
      <c r="G605" s="0" t="s">
        <v>918</v>
      </c>
      <c r="I605" s="0" t="n">
        <v>0</v>
      </c>
      <c r="J605" s="0" t="n">
        <v>0</v>
      </c>
      <c r="K605" s="0" t="n">
        <v>9</v>
      </c>
      <c r="L605" s="0" t="n">
        <v>9</v>
      </c>
      <c r="S605" s="0" t="n">
        <f aca="false">L605</f>
        <v>9</v>
      </c>
    </row>
    <row r="606" customFormat="false" ht="12.8" hidden="false" customHeight="true" outlineLevel="0" collapsed="false">
      <c r="A606" s="0" t="s">
        <v>420</v>
      </c>
      <c r="B606" s="0" t="s">
        <v>421</v>
      </c>
      <c r="C606" s="0" t="s">
        <v>21</v>
      </c>
      <c r="D606" s="0" t="s">
        <v>422</v>
      </c>
      <c r="E606" s="0" t="n">
        <v>1772</v>
      </c>
      <c r="G606" s="0" t="s">
        <v>1464</v>
      </c>
      <c r="I606" s="0" t="n">
        <v>0</v>
      </c>
      <c r="J606" s="0" t="n">
        <v>0</v>
      </c>
      <c r="K606" s="0" t="n">
        <v>9</v>
      </c>
      <c r="L606" s="0" t="n">
        <v>9</v>
      </c>
      <c r="S606" s="0" t="n">
        <f aca="false">L606</f>
        <v>9</v>
      </c>
    </row>
    <row r="607" customFormat="false" ht="12.8" hidden="false" customHeight="true" outlineLevel="0" collapsed="false">
      <c r="A607" s="0" t="s">
        <v>143</v>
      </c>
      <c r="B607" s="0" t="s">
        <v>144</v>
      </c>
      <c r="C607" s="0" t="s">
        <v>21</v>
      </c>
      <c r="D607" s="0" t="s">
        <v>763</v>
      </c>
      <c r="E607" s="0" t="n">
        <v>1772</v>
      </c>
      <c r="F607" s="0" t="s">
        <v>854</v>
      </c>
      <c r="G607" s="0" t="s">
        <v>857</v>
      </c>
      <c r="L607" s="0" t="n">
        <v>0</v>
      </c>
      <c r="S607" s="0" t="n">
        <f aca="false">L607</f>
        <v>0</v>
      </c>
    </row>
    <row r="608" customFormat="false" ht="12.8" hidden="false" customHeight="true" outlineLevel="0" collapsed="false">
      <c r="A608" s="0" t="s">
        <v>28</v>
      </c>
      <c r="B608" s="0" t="s">
        <v>29</v>
      </c>
      <c r="C608" s="0" t="s">
        <v>15</v>
      </c>
      <c r="D608" s="0" t="s">
        <v>722</v>
      </c>
      <c r="E608" s="0" t="n">
        <v>1772</v>
      </c>
      <c r="F608" s="0" t="s">
        <v>320</v>
      </c>
      <c r="G608" s="0" t="s">
        <v>1373</v>
      </c>
      <c r="I608" s="0" t="n">
        <v>0</v>
      </c>
      <c r="J608" s="0" t="n">
        <v>1</v>
      </c>
      <c r="K608" s="0" t="n">
        <v>0</v>
      </c>
      <c r="L608" s="0" t="n">
        <v>12</v>
      </c>
      <c r="T608" s="0" t="n">
        <f aca="false">L608</f>
        <v>12</v>
      </c>
    </row>
    <row r="609" customFormat="false" ht="12.8" hidden="false" customHeight="true" outlineLevel="0" collapsed="false">
      <c r="A609" s="0" t="s">
        <v>128</v>
      </c>
      <c r="B609" s="0" t="s">
        <v>129</v>
      </c>
      <c r="C609" s="0" t="s">
        <v>15</v>
      </c>
      <c r="D609" s="0" t="s">
        <v>1595</v>
      </c>
      <c r="E609" s="0" t="n">
        <v>1774</v>
      </c>
      <c r="G609" s="0" t="s">
        <v>1373</v>
      </c>
      <c r="I609" s="0" t="n">
        <v>0</v>
      </c>
      <c r="J609" s="0" t="n">
        <v>0</v>
      </c>
      <c r="K609" s="0" t="n">
        <v>9</v>
      </c>
      <c r="L609" s="0" t="n">
        <v>9</v>
      </c>
      <c r="T609" s="0" t="n">
        <f aca="false">L609</f>
        <v>9</v>
      </c>
    </row>
    <row r="610" customFormat="false" ht="12.8" hidden="false" customHeight="true" outlineLevel="0" collapsed="false">
      <c r="A610" s="0" t="s">
        <v>99</v>
      </c>
      <c r="B610" s="0" t="s">
        <v>100</v>
      </c>
      <c r="C610" s="0" t="s">
        <v>101</v>
      </c>
      <c r="D610" s="0" t="s">
        <v>102</v>
      </c>
      <c r="E610" s="0" t="n">
        <v>1774</v>
      </c>
      <c r="G610" s="0" t="s">
        <v>1851</v>
      </c>
      <c r="H610" s="0" t="s">
        <v>254</v>
      </c>
      <c r="J610" s="0" t="n">
        <v>4</v>
      </c>
      <c r="L610" s="0" t="n">
        <f aca="false">(I610*240)+(J610*12)+K610</f>
        <v>48</v>
      </c>
      <c r="T610" s="0" t="n">
        <f aca="false">L610</f>
        <v>48</v>
      </c>
    </row>
    <row r="611" customFormat="false" ht="12.8" hidden="false" customHeight="true" outlineLevel="0" collapsed="false">
      <c r="A611" s="0" t="s">
        <v>881</v>
      </c>
      <c r="B611" s="0" t="s">
        <v>882</v>
      </c>
      <c r="C611" s="0" t="s">
        <v>15</v>
      </c>
      <c r="D611" s="0" t="s">
        <v>883</v>
      </c>
      <c r="E611" s="0" t="n">
        <v>1763</v>
      </c>
      <c r="G611" s="0" t="s">
        <v>885</v>
      </c>
      <c r="L611" s="0" t="n">
        <v>0</v>
      </c>
      <c r="R611" s="0" t="n">
        <f aca="false">L611</f>
        <v>0</v>
      </c>
    </row>
    <row r="612" customFormat="false" ht="12.8" hidden="false" customHeight="true" outlineLevel="0" collapsed="false">
      <c r="A612" s="0" t="s">
        <v>881</v>
      </c>
      <c r="B612" s="0" t="s">
        <v>882</v>
      </c>
      <c r="C612" s="0" t="s">
        <v>15</v>
      </c>
      <c r="D612" s="0" t="s">
        <v>886</v>
      </c>
      <c r="E612" s="0" t="n">
        <v>1764</v>
      </c>
      <c r="G612" s="0" t="s">
        <v>885</v>
      </c>
      <c r="L612" s="0" t="n">
        <v>0</v>
      </c>
    </row>
    <row r="613" customFormat="false" ht="12.8" hidden="false" customHeight="true" outlineLevel="0" collapsed="false">
      <c r="A613" s="0" t="s">
        <v>292</v>
      </c>
      <c r="B613" s="0" t="s">
        <v>293</v>
      </c>
      <c r="C613" s="0" t="s">
        <v>294</v>
      </c>
      <c r="D613" s="0" t="s">
        <v>295</v>
      </c>
      <c r="E613" s="0" t="n">
        <v>1764</v>
      </c>
      <c r="G613" s="0" t="s">
        <v>885</v>
      </c>
      <c r="L613" s="0" t="n">
        <v>0</v>
      </c>
    </row>
    <row r="614" customFormat="false" ht="12.8" hidden="false" customHeight="true" outlineLevel="0" collapsed="false">
      <c r="A614" s="0" t="s">
        <v>1112</v>
      </c>
      <c r="B614" s="0" t="s">
        <v>1113</v>
      </c>
      <c r="C614" s="0" t="s">
        <v>523</v>
      </c>
      <c r="D614" s="0" t="s">
        <v>834</v>
      </c>
      <c r="E614" s="0" t="n">
        <v>1770</v>
      </c>
      <c r="G614" s="0" t="s">
        <v>1114</v>
      </c>
      <c r="I614" s="0" t="n">
        <v>1</v>
      </c>
      <c r="J614" s="0" t="n">
        <v>12</v>
      </c>
      <c r="K614" s="0" t="n">
        <v>0</v>
      </c>
      <c r="L614" s="0" t="n">
        <v>384</v>
      </c>
      <c r="O614" s="0" t="n">
        <f aca="false">L614</f>
        <v>384</v>
      </c>
    </row>
    <row r="615" customFormat="false" ht="12.8" hidden="false" customHeight="true" outlineLevel="0" collapsed="false">
      <c r="A615" s="0" t="s">
        <v>274</v>
      </c>
      <c r="B615" s="0" t="s">
        <v>275</v>
      </c>
      <c r="C615" s="0" t="s">
        <v>15</v>
      </c>
      <c r="D615" s="0" t="s">
        <v>705</v>
      </c>
      <c r="E615" s="0" t="n">
        <v>1774</v>
      </c>
      <c r="G615" s="0" t="s">
        <v>707</v>
      </c>
      <c r="H615" s="0" t="s">
        <v>96</v>
      </c>
      <c r="K615" s="0" t="n">
        <v>9</v>
      </c>
      <c r="L615" s="0" t="n">
        <f aca="false">(I615*240)+(J615*12)+K615</f>
        <v>9</v>
      </c>
      <c r="N615" s="0" t="n">
        <f aca="false">L615</f>
        <v>9</v>
      </c>
    </row>
    <row r="616" customFormat="false" ht="12.8" hidden="false" customHeight="true" outlineLevel="0" collapsed="false">
      <c r="A616" s="0" t="s">
        <v>19</v>
      </c>
      <c r="B616" s="0" t="s">
        <v>20</v>
      </c>
      <c r="C616" s="0" t="s">
        <v>21</v>
      </c>
      <c r="D616" s="0" t="s">
        <v>792</v>
      </c>
      <c r="E616" s="0" t="n">
        <v>1772</v>
      </c>
      <c r="F616" s="0" t="s">
        <v>168</v>
      </c>
      <c r="G616" s="0" t="s">
        <v>793</v>
      </c>
      <c r="L616" s="0" t="n">
        <v>0</v>
      </c>
      <c r="N616" s="0" t="n">
        <f aca="false">L616</f>
        <v>0</v>
      </c>
    </row>
    <row r="617" customFormat="false" ht="12.8" hidden="false" customHeight="true" outlineLevel="0" collapsed="false">
      <c r="A617" s="0" t="s">
        <v>321</v>
      </c>
      <c r="B617" s="0" t="s">
        <v>322</v>
      </c>
      <c r="C617" s="0" t="s">
        <v>323</v>
      </c>
      <c r="D617" s="0" t="s">
        <v>954</v>
      </c>
      <c r="E617" s="0" t="n">
        <v>1772</v>
      </c>
      <c r="F617" s="0" t="s">
        <v>952</v>
      </c>
      <c r="G617" s="0" t="s">
        <v>793</v>
      </c>
      <c r="L617" s="0" t="n">
        <v>0</v>
      </c>
      <c r="N617" s="0" t="n">
        <f aca="false">L617</f>
        <v>0</v>
      </c>
    </row>
    <row r="618" customFormat="false" ht="12.8" hidden="false" customHeight="true" outlineLevel="0" collapsed="false">
      <c r="A618" s="0" t="s">
        <v>79</v>
      </c>
      <c r="B618" s="0" t="s">
        <v>80</v>
      </c>
      <c r="C618" s="0" t="s">
        <v>21</v>
      </c>
      <c r="D618" s="0" t="s">
        <v>1429</v>
      </c>
      <c r="E618" s="0" t="n">
        <v>1773</v>
      </c>
      <c r="G618" s="0" t="s">
        <v>1432</v>
      </c>
      <c r="I618" s="0" t="n">
        <v>0</v>
      </c>
      <c r="J618" s="0" t="n">
        <v>0</v>
      </c>
      <c r="K618" s="0" t="n">
        <v>9</v>
      </c>
      <c r="L618" s="0" t="n">
        <v>9</v>
      </c>
      <c r="N618" s="0" t="n">
        <f aca="false">L618</f>
        <v>9</v>
      </c>
    </row>
    <row r="619" customFormat="false" ht="12.8" hidden="false" customHeight="true" outlineLevel="0" collapsed="false">
      <c r="A619" s="0" t="s">
        <v>123</v>
      </c>
      <c r="B619" s="0" t="s">
        <v>124</v>
      </c>
      <c r="C619" s="0" t="s">
        <v>38</v>
      </c>
      <c r="D619" s="0" t="s">
        <v>178</v>
      </c>
      <c r="E619" s="0" t="n">
        <v>1772</v>
      </c>
      <c r="G619" s="0" t="s">
        <v>1646</v>
      </c>
      <c r="I619" s="0" t="n">
        <v>0</v>
      </c>
      <c r="J619" s="0" t="n">
        <v>0</v>
      </c>
      <c r="K619" s="0" t="n">
        <v>4</v>
      </c>
      <c r="L619" s="0" t="n">
        <v>4</v>
      </c>
      <c r="N619" s="0" t="n">
        <f aca="false">L619</f>
        <v>4</v>
      </c>
    </row>
    <row r="620" customFormat="false" ht="12.8" hidden="false" customHeight="true" outlineLevel="0" collapsed="false">
      <c r="A620" s="0" t="s">
        <v>591</v>
      </c>
      <c r="B620" s="0" t="s">
        <v>592</v>
      </c>
      <c r="C620" s="0" t="s">
        <v>38</v>
      </c>
      <c r="D620" s="0" t="s">
        <v>674</v>
      </c>
      <c r="E620" s="0" t="n">
        <v>1772</v>
      </c>
      <c r="G620" s="0" t="s">
        <v>677</v>
      </c>
      <c r="H620" s="0" t="s">
        <v>449</v>
      </c>
      <c r="J620" s="0" t="n">
        <v>1</v>
      </c>
      <c r="L620" s="0" t="n">
        <f aca="false">(I620*240)+(J620*12)+K620</f>
        <v>12</v>
      </c>
      <c r="T620" s="0" t="n">
        <f aca="false">L620</f>
        <v>12</v>
      </c>
    </row>
    <row r="621" customFormat="false" ht="12.8" hidden="false" customHeight="true" outlineLevel="0" collapsed="false">
      <c r="A621" s="0" t="s">
        <v>274</v>
      </c>
      <c r="B621" s="0" t="s">
        <v>135</v>
      </c>
      <c r="C621" s="0" t="s">
        <v>15</v>
      </c>
      <c r="D621" s="0" t="s">
        <v>162</v>
      </c>
      <c r="E621" s="0" t="n">
        <v>1774</v>
      </c>
      <c r="G621" s="0" t="s">
        <v>677</v>
      </c>
      <c r="I621" s="0" t="n">
        <v>0</v>
      </c>
      <c r="J621" s="0" t="n">
        <v>1</v>
      </c>
      <c r="K621" s="0" t="n">
        <v>0</v>
      </c>
      <c r="L621" s="0" t="n">
        <v>12</v>
      </c>
      <c r="T621" s="0" t="n">
        <f aca="false">L621</f>
        <v>12</v>
      </c>
    </row>
    <row r="622" customFormat="false" ht="12.8" hidden="false" customHeight="true" outlineLevel="0" collapsed="false">
      <c r="A622" s="0" t="s">
        <v>391</v>
      </c>
      <c r="B622" s="0" t="s">
        <v>185</v>
      </c>
      <c r="C622" s="0" t="s">
        <v>15</v>
      </c>
      <c r="D622" s="0" t="s">
        <v>526</v>
      </c>
      <c r="E622" s="0" t="n">
        <v>1773</v>
      </c>
      <c r="G622" s="0" t="s">
        <v>677</v>
      </c>
      <c r="I622" s="0" t="n">
        <v>0</v>
      </c>
      <c r="J622" s="0" t="n">
        <v>1</v>
      </c>
      <c r="K622" s="0" t="n">
        <v>0</v>
      </c>
      <c r="L622" s="0" t="n">
        <v>12</v>
      </c>
      <c r="T622" s="0" t="n">
        <f aca="false">L622</f>
        <v>12</v>
      </c>
    </row>
    <row r="623" customFormat="false" ht="12.8" hidden="false" customHeight="true" outlineLevel="0" collapsed="false">
      <c r="A623" s="0" t="s">
        <v>67</v>
      </c>
      <c r="B623" s="0" t="s">
        <v>447</v>
      </c>
      <c r="C623" s="0" t="s">
        <v>38</v>
      </c>
      <c r="D623" s="0" t="s">
        <v>1609</v>
      </c>
      <c r="E623" s="0" t="n">
        <v>1772</v>
      </c>
      <c r="G623" s="0" t="s">
        <v>677</v>
      </c>
      <c r="I623" s="0" t="n">
        <v>0</v>
      </c>
      <c r="J623" s="0" t="n">
        <v>1</v>
      </c>
      <c r="K623" s="0" t="n">
        <v>6</v>
      </c>
      <c r="L623" s="0" t="n">
        <v>18</v>
      </c>
      <c r="T623" s="0" t="n">
        <f aca="false">L623</f>
        <v>18</v>
      </c>
    </row>
    <row r="624" customFormat="false" ht="12.8" hidden="false" customHeight="true" outlineLevel="0" collapsed="false">
      <c r="A624" s="0" t="s">
        <v>24</v>
      </c>
      <c r="B624" s="0" t="s">
        <v>25</v>
      </c>
      <c r="C624" s="0" t="s">
        <v>15</v>
      </c>
      <c r="D624" s="0" t="s">
        <v>751</v>
      </c>
      <c r="E624" s="0" t="n">
        <v>1772</v>
      </c>
      <c r="G624" s="0" t="s">
        <v>754</v>
      </c>
      <c r="H624" s="0" t="s">
        <v>755</v>
      </c>
      <c r="I624" s="0" t="n">
        <v>0</v>
      </c>
      <c r="J624" s="0" t="n">
        <v>2</v>
      </c>
      <c r="K624" s="0" t="n">
        <v>0</v>
      </c>
      <c r="L624" s="0" t="n">
        <v>24</v>
      </c>
      <c r="T624" s="0" t="n">
        <f aca="false">L624</f>
        <v>24</v>
      </c>
    </row>
    <row r="625" customFormat="false" ht="12.8" hidden="false" customHeight="true" outlineLevel="0" collapsed="false">
      <c r="A625" s="0" t="s">
        <v>75</v>
      </c>
      <c r="B625" s="0" t="s">
        <v>76</v>
      </c>
      <c r="C625" s="0" t="s">
        <v>15</v>
      </c>
      <c r="D625" s="0" t="s">
        <v>1082</v>
      </c>
      <c r="E625" s="0" t="n">
        <v>1773</v>
      </c>
      <c r="G625" s="0" t="s">
        <v>1252</v>
      </c>
      <c r="I625" s="0" t="n">
        <v>0</v>
      </c>
      <c r="J625" s="0" t="n">
        <v>7</v>
      </c>
      <c r="K625" s="0" t="n">
        <v>0</v>
      </c>
      <c r="L625" s="0" t="n">
        <v>84</v>
      </c>
      <c r="T625" s="0" t="n">
        <f aca="false">L625</f>
        <v>84</v>
      </c>
    </row>
    <row r="626" customFormat="false" ht="12.8" hidden="false" customHeight="true" outlineLevel="0" collapsed="false">
      <c r="A626" s="0" t="s">
        <v>44</v>
      </c>
      <c r="B626" s="0" t="s">
        <v>45</v>
      </c>
      <c r="C626" s="0" t="s">
        <v>15</v>
      </c>
      <c r="D626" s="0" t="s">
        <v>289</v>
      </c>
      <c r="E626" s="0" t="n">
        <v>1773</v>
      </c>
      <c r="G626" s="0" t="s">
        <v>1252</v>
      </c>
      <c r="L626" s="0" t="n">
        <v>0</v>
      </c>
      <c r="O626" s="0" t="n">
        <f aca="false">L626</f>
        <v>0</v>
      </c>
    </row>
    <row r="627" customFormat="false" ht="12.8" hidden="false" customHeight="true" outlineLevel="0" collapsed="false">
      <c r="A627" s="0" t="s">
        <v>391</v>
      </c>
      <c r="B627" s="0" t="s">
        <v>392</v>
      </c>
      <c r="C627" s="0" t="s">
        <v>15</v>
      </c>
      <c r="D627" s="0" t="s">
        <v>246</v>
      </c>
      <c r="E627" s="0" t="n">
        <v>1773</v>
      </c>
      <c r="G627" s="0" t="s">
        <v>1252</v>
      </c>
      <c r="I627" s="0" t="n">
        <v>0</v>
      </c>
      <c r="J627" s="0" t="n">
        <v>7</v>
      </c>
      <c r="K627" s="0" t="n">
        <v>0</v>
      </c>
      <c r="L627" s="0" t="n">
        <v>84</v>
      </c>
      <c r="O627" s="0" t="n">
        <f aca="false">L627</f>
        <v>84</v>
      </c>
    </row>
    <row r="628" customFormat="false" ht="12.8" hidden="false" customHeight="true" outlineLevel="0" collapsed="false">
      <c r="A628" s="0" t="s">
        <v>75</v>
      </c>
      <c r="B628" s="0" t="s">
        <v>76</v>
      </c>
      <c r="C628" s="0" t="s">
        <v>15</v>
      </c>
      <c r="D628" s="0" t="s">
        <v>77</v>
      </c>
      <c r="E628" s="0" t="n">
        <v>1772</v>
      </c>
      <c r="G628" s="0" t="s">
        <v>1250</v>
      </c>
      <c r="I628" s="0" t="n">
        <v>0</v>
      </c>
      <c r="J628" s="0" t="n">
        <v>1</v>
      </c>
      <c r="K628" s="0" t="n">
        <v>0</v>
      </c>
      <c r="L628" s="0" t="n">
        <v>12</v>
      </c>
      <c r="S628" s="0" t="n">
        <f aca="false">L628</f>
        <v>12</v>
      </c>
    </row>
    <row r="629" customFormat="false" ht="12.8" hidden="false" customHeight="true" outlineLevel="0" collapsed="false">
      <c r="A629" s="0" t="s">
        <v>176</v>
      </c>
      <c r="B629" s="0" t="s">
        <v>177</v>
      </c>
      <c r="C629" s="0" t="s">
        <v>21</v>
      </c>
      <c r="D629" s="0" t="s">
        <v>178</v>
      </c>
      <c r="E629" s="0" t="n">
        <v>1772</v>
      </c>
      <c r="G629" s="0" t="s">
        <v>1250</v>
      </c>
      <c r="I629" s="0" t="n">
        <v>0</v>
      </c>
      <c r="J629" s="0" t="n">
        <v>0</v>
      </c>
      <c r="K629" s="0" t="n">
        <v>9</v>
      </c>
      <c r="L629" s="0" t="n">
        <v>9</v>
      </c>
      <c r="S629" s="0" t="n">
        <f aca="false">L629</f>
        <v>9</v>
      </c>
    </row>
    <row r="630" customFormat="false" ht="12.8" hidden="false" customHeight="true" outlineLevel="0" collapsed="false">
      <c r="A630" s="0" t="s">
        <v>123</v>
      </c>
      <c r="B630" s="0" t="s">
        <v>124</v>
      </c>
      <c r="C630" s="0" t="s">
        <v>38</v>
      </c>
      <c r="D630" s="0" t="s">
        <v>1632</v>
      </c>
      <c r="E630" s="0" t="n">
        <v>1771</v>
      </c>
      <c r="F630" s="0" t="s">
        <v>1633</v>
      </c>
      <c r="G630" s="0" t="s">
        <v>1250</v>
      </c>
      <c r="I630" s="0" t="n">
        <v>0</v>
      </c>
      <c r="J630" s="0" t="n">
        <v>0</v>
      </c>
      <c r="K630" s="0" t="n">
        <v>9</v>
      </c>
      <c r="L630" s="0" t="n">
        <v>9</v>
      </c>
      <c r="S630" s="0" t="n">
        <f aca="false">L630</f>
        <v>9</v>
      </c>
    </row>
    <row r="631" customFormat="false" ht="12.8" hidden="false" customHeight="true" outlineLevel="0" collapsed="false">
      <c r="A631" s="0" t="s">
        <v>123</v>
      </c>
      <c r="B631" s="0" t="s">
        <v>124</v>
      </c>
      <c r="C631" s="0" t="s">
        <v>38</v>
      </c>
      <c r="D631" s="0" t="s">
        <v>1632</v>
      </c>
      <c r="E631" s="0" t="n">
        <v>1771</v>
      </c>
      <c r="F631" s="0" t="s">
        <v>1633</v>
      </c>
      <c r="G631" s="0" t="s">
        <v>1250</v>
      </c>
      <c r="I631" s="0" t="n">
        <v>0</v>
      </c>
      <c r="J631" s="0" t="n">
        <v>0</v>
      </c>
      <c r="K631" s="0" t="n">
        <v>9</v>
      </c>
      <c r="L631" s="0" t="n">
        <v>9</v>
      </c>
      <c r="S631" s="0" t="n">
        <f aca="false">L631</f>
        <v>9</v>
      </c>
    </row>
    <row r="632" customFormat="false" ht="12.8" hidden="false" customHeight="true" outlineLevel="0" collapsed="false">
      <c r="A632" s="0" t="s">
        <v>92</v>
      </c>
      <c r="B632" s="0" t="s">
        <v>109</v>
      </c>
      <c r="C632" s="0" t="s">
        <v>38</v>
      </c>
      <c r="D632" s="0" t="s">
        <v>110</v>
      </c>
      <c r="E632" s="0" t="n">
        <v>1774</v>
      </c>
      <c r="G632" s="0" t="s">
        <v>1250</v>
      </c>
      <c r="H632" s="0" t="s">
        <v>1736</v>
      </c>
      <c r="K632" s="0" t="n">
        <v>7</v>
      </c>
      <c r="L632" s="0" t="n">
        <f aca="false">(I632*240)+(J632*12)+K632</f>
        <v>7</v>
      </c>
      <c r="S632" s="0" t="n">
        <f aca="false">L632</f>
        <v>7</v>
      </c>
    </row>
    <row r="633" customFormat="false" ht="12.8" hidden="false" customHeight="true" outlineLevel="0" collapsed="false">
      <c r="A633" s="0" t="s">
        <v>332</v>
      </c>
      <c r="B633" s="0" t="s">
        <v>109</v>
      </c>
      <c r="C633" s="0" t="s">
        <v>15</v>
      </c>
      <c r="D633" s="0" t="s">
        <v>1581</v>
      </c>
      <c r="E633" s="0" t="n">
        <v>1774</v>
      </c>
      <c r="F633" s="0" t="s">
        <v>1585</v>
      </c>
      <c r="G633" s="0" t="s">
        <v>1741</v>
      </c>
      <c r="I633" s="0" t="n">
        <v>0</v>
      </c>
      <c r="J633" s="0" t="n">
        <v>0</v>
      </c>
      <c r="K633" s="0" t="n">
        <v>4</v>
      </c>
      <c r="L633" s="0" t="n">
        <v>4</v>
      </c>
      <c r="N633" s="0" t="n">
        <f aca="false">L633</f>
        <v>4</v>
      </c>
    </row>
    <row r="634" customFormat="false" ht="12.8" hidden="false" customHeight="true" outlineLevel="0" collapsed="false">
      <c r="A634" s="0" t="s">
        <v>75</v>
      </c>
      <c r="B634" s="0" t="s">
        <v>76</v>
      </c>
      <c r="C634" s="0" t="s">
        <v>15</v>
      </c>
      <c r="D634" s="0" t="s">
        <v>1082</v>
      </c>
      <c r="E634" s="0" t="n">
        <v>1773</v>
      </c>
      <c r="G634" s="0" t="s">
        <v>1253</v>
      </c>
      <c r="I634" s="0" t="n">
        <v>0</v>
      </c>
      <c r="J634" s="0" t="n">
        <v>10</v>
      </c>
      <c r="K634" s="0" t="n">
        <v>0</v>
      </c>
      <c r="L634" s="0" t="n">
        <v>120</v>
      </c>
      <c r="T634" s="0" t="n">
        <f aca="false">L634</f>
        <v>120</v>
      </c>
    </row>
    <row r="635" customFormat="false" ht="12.8" hidden="false" customHeight="true" outlineLevel="0" collapsed="false">
      <c r="A635" s="0" t="s">
        <v>503</v>
      </c>
      <c r="B635" s="0" t="s">
        <v>504</v>
      </c>
      <c r="C635" s="0" t="s">
        <v>15</v>
      </c>
      <c r="D635" s="0" t="s">
        <v>433</v>
      </c>
      <c r="E635" s="0" t="n">
        <v>1768</v>
      </c>
      <c r="G635" s="0" t="s">
        <v>888</v>
      </c>
      <c r="I635" s="0" t="n">
        <v>0</v>
      </c>
      <c r="J635" s="0" t="n">
        <v>12</v>
      </c>
      <c r="K635" s="0" t="n">
        <v>0</v>
      </c>
      <c r="L635" s="0" t="n">
        <v>144</v>
      </c>
      <c r="O635" s="0" t="n">
        <f aca="false">L635</f>
        <v>144</v>
      </c>
    </row>
    <row r="636" customFormat="false" ht="12.8" hidden="false" customHeight="true" outlineLevel="0" collapsed="false">
      <c r="A636" s="0" t="s">
        <v>32</v>
      </c>
      <c r="B636" s="0" t="s">
        <v>33</v>
      </c>
      <c r="C636" s="0" t="s">
        <v>21</v>
      </c>
      <c r="D636" s="0" t="s">
        <v>34</v>
      </c>
      <c r="E636" s="0" t="n">
        <v>1770</v>
      </c>
      <c r="G636" s="0" t="s">
        <v>926</v>
      </c>
      <c r="H636" s="0" t="s">
        <v>228</v>
      </c>
      <c r="J636" s="0" t="n">
        <v>1</v>
      </c>
      <c r="K636" s="0" t="n">
        <v>6</v>
      </c>
      <c r="L636" s="0" t="n">
        <f aca="false">(I636*240)+(J636*12)+K636</f>
        <v>18</v>
      </c>
      <c r="T636" s="0" t="n">
        <f aca="false">L636</f>
        <v>18</v>
      </c>
    </row>
    <row r="637" customFormat="false" ht="12.8" hidden="false" customHeight="true" outlineLevel="0" collapsed="false">
      <c r="A637" s="0" t="s">
        <v>491</v>
      </c>
      <c r="B637" s="0" t="s">
        <v>492</v>
      </c>
      <c r="C637" s="0" t="s">
        <v>15</v>
      </c>
      <c r="D637" s="0" t="s">
        <v>1294</v>
      </c>
      <c r="E637" s="0" t="n">
        <v>1773</v>
      </c>
      <c r="F637" s="0" t="s">
        <v>1297</v>
      </c>
      <c r="G637" s="0" t="s">
        <v>1298</v>
      </c>
      <c r="I637" s="0" t="n">
        <v>0</v>
      </c>
      <c r="J637" s="0" t="n">
        <v>1</v>
      </c>
      <c r="K637" s="0" t="n">
        <v>3</v>
      </c>
      <c r="L637" s="0" t="n">
        <v>15</v>
      </c>
      <c r="T637" s="0" t="n">
        <f aca="false">L637</f>
        <v>15</v>
      </c>
    </row>
    <row r="638" customFormat="false" ht="12.8" hidden="false" customHeight="true" outlineLevel="0" collapsed="false">
      <c r="A638" s="0" t="s">
        <v>154</v>
      </c>
      <c r="B638" s="0" t="s">
        <v>205</v>
      </c>
      <c r="C638" s="0" t="s">
        <v>15</v>
      </c>
      <c r="D638" s="0" t="s">
        <v>730</v>
      </c>
      <c r="E638" s="0" t="n">
        <v>1774</v>
      </c>
      <c r="G638" s="0" t="s">
        <v>1821</v>
      </c>
      <c r="I638" s="0" t="n">
        <v>0</v>
      </c>
      <c r="J638" s="0" t="n">
        <v>1</v>
      </c>
      <c r="K638" s="0" t="n">
        <v>6</v>
      </c>
      <c r="L638" s="0" t="n">
        <v>18</v>
      </c>
      <c r="T638" s="0" t="n">
        <f aca="false">L638</f>
        <v>18</v>
      </c>
    </row>
    <row r="639" customFormat="false" ht="12.8" hidden="false" customHeight="true" outlineLevel="0" collapsed="false">
      <c r="A639" s="0" t="s">
        <v>1124</v>
      </c>
      <c r="B639" s="0" t="s">
        <v>1118</v>
      </c>
      <c r="C639" s="0" t="s">
        <v>15</v>
      </c>
      <c r="D639" s="0" t="s">
        <v>271</v>
      </c>
      <c r="E639" s="0" t="n">
        <v>1770</v>
      </c>
      <c r="G639" s="0" t="s">
        <v>1126</v>
      </c>
      <c r="H639" s="0" t="s">
        <v>48</v>
      </c>
      <c r="J639" s="0" t="n">
        <v>2</v>
      </c>
      <c r="L639" s="0" t="n">
        <f aca="false">(I639*240)+(J639*12)+K639</f>
        <v>24</v>
      </c>
      <c r="T639" s="0" t="n">
        <f aca="false">L639</f>
        <v>24</v>
      </c>
    </row>
    <row r="640" customFormat="false" ht="12.8" hidden="false" customHeight="true" outlineLevel="0" collapsed="false">
      <c r="A640" s="0" t="s">
        <v>75</v>
      </c>
      <c r="B640" s="0" t="s">
        <v>76</v>
      </c>
      <c r="C640" s="0" t="s">
        <v>15</v>
      </c>
      <c r="D640" s="0" t="s">
        <v>1240</v>
      </c>
      <c r="E640" s="0" t="n">
        <v>1772</v>
      </c>
      <c r="G640" s="0" t="s">
        <v>1241</v>
      </c>
      <c r="I640" s="0" t="n">
        <v>0</v>
      </c>
      <c r="J640" s="0" t="n">
        <v>3</v>
      </c>
      <c r="K640" s="0" t="n">
        <v>0</v>
      </c>
      <c r="L640" s="0" t="n">
        <v>36</v>
      </c>
      <c r="T640" s="0" t="n">
        <f aca="false">L640</f>
        <v>36</v>
      </c>
    </row>
    <row r="641" customFormat="false" ht="12.8" hidden="false" customHeight="true" outlineLevel="0" collapsed="false">
      <c r="A641" s="0" t="s">
        <v>292</v>
      </c>
      <c r="B641" s="0" t="s">
        <v>293</v>
      </c>
      <c r="C641" s="0" t="s">
        <v>294</v>
      </c>
      <c r="D641" s="0" t="s">
        <v>295</v>
      </c>
      <c r="E641" s="0" t="n">
        <v>1764</v>
      </c>
      <c r="G641" s="0" t="s">
        <v>296</v>
      </c>
      <c r="I641" s="0" t="n">
        <v>0</v>
      </c>
      <c r="J641" s="0" t="n">
        <v>16</v>
      </c>
      <c r="K641" s="0" t="n">
        <v>0</v>
      </c>
      <c r="L641" s="0" t="n">
        <v>192</v>
      </c>
      <c r="S641" s="0" t="n">
        <f aca="false">L641</f>
        <v>192</v>
      </c>
      <c r="U641" s="0" t="s">
        <v>290</v>
      </c>
      <c r="W641" s="0" t="s">
        <v>297</v>
      </c>
    </row>
    <row r="642" customFormat="false" ht="12.8" hidden="false" customHeight="true" outlineLevel="0" collapsed="false">
      <c r="A642" s="0" t="s">
        <v>591</v>
      </c>
      <c r="B642" s="0" t="s">
        <v>592</v>
      </c>
      <c r="C642" s="0" t="s">
        <v>38</v>
      </c>
      <c r="D642" s="0" t="s">
        <v>671</v>
      </c>
      <c r="E642" s="0" t="n">
        <v>1771</v>
      </c>
      <c r="G642" s="0" t="s">
        <v>296</v>
      </c>
      <c r="H642" s="0" t="s">
        <v>255</v>
      </c>
      <c r="J642" s="0" t="n">
        <v>12</v>
      </c>
      <c r="L642" s="0" t="n">
        <f aca="false">(I642*240)+(J642*12)+K642</f>
        <v>144</v>
      </c>
      <c r="S642" s="0" t="n">
        <f aca="false">L642</f>
        <v>144</v>
      </c>
    </row>
    <row r="643" customFormat="false" ht="12.8" hidden="false" customHeight="true" outlineLevel="0" collapsed="false">
      <c r="A643" s="0" t="s">
        <v>134</v>
      </c>
      <c r="B643" s="0" t="s">
        <v>135</v>
      </c>
      <c r="C643" s="0" t="s">
        <v>15</v>
      </c>
      <c r="D643" s="0" t="s">
        <v>30</v>
      </c>
      <c r="E643" s="0" t="n">
        <v>1771</v>
      </c>
      <c r="G643" s="0" t="s">
        <v>296</v>
      </c>
      <c r="I643" s="0" t="n">
        <v>0</v>
      </c>
      <c r="J643" s="0" t="n">
        <v>12</v>
      </c>
      <c r="K643" s="0" t="n">
        <v>0</v>
      </c>
      <c r="L643" s="0" t="n">
        <v>144</v>
      </c>
      <c r="S643" s="0" t="n">
        <f aca="false">L643</f>
        <v>144</v>
      </c>
    </row>
    <row r="644" customFormat="false" ht="12.8" hidden="false" customHeight="true" outlineLevel="0" collapsed="false">
      <c r="A644" s="0" t="s">
        <v>1029</v>
      </c>
      <c r="B644" s="0" t="s">
        <v>1023</v>
      </c>
      <c r="C644" s="0" t="s">
        <v>1030</v>
      </c>
      <c r="D644" s="0" t="s">
        <v>948</v>
      </c>
      <c r="E644" s="0" t="n">
        <v>1774</v>
      </c>
      <c r="G644" s="0" t="s">
        <v>296</v>
      </c>
      <c r="I644" s="0" t="n">
        <v>0</v>
      </c>
      <c r="J644" s="0" t="n">
        <v>12</v>
      </c>
      <c r="K644" s="0" t="n">
        <v>0</v>
      </c>
      <c r="L644" s="0" t="n">
        <v>144</v>
      </c>
      <c r="S644" s="0" t="n">
        <f aca="false">L644</f>
        <v>144</v>
      </c>
    </row>
    <row r="645" customFormat="false" ht="12.8" hidden="false" customHeight="true" outlineLevel="0" collapsed="false">
      <c r="A645" s="0" t="s">
        <v>439</v>
      </c>
      <c r="B645" s="0" t="s">
        <v>440</v>
      </c>
      <c r="C645" s="0" t="s">
        <v>15</v>
      </c>
      <c r="D645" s="0" t="s">
        <v>441</v>
      </c>
      <c r="E645" s="0" t="n">
        <v>1773</v>
      </c>
      <c r="G645" s="0" t="s">
        <v>296</v>
      </c>
      <c r="I645" s="0" t="n">
        <v>0</v>
      </c>
      <c r="J645" s="0" t="n">
        <v>12</v>
      </c>
      <c r="K645" s="0" t="n">
        <v>0</v>
      </c>
      <c r="L645" s="0" t="n">
        <v>144</v>
      </c>
      <c r="S645" s="0" t="n">
        <f aca="false">L645</f>
        <v>144</v>
      </c>
    </row>
    <row r="646" customFormat="false" ht="12.8" hidden="false" customHeight="true" outlineLevel="0" collapsed="false">
      <c r="A646" s="0" t="s">
        <v>32</v>
      </c>
      <c r="B646" s="0" t="s">
        <v>33</v>
      </c>
      <c r="C646" s="0" t="s">
        <v>21</v>
      </c>
      <c r="D646" s="0" t="s">
        <v>34</v>
      </c>
      <c r="E646" s="0" t="n">
        <v>1770</v>
      </c>
      <c r="G646" s="0" t="s">
        <v>922</v>
      </c>
      <c r="I646" s="0" t="n">
        <v>0</v>
      </c>
      <c r="J646" s="0" t="n">
        <v>12</v>
      </c>
      <c r="K646" s="0" t="n">
        <v>0</v>
      </c>
      <c r="L646" s="0" t="n">
        <v>144</v>
      </c>
      <c r="S646" s="0" t="n">
        <f aca="false">L646</f>
        <v>144</v>
      </c>
    </row>
    <row r="647" customFormat="false" ht="12.8" hidden="false" customHeight="true" outlineLevel="0" collapsed="false">
      <c r="A647" s="0" t="s">
        <v>176</v>
      </c>
      <c r="B647" s="0" t="s">
        <v>177</v>
      </c>
      <c r="C647" s="0" t="s">
        <v>21</v>
      </c>
      <c r="D647" s="0" t="s">
        <v>1240</v>
      </c>
      <c r="E647" s="0" t="n">
        <v>1772</v>
      </c>
      <c r="G647" s="0" t="s">
        <v>1471</v>
      </c>
      <c r="I647" s="0" t="n">
        <v>0</v>
      </c>
      <c r="J647" s="0" t="n">
        <v>3</v>
      </c>
      <c r="K647" s="0" t="n">
        <v>0</v>
      </c>
      <c r="L647" s="0" t="n">
        <v>36</v>
      </c>
      <c r="T647" s="0" t="n">
        <f aca="false">L647</f>
        <v>36</v>
      </c>
    </row>
    <row r="648" customFormat="false" ht="12.8" hidden="false" customHeight="true" outlineLevel="0" collapsed="false">
      <c r="A648" s="0" t="s">
        <v>123</v>
      </c>
      <c r="B648" s="0" t="s">
        <v>124</v>
      </c>
      <c r="C648" s="0" t="s">
        <v>38</v>
      </c>
      <c r="D648" s="0" t="s">
        <v>110</v>
      </c>
      <c r="E648" s="0" t="n">
        <v>1771</v>
      </c>
      <c r="G648" s="0" t="s">
        <v>1635</v>
      </c>
      <c r="I648" s="0" t="n">
        <v>0</v>
      </c>
      <c r="J648" s="0" t="n">
        <v>0</v>
      </c>
      <c r="K648" s="0" t="n">
        <v>9</v>
      </c>
      <c r="L648" s="0" t="n">
        <v>9</v>
      </c>
      <c r="N648" s="0" t="n">
        <f aca="false">L648</f>
        <v>9</v>
      </c>
    </row>
    <row r="649" customFormat="false" ht="12.8" hidden="false" customHeight="true" outlineLevel="0" collapsed="false">
      <c r="A649" s="0" t="s">
        <v>92</v>
      </c>
      <c r="B649" s="0" t="s">
        <v>93</v>
      </c>
      <c r="C649" s="0" t="s">
        <v>38</v>
      </c>
      <c r="D649" s="0" t="s">
        <v>1407</v>
      </c>
      <c r="E649" s="0" t="n">
        <v>1773</v>
      </c>
      <c r="G649" s="0" t="s">
        <v>1408</v>
      </c>
      <c r="I649" s="0" t="n">
        <v>0</v>
      </c>
      <c r="J649" s="0" t="n">
        <v>13</v>
      </c>
      <c r="K649" s="0" t="n">
        <v>0</v>
      </c>
      <c r="L649" s="0" t="n">
        <v>156</v>
      </c>
      <c r="O649" s="0" t="n">
        <f aca="false">L649</f>
        <v>156</v>
      </c>
    </row>
    <row r="650" customFormat="false" ht="12.8" hidden="false" customHeight="true" outlineLevel="0" collapsed="false">
      <c r="A650" s="0" t="s">
        <v>79</v>
      </c>
      <c r="B650" s="0" t="s">
        <v>80</v>
      </c>
      <c r="C650" s="0" t="s">
        <v>21</v>
      </c>
      <c r="D650" s="0" t="s">
        <v>387</v>
      </c>
      <c r="E650" s="0" t="n">
        <v>1773</v>
      </c>
      <c r="F650" s="0" t="s">
        <v>388</v>
      </c>
      <c r="G650" s="0" t="s">
        <v>1408</v>
      </c>
      <c r="I650" s="0" t="n">
        <v>0</v>
      </c>
      <c r="J650" s="0" t="n">
        <v>14</v>
      </c>
      <c r="K650" s="0" t="n">
        <v>0</v>
      </c>
      <c r="L650" s="0" t="n">
        <v>168</v>
      </c>
      <c r="O650" s="0" t="n">
        <f aca="false">L650</f>
        <v>168</v>
      </c>
    </row>
    <row r="651" customFormat="false" ht="12.8" hidden="false" customHeight="true" outlineLevel="0" collapsed="false">
      <c r="A651" s="0" t="s">
        <v>215</v>
      </c>
      <c r="B651" s="0" t="s">
        <v>216</v>
      </c>
      <c r="C651" s="0" t="s">
        <v>217</v>
      </c>
      <c r="D651" s="0" t="s">
        <v>218</v>
      </c>
      <c r="E651" s="0" t="n">
        <v>1773</v>
      </c>
      <c r="F651" s="0" t="s">
        <v>500</v>
      </c>
      <c r="G651" s="0" t="s">
        <v>1696</v>
      </c>
      <c r="I651" s="0" t="n">
        <v>0</v>
      </c>
      <c r="J651" s="0" t="n">
        <v>2</v>
      </c>
      <c r="K651" s="0" t="n">
        <v>6</v>
      </c>
      <c r="L651" s="0" t="n">
        <v>30</v>
      </c>
      <c r="T651" s="0" t="n">
        <f aca="false">L651</f>
        <v>30</v>
      </c>
    </row>
    <row r="652" customFormat="false" ht="12.8" hidden="false" customHeight="true" outlineLevel="0" collapsed="false">
      <c r="A652" s="0" t="s">
        <v>104</v>
      </c>
      <c r="B652" s="0" t="s">
        <v>282</v>
      </c>
      <c r="C652" s="0" t="s">
        <v>21</v>
      </c>
      <c r="D652" s="0" t="s">
        <v>779</v>
      </c>
      <c r="E652" s="0" t="n">
        <v>1775</v>
      </c>
      <c r="G652" s="0" t="s">
        <v>780</v>
      </c>
      <c r="H652" s="0" t="s">
        <v>51</v>
      </c>
      <c r="J652" s="0" t="n">
        <v>8</v>
      </c>
      <c r="L652" s="0" t="n">
        <f aca="false">(I652*240)+(J652*12)+K652</f>
        <v>96</v>
      </c>
      <c r="N652" s="0" t="n">
        <f aca="false">L652</f>
        <v>96</v>
      </c>
    </row>
    <row r="653" customFormat="false" ht="12.8" hidden="false" customHeight="true" outlineLevel="0" collapsed="false">
      <c r="A653" s="0" t="s">
        <v>104</v>
      </c>
      <c r="B653" s="0" t="s">
        <v>105</v>
      </c>
      <c r="C653" s="0" t="s">
        <v>21</v>
      </c>
      <c r="D653" s="0" t="s">
        <v>329</v>
      </c>
      <c r="E653" s="0" t="n">
        <v>1773</v>
      </c>
      <c r="F653" s="0" t="s">
        <v>810</v>
      </c>
      <c r="G653" s="0" t="s">
        <v>780</v>
      </c>
      <c r="I653" s="0" t="n">
        <v>0</v>
      </c>
      <c r="J653" s="0" t="n">
        <v>8</v>
      </c>
      <c r="K653" s="0" t="n">
        <v>0</v>
      </c>
      <c r="L653" s="0" t="n">
        <v>96</v>
      </c>
      <c r="N653" s="0" t="n">
        <f aca="false">L653</f>
        <v>96</v>
      </c>
    </row>
    <row r="654" customFormat="false" ht="12.8" hidden="false" customHeight="true" outlineLevel="0" collapsed="false">
      <c r="A654" s="0" t="s">
        <v>313</v>
      </c>
      <c r="B654" s="0" t="s">
        <v>314</v>
      </c>
      <c r="C654" s="0" t="s">
        <v>15</v>
      </c>
      <c r="D654" s="0" t="s">
        <v>1193</v>
      </c>
      <c r="E654" s="0" t="n">
        <v>1772</v>
      </c>
      <c r="G654" s="0" t="s">
        <v>780</v>
      </c>
      <c r="I654" s="0" t="n">
        <v>0</v>
      </c>
      <c r="J654" s="0" t="n">
        <v>10</v>
      </c>
      <c r="K654" s="0" t="n">
        <v>0</v>
      </c>
      <c r="L654" s="0" t="n">
        <v>120</v>
      </c>
      <c r="N654" s="0" t="n">
        <f aca="false">L654</f>
        <v>120</v>
      </c>
    </row>
    <row r="655" customFormat="false" ht="12.8" hidden="false" customHeight="true" outlineLevel="0" collapsed="false">
      <c r="A655" s="0" t="s">
        <v>28</v>
      </c>
      <c r="B655" s="0" t="s">
        <v>29</v>
      </c>
      <c r="C655" s="0" t="s">
        <v>15</v>
      </c>
      <c r="D655" s="0" t="s">
        <v>983</v>
      </c>
      <c r="E655" s="0" t="n">
        <v>1773</v>
      </c>
      <c r="F655" s="0" t="s">
        <v>320</v>
      </c>
      <c r="G655" s="0" t="s">
        <v>780</v>
      </c>
      <c r="I655" s="0" t="n">
        <v>0</v>
      </c>
      <c r="J655" s="0" t="n">
        <v>8</v>
      </c>
      <c r="K655" s="0" t="n">
        <v>0</v>
      </c>
      <c r="L655" s="0" t="n">
        <v>96</v>
      </c>
      <c r="N655" s="0" t="n">
        <f aca="false">L655</f>
        <v>96</v>
      </c>
    </row>
    <row r="656" customFormat="false" ht="12.8" hidden="false" customHeight="true" outlineLevel="0" collapsed="false">
      <c r="A656" s="0" t="s">
        <v>648</v>
      </c>
      <c r="B656" s="0" t="s">
        <v>649</v>
      </c>
      <c r="C656" s="0" t="s">
        <v>650</v>
      </c>
      <c r="D656" s="0" t="s">
        <v>644</v>
      </c>
      <c r="E656" s="0" t="n">
        <v>1774</v>
      </c>
      <c r="G656" s="0" t="s">
        <v>656</v>
      </c>
      <c r="H656" s="0" t="s">
        <v>617</v>
      </c>
      <c r="J656" s="0" t="n">
        <v>8</v>
      </c>
      <c r="L656" s="0" t="n">
        <f aca="false">(I656*240)+(J656*12)+K656</f>
        <v>96</v>
      </c>
      <c r="N656" s="0" t="n">
        <f aca="false">L656</f>
        <v>96</v>
      </c>
    </row>
    <row r="657" customFormat="false" ht="12.8" hidden="false" customHeight="true" outlineLevel="0" collapsed="false">
      <c r="A657" s="0" t="s">
        <v>128</v>
      </c>
      <c r="B657" s="0" t="s">
        <v>161</v>
      </c>
      <c r="C657" s="0" t="s">
        <v>38</v>
      </c>
      <c r="D657" s="0" t="s">
        <v>162</v>
      </c>
      <c r="E657" s="0" t="n">
        <v>1773</v>
      </c>
      <c r="G657" s="0" t="s">
        <v>656</v>
      </c>
      <c r="I657" s="0" t="n">
        <v>0</v>
      </c>
      <c r="J657" s="0" t="n">
        <v>8</v>
      </c>
      <c r="K657" s="0" t="n">
        <v>0</v>
      </c>
      <c r="L657" s="0" t="n">
        <v>96</v>
      </c>
      <c r="N657" s="0" t="n">
        <f aca="false">L657</f>
        <v>96</v>
      </c>
    </row>
    <row r="658" customFormat="false" ht="12.8" hidden="false" customHeight="true" outlineLevel="0" collapsed="false">
      <c r="A658" s="0" t="s">
        <v>176</v>
      </c>
      <c r="B658" s="0" t="s">
        <v>177</v>
      </c>
      <c r="C658" s="0" t="s">
        <v>21</v>
      </c>
      <c r="D658" s="0" t="s">
        <v>417</v>
      </c>
      <c r="E658" s="0" t="n">
        <v>1772</v>
      </c>
      <c r="G658" s="0" t="s">
        <v>656</v>
      </c>
      <c r="I658" s="0" t="n">
        <v>0</v>
      </c>
      <c r="J658" s="0" t="n">
        <v>7</v>
      </c>
      <c r="K658" s="0" t="n">
        <v>0</v>
      </c>
      <c r="L658" s="0" t="n">
        <v>84</v>
      </c>
      <c r="N658" s="0" t="n">
        <f aca="false">L658</f>
        <v>84</v>
      </c>
    </row>
    <row r="659" customFormat="false" ht="12.8" hidden="false" customHeight="true" outlineLevel="0" collapsed="false">
      <c r="A659" s="0" t="s">
        <v>92</v>
      </c>
      <c r="B659" s="0" t="s">
        <v>259</v>
      </c>
      <c r="C659" s="0" t="s">
        <v>38</v>
      </c>
      <c r="D659" s="0" t="s">
        <v>792</v>
      </c>
      <c r="E659" s="0" t="n">
        <v>1773</v>
      </c>
      <c r="G659" s="0" t="s">
        <v>656</v>
      </c>
      <c r="I659" s="0" t="n">
        <v>0</v>
      </c>
      <c r="J659" s="0" t="n">
        <v>8</v>
      </c>
      <c r="K659" s="0" t="n">
        <v>0</v>
      </c>
      <c r="L659" s="0" t="n">
        <v>96</v>
      </c>
      <c r="N659" s="0" t="n">
        <f aca="false">L659</f>
        <v>96</v>
      </c>
    </row>
    <row r="660" customFormat="false" ht="12.8" hidden="false" customHeight="true" outlineLevel="0" collapsed="false">
      <c r="A660" s="0" t="s">
        <v>154</v>
      </c>
      <c r="B660" s="0" t="s">
        <v>205</v>
      </c>
      <c r="C660" s="0" t="s">
        <v>15</v>
      </c>
      <c r="D660" s="0" t="s">
        <v>730</v>
      </c>
      <c r="E660" s="0" t="n">
        <v>1774</v>
      </c>
      <c r="G660" s="0" t="s">
        <v>656</v>
      </c>
      <c r="I660" s="0" t="n">
        <v>0</v>
      </c>
      <c r="J660" s="0" t="n">
        <v>6</v>
      </c>
      <c r="K660" s="0" t="n">
        <v>0</v>
      </c>
      <c r="L660" s="0" t="n">
        <v>72</v>
      </c>
      <c r="N660" s="0" t="n">
        <f aca="false">L660</f>
        <v>72</v>
      </c>
    </row>
    <row r="661" customFormat="false" ht="12.8" hidden="false" customHeight="true" outlineLevel="0" collapsed="false">
      <c r="A661" s="0" t="s">
        <v>75</v>
      </c>
      <c r="B661" s="0" t="s">
        <v>76</v>
      </c>
      <c r="C661" s="0" t="s">
        <v>15</v>
      </c>
      <c r="D661" s="0" t="s">
        <v>77</v>
      </c>
      <c r="E661" s="0" t="n">
        <v>1772</v>
      </c>
      <c r="G661" s="0" t="s">
        <v>1249</v>
      </c>
      <c r="I661" s="0" t="n">
        <v>0</v>
      </c>
      <c r="J661" s="0" t="n">
        <v>4</v>
      </c>
      <c r="K661" s="0" t="n">
        <v>0</v>
      </c>
      <c r="L661" s="0" t="n">
        <v>48</v>
      </c>
      <c r="T661" s="0" t="n">
        <f aca="false">L661</f>
        <v>48</v>
      </c>
    </row>
    <row r="662" customFormat="false" ht="12.8" hidden="false" customHeight="true" outlineLevel="0" collapsed="false">
      <c r="A662" s="0" t="s">
        <v>176</v>
      </c>
      <c r="B662" s="0" t="s">
        <v>177</v>
      </c>
      <c r="C662" s="0" t="s">
        <v>21</v>
      </c>
      <c r="D662" s="0" t="s">
        <v>876</v>
      </c>
      <c r="E662" s="0" t="n">
        <v>1773</v>
      </c>
      <c r="G662" s="0" t="s">
        <v>1476</v>
      </c>
      <c r="I662" s="0" t="n">
        <v>0</v>
      </c>
      <c r="J662" s="0" t="n">
        <v>3</v>
      </c>
      <c r="K662" s="0" t="n">
        <v>0</v>
      </c>
      <c r="L662" s="0" t="n">
        <v>36</v>
      </c>
      <c r="T662" s="0" t="n">
        <f aca="false">L662</f>
        <v>36</v>
      </c>
    </row>
    <row r="663" customFormat="false" ht="12.8" hidden="false" customHeight="true" outlineLevel="0" collapsed="false">
      <c r="A663" s="0" t="s">
        <v>648</v>
      </c>
      <c r="B663" s="0" t="s">
        <v>649</v>
      </c>
      <c r="C663" s="0" t="s">
        <v>650</v>
      </c>
      <c r="D663" s="0" t="s">
        <v>644</v>
      </c>
      <c r="E663" s="0" t="n">
        <v>1774</v>
      </c>
      <c r="G663" s="0" t="s">
        <v>654</v>
      </c>
      <c r="H663" s="0" t="s">
        <v>626</v>
      </c>
      <c r="J663" s="0" t="n">
        <v>7</v>
      </c>
      <c r="L663" s="0" t="n">
        <f aca="false">(I663*240)+(J663*12)+K663</f>
        <v>84</v>
      </c>
      <c r="T663" s="0" t="n">
        <f aca="false">L663</f>
        <v>84</v>
      </c>
    </row>
    <row r="664" customFormat="false" ht="12.8" hidden="false" customHeight="true" outlineLevel="0" collapsed="false">
      <c r="A664" s="0" t="s">
        <v>104</v>
      </c>
      <c r="B664" s="0" t="s">
        <v>105</v>
      </c>
      <c r="C664" s="0" t="s">
        <v>21</v>
      </c>
      <c r="D664" s="0" t="s">
        <v>220</v>
      </c>
      <c r="E664" s="0" t="n">
        <v>1772</v>
      </c>
      <c r="F664" s="0" t="s">
        <v>810</v>
      </c>
      <c r="G664" s="0" t="s">
        <v>816</v>
      </c>
      <c r="I664" s="0" t="n">
        <v>0</v>
      </c>
      <c r="J664" s="0" t="n">
        <v>7</v>
      </c>
      <c r="K664" s="0" t="n">
        <v>0</v>
      </c>
      <c r="L664" s="0" t="n">
        <v>84</v>
      </c>
      <c r="T664" s="0" t="n">
        <f aca="false">L664</f>
        <v>84</v>
      </c>
    </row>
    <row r="665" customFormat="false" ht="12.8" hidden="false" customHeight="true" outlineLevel="0" collapsed="false">
      <c r="A665" s="0" t="s">
        <v>1022</v>
      </c>
      <c r="B665" s="0" t="s">
        <v>1023</v>
      </c>
      <c r="C665" s="0" t="s">
        <v>38</v>
      </c>
      <c r="D665" s="0" t="s">
        <v>1024</v>
      </c>
      <c r="E665" s="0" t="n">
        <v>1769</v>
      </c>
      <c r="G665" s="0" t="s">
        <v>816</v>
      </c>
      <c r="L665" s="0" t="n">
        <v>0</v>
      </c>
      <c r="T665" s="0" t="n">
        <f aca="false">L665</f>
        <v>0</v>
      </c>
    </row>
    <row r="666" customFormat="false" ht="12.8" hidden="false" customHeight="true" outlineLevel="0" collapsed="false">
      <c r="A666" s="0" t="s">
        <v>128</v>
      </c>
      <c r="B666" s="0" t="s">
        <v>161</v>
      </c>
      <c r="C666" s="0" t="s">
        <v>38</v>
      </c>
      <c r="D666" s="0" t="s">
        <v>1156</v>
      </c>
      <c r="E666" s="0" t="n">
        <v>1773</v>
      </c>
      <c r="G666" s="0" t="s">
        <v>1157</v>
      </c>
      <c r="I666" s="0" t="n">
        <v>0</v>
      </c>
      <c r="J666" s="0" t="n">
        <v>2</v>
      </c>
      <c r="K666" s="0" t="n">
        <v>6</v>
      </c>
      <c r="L666" s="0" t="n">
        <v>30</v>
      </c>
      <c r="T666" s="0" t="n">
        <f aca="false">L666</f>
        <v>30</v>
      </c>
    </row>
    <row r="667" customFormat="false" ht="12.8" hidden="false" customHeight="true" outlineLevel="0" collapsed="false">
      <c r="A667" s="0" t="s">
        <v>128</v>
      </c>
      <c r="B667" s="0" t="s">
        <v>129</v>
      </c>
      <c r="C667" s="0" t="s">
        <v>15</v>
      </c>
      <c r="D667" s="0" t="s">
        <v>1687</v>
      </c>
      <c r="E667" s="0" t="n">
        <v>1772</v>
      </c>
      <c r="G667" s="0" t="s">
        <v>1689</v>
      </c>
      <c r="I667" s="0" t="n">
        <v>0</v>
      </c>
      <c r="J667" s="0" t="n">
        <v>10</v>
      </c>
      <c r="K667" s="0" t="n">
        <v>0</v>
      </c>
      <c r="L667" s="0" t="n">
        <v>120</v>
      </c>
      <c r="T667" s="0" t="n">
        <f aca="false">L667</f>
        <v>120</v>
      </c>
    </row>
    <row r="668" customFormat="false" ht="12.8" hidden="false" customHeight="true" outlineLevel="0" collapsed="false">
      <c r="A668" s="0" t="s">
        <v>464</v>
      </c>
      <c r="B668" s="0" t="s">
        <v>465</v>
      </c>
      <c r="C668" s="0" t="s">
        <v>15</v>
      </c>
      <c r="D668" s="0" t="s">
        <v>466</v>
      </c>
      <c r="E668" s="0" t="n">
        <v>1774</v>
      </c>
      <c r="G668" s="0" t="s">
        <v>1689</v>
      </c>
      <c r="I668" s="0" t="n">
        <v>0</v>
      </c>
      <c r="J668" s="0" t="n">
        <v>7</v>
      </c>
      <c r="K668" s="0" t="n">
        <v>0</v>
      </c>
      <c r="L668" s="0" t="n">
        <v>84</v>
      </c>
      <c r="T668" s="0" t="n">
        <f aca="false">L668</f>
        <v>84</v>
      </c>
    </row>
    <row r="669" customFormat="false" ht="12.8" hidden="false" customHeight="true" outlineLevel="0" collapsed="false">
      <c r="A669" s="0" t="s">
        <v>407</v>
      </c>
      <c r="B669" s="0" t="s">
        <v>408</v>
      </c>
      <c r="C669" s="0" t="s">
        <v>409</v>
      </c>
      <c r="D669" s="0" t="s">
        <v>433</v>
      </c>
      <c r="E669" s="0" t="n">
        <v>1773</v>
      </c>
      <c r="F669" s="0" t="s">
        <v>40</v>
      </c>
      <c r="G669" s="0" t="s">
        <v>642</v>
      </c>
      <c r="L669" s="0" t="n">
        <v>0</v>
      </c>
      <c r="T669" s="0" t="n">
        <f aca="false">L669</f>
        <v>0</v>
      </c>
    </row>
    <row r="670" customFormat="false" ht="12.8" hidden="false" customHeight="true" outlineLevel="0" collapsed="false">
      <c r="A670" s="0" t="s">
        <v>407</v>
      </c>
      <c r="B670" s="0" t="s">
        <v>408</v>
      </c>
      <c r="C670" s="0" t="s">
        <v>409</v>
      </c>
      <c r="D670" s="0" t="s">
        <v>435</v>
      </c>
      <c r="E670" s="0" t="n">
        <v>1774</v>
      </c>
      <c r="G670" s="0" t="s">
        <v>642</v>
      </c>
      <c r="H670" s="0" t="s">
        <v>48</v>
      </c>
      <c r="J670" s="0" t="n">
        <v>2</v>
      </c>
      <c r="L670" s="0" t="n">
        <f aca="false">(I670*240)+(J670*12)+K670</f>
        <v>24</v>
      </c>
      <c r="T670" s="0" t="n">
        <f aca="false">L670</f>
        <v>24</v>
      </c>
    </row>
    <row r="671" customFormat="false" ht="12.8" hidden="false" customHeight="true" outlineLevel="0" collapsed="false">
      <c r="A671" s="0" t="s">
        <v>420</v>
      </c>
      <c r="B671" s="0" t="s">
        <v>421</v>
      </c>
      <c r="C671" s="0" t="s">
        <v>21</v>
      </c>
      <c r="D671" s="0" t="s">
        <v>422</v>
      </c>
      <c r="E671" s="0" t="n">
        <v>1772</v>
      </c>
      <c r="G671" s="0" t="s">
        <v>642</v>
      </c>
      <c r="I671" s="0" t="n">
        <v>0</v>
      </c>
      <c r="J671" s="0" t="n">
        <v>2</v>
      </c>
      <c r="K671" s="0" t="n">
        <v>0</v>
      </c>
      <c r="L671" s="0" t="n">
        <v>24</v>
      </c>
      <c r="T671" s="0" t="n">
        <f aca="false">L671</f>
        <v>24</v>
      </c>
    </row>
    <row r="672" customFormat="false" ht="12.8" hidden="false" customHeight="true" outlineLevel="0" collapsed="false">
      <c r="A672" s="0" t="s">
        <v>407</v>
      </c>
      <c r="B672" s="0" t="s">
        <v>408</v>
      </c>
      <c r="C672" s="0" t="s">
        <v>409</v>
      </c>
      <c r="D672" s="0" t="s">
        <v>433</v>
      </c>
      <c r="E672" s="0" t="n">
        <v>1772</v>
      </c>
      <c r="F672" s="0" t="s">
        <v>40</v>
      </c>
      <c r="G672" s="0" t="s">
        <v>643</v>
      </c>
      <c r="L672" s="0" t="n">
        <v>0</v>
      </c>
      <c r="T672" s="0" t="n">
        <f aca="false">L672</f>
        <v>0</v>
      </c>
    </row>
    <row r="673" customFormat="false" ht="12.8" hidden="false" customHeight="true" outlineLevel="0" collapsed="false">
      <c r="A673" s="0" t="s">
        <v>420</v>
      </c>
      <c r="B673" s="0" t="s">
        <v>421</v>
      </c>
      <c r="C673" s="0" t="s">
        <v>21</v>
      </c>
      <c r="D673" s="0" t="s">
        <v>422</v>
      </c>
      <c r="E673" s="0" t="n">
        <v>1772</v>
      </c>
      <c r="G673" s="0" t="s">
        <v>1463</v>
      </c>
      <c r="I673" s="0" t="n">
        <v>0</v>
      </c>
      <c r="J673" s="0" t="n">
        <v>2</v>
      </c>
      <c r="K673" s="0" t="n">
        <v>6</v>
      </c>
      <c r="L673" s="0" t="n">
        <v>30</v>
      </c>
      <c r="T673" s="0" t="n">
        <f aca="false">L673</f>
        <v>30</v>
      </c>
    </row>
    <row r="674" customFormat="false" ht="12.8" hidden="false" customHeight="true" outlineLevel="0" collapsed="false">
      <c r="A674" s="0" t="s">
        <v>13</v>
      </c>
      <c r="B674" s="0" t="s">
        <v>14</v>
      </c>
      <c r="C674" s="0" t="s">
        <v>15</v>
      </c>
      <c r="D674" s="0" t="s">
        <v>240</v>
      </c>
      <c r="E674" s="0" t="n">
        <v>1774</v>
      </c>
      <c r="G674" s="0" t="s">
        <v>1717</v>
      </c>
      <c r="I674" s="0" t="n">
        <v>0</v>
      </c>
      <c r="J674" s="0" t="n">
        <v>0</v>
      </c>
      <c r="K674" s="0" t="n">
        <v>9</v>
      </c>
      <c r="L674" s="0" t="n">
        <v>9</v>
      </c>
      <c r="T674" s="0" t="n">
        <f aca="false">L674</f>
        <v>9</v>
      </c>
    </row>
    <row r="675" customFormat="false" ht="12.8" hidden="false" customHeight="true" outlineLevel="0" collapsed="false">
      <c r="A675" s="0" t="s">
        <v>274</v>
      </c>
      <c r="B675" s="0" t="s">
        <v>275</v>
      </c>
      <c r="C675" s="0" t="s">
        <v>15</v>
      </c>
      <c r="D675" s="0" t="s">
        <v>693</v>
      </c>
      <c r="E675" s="0" t="n">
        <v>1773</v>
      </c>
      <c r="G675" s="0" t="s">
        <v>694</v>
      </c>
      <c r="I675" s="0" t="s">
        <v>37</v>
      </c>
      <c r="L675" s="0" t="n">
        <v>0</v>
      </c>
      <c r="T675" s="0" t="n">
        <f aca="false">L675</f>
        <v>0</v>
      </c>
    </row>
    <row r="676" customFormat="false" ht="12.8" hidden="false" customHeight="true" outlineLevel="0" collapsed="false">
      <c r="A676" s="0" t="s">
        <v>36</v>
      </c>
      <c r="B676" s="0" t="s">
        <v>37</v>
      </c>
      <c r="C676" s="0" t="s">
        <v>38</v>
      </c>
      <c r="D676" s="0" t="s">
        <v>615</v>
      </c>
      <c r="E676" s="0" t="n">
        <v>1773</v>
      </c>
      <c r="G676" s="0" t="s">
        <v>618</v>
      </c>
      <c r="H676" s="0" t="s">
        <v>619</v>
      </c>
      <c r="J676" s="0" t="n">
        <v>3</v>
      </c>
      <c r="L676" s="0" t="n">
        <f aca="false">(I676*240)+(J676*12)+K676</f>
        <v>36</v>
      </c>
      <c r="T676" s="0" t="n">
        <f aca="false">L676</f>
        <v>36</v>
      </c>
    </row>
    <row r="677" customFormat="false" ht="12.8" hidden="false" customHeight="true" outlineLevel="0" collapsed="false">
      <c r="A677" s="0" t="s">
        <v>154</v>
      </c>
      <c r="B677" s="0" t="s">
        <v>155</v>
      </c>
      <c r="C677" s="0" t="s">
        <v>15</v>
      </c>
      <c r="D677" s="0" t="s">
        <v>1044</v>
      </c>
      <c r="E677" s="0" t="n">
        <v>1772</v>
      </c>
      <c r="G677" s="0" t="s">
        <v>1046</v>
      </c>
      <c r="I677" s="0" t="n">
        <v>0</v>
      </c>
      <c r="J677" s="0" t="n">
        <v>8</v>
      </c>
      <c r="K677" s="0" t="n">
        <v>0</v>
      </c>
      <c r="L677" s="0" t="n">
        <v>96</v>
      </c>
      <c r="T677" s="0" t="n">
        <f aca="false">L677</f>
        <v>96</v>
      </c>
    </row>
    <row r="678" customFormat="false" ht="12.8" hidden="false" customHeight="true" outlineLevel="0" collapsed="false">
      <c r="A678" s="0" t="s">
        <v>128</v>
      </c>
      <c r="B678" s="0" t="s">
        <v>129</v>
      </c>
      <c r="C678" s="0" t="s">
        <v>15</v>
      </c>
      <c r="D678" s="0" t="s">
        <v>1687</v>
      </c>
      <c r="E678" s="0" t="n">
        <v>1772</v>
      </c>
      <c r="G678" s="0" t="s">
        <v>1688</v>
      </c>
      <c r="I678" s="0" t="n">
        <v>0</v>
      </c>
      <c r="J678" s="0" t="n">
        <v>2</v>
      </c>
      <c r="K678" s="0" t="n">
        <v>6</v>
      </c>
      <c r="L678" s="0" t="n">
        <v>30</v>
      </c>
      <c r="S678" s="0" t="n">
        <f aca="false">L678</f>
        <v>30</v>
      </c>
    </row>
    <row r="679" customFormat="false" ht="12.8" hidden="false" customHeight="true" outlineLevel="0" collapsed="false">
      <c r="A679" s="0" t="s">
        <v>57</v>
      </c>
      <c r="B679" s="0" t="s">
        <v>58</v>
      </c>
      <c r="C679" s="0" t="s">
        <v>15</v>
      </c>
      <c r="D679" s="0" t="s">
        <v>1687</v>
      </c>
      <c r="E679" s="0" t="n">
        <v>1774</v>
      </c>
      <c r="G679" s="0" t="s">
        <v>1688</v>
      </c>
      <c r="I679" s="0" t="n">
        <v>0</v>
      </c>
      <c r="J679" s="0" t="n">
        <v>2</v>
      </c>
      <c r="K679" s="0" t="n">
        <v>6</v>
      </c>
      <c r="L679" s="0" t="n">
        <v>30</v>
      </c>
      <c r="S679" s="0" t="n">
        <f aca="false">L679</f>
        <v>30</v>
      </c>
    </row>
    <row r="680" customFormat="false" ht="12.8" hidden="false" customHeight="true" outlineLevel="0" collapsed="false">
      <c r="A680" s="0" t="s">
        <v>274</v>
      </c>
      <c r="B680" s="0" t="s">
        <v>135</v>
      </c>
      <c r="C680" s="0" t="s">
        <v>15</v>
      </c>
      <c r="D680" s="0" t="s">
        <v>162</v>
      </c>
      <c r="E680" s="0" t="n">
        <v>1774</v>
      </c>
      <c r="G680" s="0" t="s">
        <v>917</v>
      </c>
      <c r="I680" s="0" t="n">
        <v>0</v>
      </c>
      <c r="J680" s="0" t="n">
        <v>6</v>
      </c>
      <c r="K680" s="0" t="n">
        <v>0</v>
      </c>
      <c r="L680" s="0" t="n">
        <v>72</v>
      </c>
      <c r="R680" s="0" t="n">
        <f aca="false">L680</f>
        <v>72</v>
      </c>
    </row>
    <row r="681" customFormat="false" ht="12.8" hidden="false" customHeight="true" outlineLevel="0" collapsed="false">
      <c r="A681" s="0" t="s">
        <v>313</v>
      </c>
      <c r="B681" s="0" t="s">
        <v>314</v>
      </c>
      <c r="C681" s="0" t="s">
        <v>15</v>
      </c>
      <c r="D681" s="0" t="s">
        <v>1198</v>
      </c>
      <c r="E681" s="0" t="n">
        <v>1773</v>
      </c>
      <c r="G681" s="0" t="s">
        <v>1199</v>
      </c>
      <c r="I681" s="0" t="n">
        <v>0</v>
      </c>
      <c r="J681" s="0" t="n">
        <v>3</v>
      </c>
      <c r="K681" s="0" t="n">
        <v>0</v>
      </c>
      <c r="L681" s="0" t="n">
        <v>36</v>
      </c>
      <c r="R681" s="0" t="n">
        <f aca="false">L681</f>
        <v>36</v>
      </c>
    </row>
    <row r="682" customFormat="false" ht="12.8" hidden="false" customHeight="true" outlineLevel="0" collapsed="false">
      <c r="A682" s="0" t="s">
        <v>407</v>
      </c>
      <c r="B682" s="0" t="s">
        <v>408</v>
      </c>
      <c r="C682" s="0" t="s">
        <v>409</v>
      </c>
      <c r="D682" s="0" t="s">
        <v>435</v>
      </c>
      <c r="E682" s="0" t="n">
        <v>1774</v>
      </c>
      <c r="F682" s="0" t="s">
        <v>40</v>
      </c>
      <c r="G682" s="0" t="s">
        <v>646</v>
      </c>
      <c r="I682" s="0" t="n">
        <v>0</v>
      </c>
      <c r="J682" s="0" t="n">
        <v>6</v>
      </c>
      <c r="K682" s="0" t="n">
        <v>0</v>
      </c>
      <c r="L682" s="0" t="n">
        <v>72</v>
      </c>
      <c r="R682" s="0" t="n">
        <f aca="false">L682</f>
        <v>72</v>
      </c>
    </row>
    <row r="683" customFormat="false" ht="12.8" hidden="false" customHeight="true" outlineLevel="0" collapsed="false">
      <c r="A683" s="0" t="s">
        <v>111</v>
      </c>
      <c r="B683" s="0" t="s">
        <v>112</v>
      </c>
      <c r="C683" s="0" t="s">
        <v>21</v>
      </c>
      <c r="D683" s="0" t="s">
        <v>1522</v>
      </c>
      <c r="E683" s="0" t="n">
        <v>1772</v>
      </c>
      <c r="G683" s="0" t="s">
        <v>1523</v>
      </c>
      <c r="I683" s="0" t="n">
        <v>0</v>
      </c>
      <c r="J683" s="0" t="n">
        <v>2</v>
      </c>
      <c r="K683" s="0" t="n">
        <v>6</v>
      </c>
      <c r="L683" s="0" t="n">
        <v>30</v>
      </c>
      <c r="R683" s="0" t="n">
        <f aca="false">L683</f>
        <v>30</v>
      </c>
    </row>
    <row r="684" customFormat="false" ht="12.8" hidden="false" customHeight="true" outlineLevel="0" collapsed="false">
      <c r="A684" s="0" t="s">
        <v>67</v>
      </c>
      <c r="B684" s="0" t="s">
        <v>447</v>
      </c>
      <c r="C684" s="0" t="s">
        <v>38</v>
      </c>
      <c r="D684" s="0" t="s">
        <v>1595</v>
      </c>
      <c r="E684" s="0" t="n">
        <v>1772</v>
      </c>
      <c r="G684" s="0" t="s">
        <v>1523</v>
      </c>
      <c r="L684" s="0" t="n">
        <v>0</v>
      </c>
      <c r="R684" s="0" t="n">
        <f aca="false">L684</f>
        <v>0</v>
      </c>
    </row>
    <row r="685" customFormat="false" ht="12.8" hidden="false" customHeight="true" outlineLevel="0" collapsed="false">
      <c r="A685" s="0" t="s">
        <v>471</v>
      </c>
      <c r="B685" s="0" t="s">
        <v>472</v>
      </c>
      <c r="C685" s="0" t="s">
        <v>473</v>
      </c>
      <c r="D685" s="0" t="s">
        <v>972</v>
      </c>
      <c r="E685" s="0" t="n">
        <v>1775</v>
      </c>
      <c r="G685" s="0" t="s">
        <v>1523</v>
      </c>
      <c r="I685" s="0" t="n">
        <v>0</v>
      </c>
      <c r="J685" s="0" t="n">
        <v>8</v>
      </c>
      <c r="K685" s="0" t="n">
        <v>0</v>
      </c>
      <c r="L685" s="0" t="n">
        <v>96</v>
      </c>
      <c r="R685" s="0" t="n">
        <f aca="false">L685</f>
        <v>96</v>
      </c>
    </row>
    <row r="686" customFormat="false" ht="12.8" hidden="false" customHeight="true" outlineLevel="0" collapsed="false">
      <c r="A686" s="0" t="s">
        <v>92</v>
      </c>
      <c r="B686" s="0" t="s">
        <v>93</v>
      </c>
      <c r="C686" s="0" t="s">
        <v>38</v>
      </c>
      <c r="D686" s="0" t="s">
        <v>480</v>
      </c>
      <c r="E686" s="0" t="n">
        <v>1772</v>
      </c>
      <c r="G686" s="0" t="s">
        <v>1390</v>
      </c>
      <c r="I686" s="0" t="n">
        <v>0</v>
      </c>
      <c r="J686" s="0" t="n">
        <v>6</v>
      </c>
      <c r="K686" s="0" t="n">
        <v>0</v>
      </c>
      <c r="L686" s="0" t="n">
        <v>72</v>
      </c>
      <c r="R686" s="0" t="n">
        <f aca="false">L686</f>
        <v>72</v>
      </c>
    </row>
    <row r="687" customFormat="false" ht="12.8" hidden="false" customHeight="true" outlineLevel="0" collapsed="false">
      <c r="A687" s="0" t="s">
        <v>321</v>
      </c>
      <c r="B687" s="0" t="s">
        <v>322</v>
      </c>
      <c r="C687" s="0" t="s">
        <v>323</v>
      </c>
      <c r="D687" s="0" t="s">
        <v>194</v>
      </c>
      <c r="E687" s="0" t="n">
        <v>1772</v>
      </c>
      <c r="F687" s="0" t="s">
        <v>325</v>
      </c>
      <c r="G687" s="0" t="s">
        <v>951</v>
      </c>
      <c r="L687" s="0" t="n">
        <v>0</v>
      </c>
      <c r="R687" s="0" t="n">
        <f aca="false">L687</f>
        <v>0</v>
      </c>
    </row>
    <row r="688" customFormat="false" ht="12.8" hidden="false" customHeight="true" outlineLevel="0" collapsed="false">
      <c r="A688" s="0" t="s">
        <v>321</v>
      </c>
      <c r="B688" s="0" t="s">
        <v>322</v>
      </c>
      <c r="C688" s="0" t="s">
        <v>323</v>
      </c>
      <c r="D688" s="0" t="s">
        <v>865</v>
      </c>
      <c r="E688" s="0" t="n">
        <v>1773</v>
      </c>
      <c r="F688" s="0" t="s">
        <v>325</v>
      </c>
      <c r="G688" s="0" t="s">
        <v>971</v>
      </c>
      <c r="H688" s="0" t="s">
        <v>84</v>
      </c>
      <c r="J688" s="0" t="n">
        <v>3</v>
      </c>
      <c r="L688" s="0" t="n">
        <f aca="false">(I688*240)+(J688*12)+K688</f>
        <v>36</v>
      </c>
      <c r="R688" s="0" t="n">
        <f aca="false">L688</f>
        <v>36</v>
      </c>
    </row>
    <row r="689" customFormat="false" ht="12.8" hidden="false" customHeight="true" outlineLevel="0" collapsed="false">
      <c r="A689" s="0" t="s">
        <v>1090</v>
      </c>
      <c r="B689" s="0" t="s">
        <v>551</v>
      </c>
      <c r="C689" s="0" t="s">
        <v>523</v>
      </c>
      <c r="D689" s="0" t="s">
        <v>1091</v>
      </c>
      <c r="E689" s="0" t="n">
        <v>1763</v>
      </c>
      <c r="G689" s="0" t="s">
        <v>971</v>
      </c>
      <c r="L689" s="0" t="n">
        <v>0</v>
      </c>
      <c r="R689" s="0" t="n">
        <f aca="false">L689</f>
        <v>0</v>
      </c>
    </row>
    <row r="690" customFormat="false" ht="12.8" hidden="false" customHeight="true" outlineLevel="0" collapsed="false">
      <c r="A690" s="0" t="s">
        <v>1130</v>
      </c>
      <c r="B690" s="0" t="s">
        <v>1118</v>
      </c>
      <c r="C690" s="0" t="s">
        <v>15</v>
      </c>
      <c r="D690" s="0" t="s">
        <v>271</v>
      </c>
      <c r="E690" s="0" t="n">
        <v>1770</v>
      </c>
      <c r="G690" s="0" t="s">
        <v>971</v>
      </c>
      <c r="H690" s="0" t="s">
        <v>254</v>
      </c>
      <c r="J690" s="0" t="n">
        <v>4</v>
      </c>
      <c r="L690" s="0" t="n">
        <f aca="false">(I690*240)+(J690*12)+K690</f>
        <v>48</v>
      </c>
      <c r="R690" s="0" t="n">
        <f aca="false">L690</f>
        <v>48</v>
      </c>
    </row>
    <row r="691" customFormat="false" ht="12.8" hidden="false" customHeight="true" outlineLevel="0" collapsed="false">
      <c r="A691" s="0" t="s">
        <v>166</v>
      </c>
      <c r="B691" s="0" t="s">
        <v>167</v>
      </c>
      <c r="C691" s="0" t="s">
        <v>21</v>
      </c>
      <c r="D691" s="0" t="s">
        <v>196</v>
      </c>
      <c r="E691" s="0" t="n">
        <v>1773</v>
      </c>
      <c r="G691" s="0" t="s">
        <v>971</v>
      </c>
      <c r="I691" s="0" t="n">
        <v>0</v>
      </c>
      <c r="J691" s="0" t="n">
        <v>2</v>
      </c>
      <c r="K691" s="0" t="n">
        <v>6</v>
      </c>
      <c r="L691" s="0" t="n">
        <v>30</v>
      </c>
      <c r="R691" s="0" t="n">
        <f aca="false">L691</f>
        <v>30</v>
      </c>
    </row>
    <row r="692" customFormat="false" ht="12.8" hidden="false" customHeight="true" outlineLevel="0" collapsed="false">
      <c r="A692" s="0" t="s">
        <v>648</v>
      </c>
      <c r="B692" s="0" t="s">
        <v>649</v>
      </c>
      <c r="C692" s="0" t="s">
        <v>650</v>
      </c>
      <c r="D692" s="0" t="s">
        <v>644</v>
      </c>
      <c r="E692" s="0" t="n">
        <v>1774</v>
      </c>
      <c r="G692" s="0" t="s">
        <v>655</v>
      </c>
      <c r="H692" s="0" t="s">
        <v>619</v>
      </c>
      <c r="J692" s="0" t="n">
        <v>3</v>
      </c>
      <c r="L692" s="0" t="n">
        <f aca="false">(I692*240)+(J692*12)+K692</f>
        <v>36</v>
      </c>
      <c r="T692" s="0" t="n">
        <f aca="false">L692</f>
        <v>36</v>
      </c>
    </row>
    <row r="693" customFormat="false" ht="12.8" hidden="false" customHeight="true" outlineLevel="0" collapsed="false">
      <c r="A693" s="0" t="s">
        <v>407</v>
      </c>
      <c r="B693" s="0" t="s">
        <v>408</v>
      </c>
      <c r="C693" s="0" t="s">
        <v>409</v>
      </c>
      <c r="D693" s="0" t="s">
        <v>639</v>
      </c>
      <c r="E693" s="0" t="n">
        <v>1773</v>
      </c>
      <c r="F693" s="0" t="s">
        <v>40</v>
      </c>
      <c r="G693" s="0" t="s">
        <v>640</v>
      </c>
      <c r="I693" s="0" t="n">
        <v>0</v>
      </c>
      <c r="J693" s="0" t="n">
        <v>5</v>
      </c>
      <c r="K693" s="0" t="s">
        <v>37</v>
      </c>
      <c r="L693" s="0" t="n">
        <v>60</v>
      </c>
      <c r="T693" s="0" t="n">
        <f aca="false">L693</f>
        <v>60</v>
      </c>
    </row>
    <row r="694" customFormat="false" ht="12.8" hidden="false" customHeight="true" outlineLevel="0" collapsed="false">
      <c r="A694" s="0" t="s">
        <v>648</v>
      </c>
      <c r="B694" s="0" t="s">
        <v>649</v>
      </c>
      <c r="C694" s="0" t="s">
        <v>650</v>
      </c>
      <c r="D694" s="0" t="s">
        <v>644</v>
      </c>
      <c r="E694" s="0" t="n">
        <v>1774</v>
      </c>
      <c r="F694" s="0" t="s">
        <v>40</v>
      </c>
      <c r="G694" s="0" t="s">
        <v>653</v>
      </c>
      <c r="L694" s="0" t="n">
        <v>0</v>
      </c>
    </row>
    <row r="695" customFormat="false" ht="12.8" hidden="false" customHeight="true" outlineLevel="0" collapsed="false">
      <c r="A695" s="0" t="s">
        <v>591</v>
      </c>
      <c r="B695" s="0" t="s">
        <v>592</v>
      </c>
      <c r="C695" s="0" t="s">
        <v>38</v>
      </c>
      <c r="D695" s="0" t="s">
        <v>593</v>
      </c>
      <c r="E695" s="0" t="n">
        <v>1771</v>
      </c>
      <c r="G695" s="0" t="s">
        <v>665</v>
      </c>
      <c r="H695" s="0" t="s">
        <v>666</v>
      </c>
      <c r="J695" s="0" t="n">
        <v>2</v>
      </c>
      <c r="L695" s="0" t="n">
        <f aca="false">(I695*240)+(J695*12)+K695</f>
        <v>24</v>
      </c>
      <c r="S695" s="0" t="n">
        <f aca="false">L695</f>
        <v>24</v>
      </c>
    </row>
    <row r="696" customFormat="false" ht="12.8" hidden="false" customHeight="true" outlineLevel="0" collapsed="false">
      <c r="A696" s="0" t="s">
        <v>591</v>
      </c>
      <c r="B696" s="0" t="s">
        <v>592</v>
      </c>
      <c r="C696" s="0" t="s">
        <v>38</v>
      </c>
      <c r="D696" s="0" t="s">
        <v>593</v>
      </c>
      <c r="E696" s="0" t="n">
        <v>1771</v>
      </c>
      <c r="G696" s="0" t="s">
        <v>667</v>
      </c>
      <c r="H696" s="0" t="s">
        <v>96</v>
      </c>
      <c r="K696" s="0" t="n">
        <v>9</v>
      </c>
      <c r="L696" s="0" t="n">
        <f aca="false">(I696*240)+(J696*12)+K696</f>
        <v>9</v>
      </c>
      <c r="S696" s="0" t="n">
        <f aca="false">L696</f>
        <v>9</v>
      </c>
    </row>
    <row r="697" customFormat="false" ht="12.8" hidden="false" customHeight="true" outlineLevel="0" collapsed="false">
      <c r="A697" s="0" t="s">
        <v>657</v>
      </c>
      <c r="B697" s="0" t="s">
        <v>649</v>
      </c>
      <c r="C697" s="0" t="s">
        <v>650</v>
      </c>
      <c r="D697" s="0" t="s">
        <v>662</v>
      </c>
      <c r="E697" s="0" t="n">
        <v>1762</v>
      </c>
      <c r="G697" s="0" t="s">
        <v>664</v>
      </c>
      <c r="H697" s="0" t="s">
        <v>228</v>
      </c>
      <c r="J697" s="0" t="n">
        <v>1</v>
      </c>
      <c r="K697" s="0" t="n">
        <v>6</v>
      </c>
      <c r="L697" s="0" t="n">
        <f aca="false">(I697*240)+(J697*12)+K697</f>
        <v>18</v>
      </c>
      <c r="S697" s="0" t="n">
        <f aca="false">L697</f>
        <v>18</v>
      </c>
    </row>
    <row r="698" customFormat="false" ht="12.8" hidden="false" customHeight="true" outlineLevel="0" collapsed="false">
      <c r="A698" s="0" t="s">
        <v>540</v>
      </c>
      <c r="B698" s="0" t="s">
        <v>541</v>
      </c>
      <c r="C698" s="0" t="s">
        <v>15</v>
      </c>
      <c r="D698" s="0" t="s">
        <v>542</v>
      </c>
      <c r="E698" s="0" t="n">
        <v>1772</v>
      </c>
      <c r="G698" s="0" t="s">
        <v>1170</v>
      </c>
      <c r="I698" s="0" t="n">
        <v>0</v>
      </c>
      <c r="J698" s="0" t="n">
        <v>2</v>
      </c>
      <c r="K698" s="0" t="n">
        <v>0</v>
      </c>
      <c r="L698" s="0" t="n">
        <v>24</v>
      </c>
      <c r="N698" s="0" t="n">
        <f aca="false">L698</f>
        <v>24</v>
      </c>
    </row>
    <row r="699" customFormat="false" ht="12.8" hidden="false" customHeight="true" outlineLevel="0" collapsed="false">
      <c r="A699" s="0" t="s">
        <v>332</v>
      </c>
      <c r="B699" s="0" t="s">
        <v>109</v>
      </c>
      <c r="C699" s="0" t="s">
        <v>15</v>
      </c>
      <c r="D699" s="0" t="s">
        <v>206</v>
      </c>
      <c r="E699" s="0" t="n">
        <v>1774</v>
      </c>
      <c r="G699" s="0" t="s">
        <v>1740</v>
      </c>
      <c r="I699" s="0" t="n">
        <v>0</v>
      </c>
      <c r="J699" s="0" t="n">
        <v>0</v>
      </c>
      <c r="K699" s="0" t="n">
        <v>9</v>
      </c>
      <c r="L699" s="0" t="n">
        <v>9</v>
      </c>
      <c r="T699" s="0" t="n">
        <f aca="false">L699</f>
        <v>9</v>
      </c>
    </row>
    <row r="700" customFormat="false" ht="12.8" hidden="false" customHeight="true" outlineLevel="0" collapsed="false">
      <c r="A700" s="0" t="s">
        <v>123</v>
      </c>
      <c r="B700" s="0" t="s">
        <v>124</v>
      </c>
      <c r="C700" s="0" t="s">
        <v>38</v>
      </c>
      <c r="D700" s="0" t="s">
        <v>178</v>
      </c>
      <c r="E700" s="0" t="n">
        <v>1772</v>
      </c>
      <c r="G700" s="0" t="s">
        <v>1647</v>
      </c>
      <c r="I700" s="0" t="n">
        <v>0</v>
      </c>
      <c r="J700" s="0" t="n">
        <v>0</v>
      </c>
      <c r="K700" s="0" t="n">
        <v>5</v>
      </c>
      <c r="L700" s="0" t="n">
        <v>5</v>
      </c>
      <c r="T700" s="0" t="n">
        <f aca="false">L700</f>
        <v>5</v>
      </c>
    </row>
    <row r="701" customFormat="false" ht="12.8" hidden="false" customHeight="true" outlineLevel="0" collapsed="false">
      <c r="A701" s="0" t="s">
        <v>92</v>
      </c>
      <c r="B701" s="0" t="s">
        <v>93</v>
      </c>
      <c r="C701" s="0" t="s">
        <v>38</v>
      </c>
      <c r="D701" s="0" t="s">
        <v>336</v>
      </c>
      <c r="E701" s="0" t="n">
        <v>1772</v>
      </c>
      <c r="G701" s="0" t="s">
        <v>1405</v>
      </c>
      <c r="I701" s="0" t="n">
        <v>0</v>
      </c>
      <c r="J701" s="0" t="n">
        <v>1</v>
      </c>
      <c r="K701" s="0" t="n">
        <v>0</v>
      </c>
      <c r="L701" s="0" t="n">
        <v>12</v>
      </c>
      <c r="N701" s="0" t="n">
        <f aca="false">L701</f>
        <v>12</v>
      </c>
    </row>
    <row r="702" customFormat="false" ht="12.8" hidden="false" customHeight="true" outlineLevel="0" collapsed="false">
      <c r="A702" s="0" t="s">
        <v>199</v>
      </c>
      <c r="B702" s="0" t="s">
        <v>200</v>
      </c>
      <c r="C702" s="0" t="s">
        <v>21</v>
      </c>
      <c r="D702" s="0" t="s">
        <v>118</v>
      </c>
      <c r="E702" s="0" t="n">
        <v>1772</v>
      </c>
      <c r="G702" s="0" t="s">
        <v>1234</v>
      </c>
      <c r="I702" s="0" t="n">
        <v>0</v>
      </c>
      <c r="J702" s="0" t="n">
        <v>1</v>
      </c>
      <c r="K702" s="0" t="n">
        <v>6</v>
      </c>
      <c r="L702" s="0" t="n">
        <v>18</v>
      </c>
      <c r="N702" s="0" t="n">
        <f aca="false">L702</f>
        <v>18</v>
      </c>
    </row>
    <row r="703" customFormat="false" ht="12.8" hidden="false" customHeight="true" outlineLevel="0" collapsed="false">
      <c r="A703" s="0" t="s">
        <v>199</v>
      </c>
      <c r="B703" s="0" t="s">
        <v>200</v>
      </c>
      <c r="C703" s="0" t="s">
        <v>21</v>
      </c>
      <c r="D703" s="0" t="s">
        <v>1137</v>
      </c>
      <c r="E703" s="0" t="n">
        <v>1771</v>
      </c>
      <c r="G703" s="0" t="s">
        <v>1211</v>
      </c>
      <c r="H703" s="0" t="s">
        <v>48</v>
      </c>
      <c r="J703" s="0" t="n">
        <v>1</v>
      </c>
      <c r="L703" s="0" t="n">
        <f aca="false">(I703*240)+(J703*12)+K703</f>
        <v>12</v>
      </c>
      <c r="M703" s="0" t="n">
        <f aca="false">L703</f>
        <v>12</v>
      </c>
    </row>
    <row r="704" customFormat="false" ht="12.8" hidden="false" customHeight="true" outlineLevel="0" collapsed="false">
      <c r="A704" s="0" t="s">
        <v>180</v>
      </c>
      <c r="B704" s="0" t="s">
        <v>181</v>
      </c>
      <c r="C704" s="0" t="s">
        <v>21</v>
      </c>
      <c r="D704" s="0" t="s">
        <v>182</v>
      </c>
      <c r="E704" s="0" t="n">
        <v>1772</v>
      </c>
      <c r="G704" s="0" t="s">
        <v>1211</v>
      </c>
      <c r="L704" s="0" t="n">
        <v>0</v>
      </c>
      <c r="M704" s="0" t="n">
        <f aca="false">L704</f>
        <v>0</v>
      </c>
    </row>
    <row r="705" customFormat="false" ht="12.8" hidden="false" customHeight="true" outlineLevel="0" collapsed="false">
      <c r="A705" s="0" t="s">
        <v>111</v>
      </c>
      <c r="B705" s="0" t="s">
        <v>112</v>
      </c>
      <c r="C705" s="0" t="s">
        <v>21</v>
      </c>
      <c r="D705" s="0" t="s">
        <v>1346</v>
      </c>
      <c r="E705" s="0" t="n">
        <v>1772</v>
      </c>
      <c r="F705" s="0" t="s">
        <v>1513</v>
      </c>
      <c r="G705" s="0" t="s">
        <v>1211</v>
      </c>
      <c r="I705" s="0" t="n">
        <v>0</v>
      </c>
      <c r="J705" s="0" t="n">
        <v>1</v>
      </c>
      <c r="K705" s="0" t="n">
        <v>0</v>
      </c>
      <c r="L705" s="0" t="n">
        <f aca="false">(I705*240)+(J705*12)+K705</f>
        <v>12</v>
      </c>
      <c r="M705" s="0" t="n">
        <f aca="false">L705</f>
        <v>12</v>
      </c>
    </row>
    <row r="706" customFormat="false" ht="12.8" hidden="false" customHeight="true" outlineLevel="0" collapsed="false">
      <c r="A706" s="0" t="s">
        <v>67</v>
      </c>
      <c r="B706" s="0" t="s">
        <v>68</v>
      </c>
      <c r="C706" s="0" t="s">
        <v>38</v>
      </c>
      <c r="D706" s="0" t="s">
        <v>69</v>
      </c>
      <c r="E706" s="0" t="n">
        <v>1773</v>
      </c>
      <c r="G706" s="0" t="s">
        <v>1211</v>
      </c>
      <c r="H706" s="0" t="s">
        <v>48</v>
      </c>
      <c r="J706" s="0" t="n">
        <v>1</v>
      </c>
      <c r="L706" s="0" t="n">
        <f aca="false">(I706*240)+(J706*12)+K706</f>
        <v>12</v>
      </c>
      <c r="M706" s="0" t="n">
        <f aca="false">L706</f>
        <v>12</v>
      </c>
    </row>
    <row r="707" customFormat="false" ht="12.8" hidden="false" customHeight="true" outlineLevel="0" collapsed="false">
      <c r="A707" s="0" t="s">
        <v>67</v>
      </c>
      <c r="B707" s="0" t="s">
        <v>68</v>
      </c>
      <c r="C707" s="0" t="s">
        <v>38</v>
      </c>
      <c r="D707" s="0" t="s">
        <v>452</v>
      </c>
      <c r="E707" s="0" t="n">
        <v>1773</v>
      </c>
      <c r="G707" s="0" t="s">
        <v>1211</v>
      </c>
      <c r="I707" s="0" t="n">
        <v>0</v>
      </c>
      <c r="J707" s="0" t="n">
        <v>1</v>
      </c>
      <c r="K707" s="0" t="n">
        <v>0</v>
      </c>
      <c r="L707" s="0" t="n">
        <f aca="false">(I707*240)+(J707*12)+K707</f>
        <v>12</v>
      </c>
      <c r="M707" s="0" t="n">
        <f aca="false">L707</f>
        <v>12</v>
      </c>
    </row>
    <row r="708" customFormat="false" ht="12.8" hidden="false" customHeight="true" outlineLevel="0" collapsed="false">
      <c r="A708" s="0" t="s">
        <v>1090</v>
      </c>
      <c r="B708" s="0" t="s">
        <v>551</v>
      </c>
      <c r="C708" s="0" t="s">
        <v>523</v>
      </c>
      <c r="D708" s="0" t="s">
        <v>1094</v>
      </c>
      <c r="E708" s="0" t="n">
        <v>1769</v>
      </c>
      <c r="G708" s="0" t="s">
        <v>1096</v>
      </c>
      <c r="I708" s="0" t="n">
        <v>0</v>
      </c>
      <c r="J708" s="0" t="n">
        <v>4</v>
      </c>
      <c r="K708" s="0" t="n">
        <v>0</v>
      </c>
      <c r="L708" s="0" t="n">
        <v>48</v>
      </c>
      <c r="M708" s="0" t="n">
        <f aca="false">L708</f>
        <v>48</v>
      </c>
    </row>
    <row r="709" customFormat="false" ht="12.8" hidden="false" customHeight="true" outlineLevel="0" collapsed="false">
      <c r="A709" s="0" t="s">
        <v>111</v>
      </c>
      <c r="B709" s="0" t="s">
        <v>112</v>
      </c>
      <c r="C709" s="0" t="s">
        <v>21</v>
      </c>
      <c r="D709" s="0" t="s">
        <v>585</v>
      </c>
      <c r="E709" s="0" t="n">
        <v>1772</v>
      </c>
      <c r="F709" s="0" t="s">
        <v>1509</v>
      </c>
      <c r="G709" s="0" t="s">
        <v>1510</v>
      </c>
      <c r="I709" s="0" t="n">
        <v>0</v>
      </c>
      <c r="J709" s="0" t="n">
        <v>3</v>
      </c>
      <c r="K709" s="0" t="n">
        <v>0</v>
      </c>
      <c r="L709" s="0" t="n">
        <v>36</v>
      </c>
      <c r="M709" s="0" t="n">
        <f aca="false">L709</f>
        <v>36</v>
      </c>
    </row>
    <row r="710" customFormat="false" ht="12.8" hidden="false" customHeight="true" outlineLevel="0" collapsed="false">
      <c r="A710" s="0" t="s">
        <v>313</v>
      </c>
      <c r="B710" s="0" t="s">
        <v>314</v>
      </c>
      <c r="C710" s="0" t="s">
        <v>15</v>
      </c>
      <c r="D710" s="0" t="s">
        <v>97</v>
      </c>
      <c r="E710" s="0" t="n">
        <v>1773</v>
      </c>
      <c r="G710" s="0" t="s">
        <v>1204</v>
      </c>
      <c r="I710" s="0" t="n">
        <v>0</v>
      </c>
      <c r="J710" s="0" t="n">
        <v>2</v>
      </c>
      <c r="K710" s="0" t="n">
        <v>0</v>
      </c>
      <c r="L710" s="0" t="n">
        <v>24</v>
      </c>
      <c r="M710" s="0" t="n">
        <f aca="false">L710</f>
        <v>24</v>
      </c>
    </row>
    <row r="711" customFormat="false" ht="12.8" hidden="false" customHeight="true" outlineLevel="0" collapsed="false">
      <c r="A711" s="0" t="s">
        <v>371</v>
      </c>
      <c r="B711" s="0" t="s">
        <v>372</v>
      </c>
      <c r="C711" s="0" t="s">
        <v>15</v>
      </c>
      <c r="D711" s="0" t="s">
        <v>1439</v>
      </c>
      <c r="E711" s="0" t="n">
        <v>1772</v>
      </c>
      <c r="G711" s="0" t="s">
        <v>1204</v>
      </c>
      <c r="I711" s="0" t="n">
        <v>0</v>
      </c>
      <c r="J711" s="0" t="n">
        <v>2</v>
      </c>
      <c r="K711" s="0" t="n">
        <v>3</v>
      </c>
      <c r="L711" s="0" t="n">
        <v>27</v>
      </c>
      <c r="M711" s="0" t="n">
        <f aca="false">L711</f>
        <v>27</v>
      </c>
    </row>
    <row r="712" customFormat="false" ht="12.8" hidden="false" customHeight="true" outlineLevel="0" collapsed="false">
      <c r="A712" s="0" t="s">
        <v>111</v>
      </c>
      <c r="B712" s="0" t="s">
        <v>112</v>
      </c>
      <c r="C712" s="0" t="s">
        <v>21</v>
      </c>
      <c r="D712" s="0" t="s">
        <v>524</v>
      </c>
      <c r="E712" s="0" t="n">
        <v>1772</v>
      </c>
      <c r="F712" s="0" t="s">
        <v>1511</v>
      </c>
      <c r="G712" s="0" t="s">
        <v>1512</v>
      </c>
      <c r="I712" s="0" t="n">
        <v>0</v>
      </c>
      <c r="J712" s="0" t="n">
        <v>2</v>
      </c>
      <c r="K712" s="0" t="n">
        <v>0</v>
      </c>
      <c r="L712" s="0" t="n">
        <v>24</v>
      </c>
      <c r="M712" s="0" t="n">
        <f aca="false">L712</f>
        <v>24</v>
      </c>
    </row>
    <row r="713" customFormat="false" ht="12.8" hidden="false" customHeight="true" outlineLevel="0" collapsed="false">
      <c r="A713" s="0" t="s">
        <v>166</v>
      </c>
      <c r="B713" s="0" t="s">
        <v>167</v>
      </c>
      <c r="C713" s="0" t="s">
        <v>21</v>
      </c>
      <c r="D713" s="0" t="s">
        <v>329</v>
      </c>
      <c r="E713" s="0" t="n">
        <v>1773</v>
      </c>
      <c r="G713" s="0" t="s">
        <v>1365</v>
      </c>
      <c r="I713" s="0" t="n">
        <v>0</v>
      </c>
      <c r="J713" s="0" t="n">
        <v>9</v>
      </c>
      <c r="K713" s="0" t="n">
        <v>0</v>
      </c>
      <c r="L713" s="0" t="n">
        <v>108</v>
      </c>
      <c r="T713" s="0" t="n">
        <f aca="false">L713</f>
        <v>108</v>
      </c>
    </row>
    <row r="714" customFormat="false" ht="12.8" hidden="false" customHeight="true" outlineLevel="0" collapsed="false">
      <c r="A714" s="0" t="s">
        <v>104</v>
      </c>
      <c r="B714" s="0" t="s">
        <v>105</v>
      </c>
      <c r="C714" s="0" t="s">
        <v>21</v>
      </c>
      <c r="D714" s="0" t="s">
        <v>814</v>
      </c>
      <c r="E714" s="0" t="n">
        <v>1771</v>
      </c>
      <c r="F714" s="0" t="s">
        <v>810</v>
      </c>
      <c r="G714" s="0" t="s">
        <v>815</v>
      </c>
      <c r="I714" s="0" t="n">
        <v>0</v>
      </c>
      <c r="J714" s="0" t="n">
        <v>2</v>
      </c>
      <c r="K714" s="0" t="n">
        <v>0</v>
      </c>
      <c r="L714" s="0" t="n">
        <v>24</v>
      </c>
      <c r="M714" s="0" t="n">
        <f aca="false">L714</f>
        <v>24</v>
      </c>
    </row>
    <row r="715" customFormat="false" ht="12.8" hidden="false" customHeight="true" outlineLevel="0" collapsed="false">
      <c r="A715" s="0" t="s">
        <v>1174</v>
      </c>
      <c r="B715" s="0" t="s">
        <v>1175</v>
      </c>
      <c r="C715" s="0" t="s">
        <v>38</v>
      </c>
      <c r="D715" s="0" t="s">
        <v>1176</v>
      </c>
      <c r="E715" s="0" t="n">
        <v>1770</v>
      </c>
      <c r="G715" s="0" t="s">
        <v>815</v>
      </c>
      <c r="I715" s="0" t="n">
        <v>0</v>
      </c>
      <c r="J715" s="0" t="n">
        <v>2</v>
      </c>
      <c r="K715" s="0" t="n">
        <v>0</v>
      </c>
      <c r="L715" s="0" t="n">
        <v>24</v>
      </c>
      <c r="M715" s="0" t="n">
        <f aca="false">L715</f>
        <v>24</v>
      </c>
    </row>
    <row r="716" customFormat="false" ht="12.8" hidden="false" customHeight="true" outlineLevel="0" collapsed="false">
      <c r="A716" s="0" t="s">
        <v>146</v>
      </c>
      <c r="B716" s="0" t="s">
        <v>147</v>
      </c>
      <c r="C716" s="0" t="s">
        <v>21</v>
      </c>
      <c r="D716" s="0" t="s">
        <v>720</v>
      </c>
      <c r="E716" s="0" t="n">
        <v>1772</v>
      </c>
      <c r="G716" s="0" t="s">
        <v>1493</v>
      </c>
      <c r="I716" s="0" t="n">
        <v>0</v>
      </c>
      <c r="J716" s="0" t="n">
        <v>1</v>
      </c>
      <c r="K716" s="0" t="n">
        <v>0</v>
      </c>
      <c r="L716" s="0" t="n">
        <v>12</v>
      </c>
      <c r="T716" s="0" t="n">
        <f aca="false">L716</f>
        <v>12</v>
      </c>
    </row>
    <row r="717" customFormat="false" ht="12.8" hidden="false" customHeight="true" outlineLevel="0" collapsed="false">
      <c r="A717" s="0" t="s">
        <v>111</v>
      </c>
      <c r="B717" s="0" t="s">
        <v>112</v>
      </c>
      <c r="C717" s="0" t="s">
        <v>21</v>
      </c>
      <c r="D717" s="0" t="s">
        <v>1514</v>
      </c>
      <c r="E717" s="0" t="n">
        <v>1772</v>
      </c>
      <c r="G717" s="0" t="s">
        <v>1516</v>
      </c>
      <c r="I717" s="0" t="n">
        <v>0</v>
      </c>
      <c r="J717" s="0" t="n">
        <v>4</v>
      </c>
      <c r="K717" s="0" t="n">
        <v>6</v>
      </c>
      <c r="L717" s="0" t="n">
        <v>54</v>
      </c>
      <c r="M717" s="0" t="n">
        <f aca="false">L717</f>
        <v>54</v>
      </c>
    </row>
    <row r="718" customFormat="false" ht="12.8" hidden="false" customHeight="true" outlineLevel="0" collapsed="false">
      <c r="A718" s="0" t="s">
        <v>313</v>
      </c>
      <c r="B718" s="0" t="s">
        <v>314</v>
      </c>
      <c r="C718" s="0" t="s">
        <v>15</v>
      </c>
      <c r="D718" s="0" t="s">
        <v>1044</v>
      </c>
      <c r="E718" s="0" t="n">
        <v>1773</v>
      </c>
      <c r="G718" s="0" t="s">
        <v>1206</v>
      </c>
      <c r="I718" s="0" t="n">
        <v>0</v>
      </c>
      <c r="J718" s="0" t="n">
        <v>2</v>
      </c>
      <c r="K718" s="0" t="n">
        <v>0</v>
      </c>
      <c r="L718" s="0" t="n">
        <v>24</v>
      </c>
      <c r="S718" s="0" t="n">
        <f aca="false">L718</f>
        <v>24</v>
      </c>
    </row>
    <row r="719" customFormat="false" ht="12.8" hidden="false" customHeight="true" outlineLevel="0" collapsed="false">
      <c r="A719" s="0" t="s">
        <v>75</v>
      </c>
      <c r="B719" s="0" t="s">
        <v>76</v>
      </c>
      <c r="C719" s="0" t="s">
        <v>15</v>
      </c>
      <c r="D719" s="0" t="s">
        <v>118</v>
      </c>
      <c r="E719" s="0" t="n">
        <v>1772</v>
      </c>
      <c r="G719" s="0" t="s">
        <v>1206</v>
      </c>
      <c r="I719" s="0" t="n">
        <v>0</v>
      </c>
      <c r="J719" s="0" t="n">
        <v>2</v>
      </c>
      <c r="K719" s="0" t="n">
        <v>0</v>
      </c>
      <c r="L719" s="0" t="n">
        <v>24</v>
      </c>
      <c r="S719" s="0" t="n">
        <f aca="false">L719</f>
        <v>24</v>
      </c>
    </row>
    <row r="720" customFormat="false" ht="12.8" hidden="false" customHeight="true" outlineLevel="0" collapsed="false">
      <c r="A720" s="0" t="s">
        <v>176</v>
      </c>
      <c r="B720" s="0" t="s">
        <v>177</v>
      </c>
      <c r="C720" s="0" t="s">
        <v>21</v>
      </c>
      <c r="D720" s="0" t="s">
        <v>178</v>
      </c>
      <c r="E720" s="0" t="n">
        <v>1773</v>
      </c>
      <c r="G720" s="0" t="s">
        <v>1206</v>
      </c>
      <c r="H720" s="0" t="s">
        <v>966</v>
      </c>
      <c r="J720" s="0" t="n">
        <v>2</v>
      </c>
      <c r="K720" s="0" t="n">
        <v>3</v>
      </c>
      <c r="L720" s="0" t="n">
        <f aca="false">(I720*240)+(J720*12)+K720</f>
        <v>27</v>
      </c>
      <c r="S720" s="0" t="n">
        <f aca="false">L720</f>
        <v>27</v>
      </c>
    </row>
    <row r="721" customFormat="false" ht="12.8" hidden="false" customHeight="true" outlineLevel="0" collapsed="false">
      <c r="A721" s="0" t="s">
        <v>391</v>
      </c>
      <c r="B721" s="0" t="s">
        <v>392</v>
      </c>
      <c r="C721" s="0" t="s">
        <v>15</v>
      </c>
      <c r="D721" s="0" t="s">
        <v>526</v>
      </c>
      <c r="E721" s="0" t="n">
        <v>1773</v>
      </c>
      <c r="G721" s="0" t="s">
        <v>1206</v>
      </c>
      <c r="I721" s="0" t="n">
        <v>0</v>
      </c>
      <c r="J721" s="0" t="n">
        <v>2</v>
      </c>
      <c r="K721" s="0" t="n">
        <v>3</v>
      </c>
      <c r="L721" s="0" t="n">
        <v>27</v>
      </c>
      <c r="S721" s="0" t="n">
        <f aca="false">L721</f>
        <v>27</v>
      </c>
    </row>
    <row r="722" customFormat="false" ht="12.8" hidden="false" customHeight="true" outlineLevel="0" collapsed="false">
      <c r="A722" s="0" t="s">
        <v>128</v>
      </c>
      <c r="B722" s="0" t="s">
        <v>129</v>
      </c>
      <c r="C722" s="0" t="s">
        <v>15</v>
      </c>
      <c r="D722" s="0" t="s">
        <v>1595</v>
      </c>
      <c r="E722" s="0" t="n">
        <v>1774</v>
      </c>
      <c r="F722" s="0" t="s">
        <v>1686</v>
      </c>
      <c r="G722" s="0" t="s">
        <v>1206</v>
      </c>
      <c r="I722" s="0" t="n">
        <v>0</v>
      </c>
      <c r="J722" s="0" t="n">
        <v>2</v>
      </c>
      <c r="K722" s="0" t="n">
        <v>0</v>
      </c>
      <c r="L722" s="0" t="n">
        <v>24</v>
      </c>
      <c r="S722" s="0" t="n">
        <f aca="false">L722</f>
        <v>24</v>
      </c>
    </row>
    <row r="723" customFormat="false" ht="12.8" hidden="false" customHeight="true" outlineLevel="0" collapsed="false">
      <c r="A723" s="0" t="s">
        <v>464</v>
      </c>
      <c r="B723" s="0" t="s">
        <v>465</v>
      </c>
      <c r="C723" s="0" t="s">
        <v>15</v>
      </c>
      <c r="D723" s="0" t="s">
        <v>339</v>
      </c>
      <c r="E723" s="0" t="n">
        <v>1774</v>
      </c>
      <c r="F723" s="0" t="s">
        <v>1786</v>
      </c>
      <c r="G723" s="0" t="s">
        <v>1206</v>
      </c>
      <c r="I723" s="0" t="n">
        <v>0</v>
      </c>
      <c r="J723" s="0" t="n">
        <v>2</v>
      </c>
      <c r="K723" s="0" t="n">
        <v>6</v>
      </c>
      <c r="L723" s="0" t="n">
        <v>30</v>
      </c>
      <c r="S723" s="0" t="n">
        <f aca="false">L723</f>
        <v>30</v>
      </c>
    </row>
    <row r="724" customFormat="false" ht="12.8" hidden="false" customHeight="true" outlineLevel="0" collapsed="false">
      <c r="A724" s="0" t="s">
        <v>375</v>
      </c>
      <c r="B724" s="0" t="s">
        <v>376</v>
      </c>
      <c r="C724" s="0" t="s">
        <v>15</v>
      </c>
      <c r="D724" s="0" t="s">
        <v>1797</v>
      </c>
      <c r="E724" s="0" t="n">
        <v>1774</v>
      </c>
      <c r="G724" s="0" t="s">
        <v>1206</v>
      </c>
      <c r="I724" s="0" t="n">
        <v>0</v>
      </c>
      <c r="J724" s="0" t="n">
        <v>2</v>
      </c>
      <c r="K724" s="0" t="n">
        <v>3</v>
      </c>
      <c r="L724" s="0" t="n">
        <v>27</v>
      </c>
      <c r="S724" s="0" t="n">
        <f aca="false">L724</f>
        <v>27</v>
      </c>
    </row>
    <row r="725" customFormat="false" ht="12.8" hidden="false" customHeight="true" outlineLevel="0" collapsed="false">
      <c r="A725" s="0" t="s">
        <v>461</v>
      </c>
      <c r="B725" s="0" t="s">
        <v>462</v>
      </c>
      <c r="C725" s="0" t="s">
        <v>15</v>
      </c>
      <c r="D725" s="0" t="s">
        <v>1439</v>
      </c>
      <c r="E725" s="0" t="n">
        <v>1774</v>
      </c>
      <c r="G725" s="0" t="s">
        <v>1769</v>
      </c>
      <c r="I725" s="0" t="n">
        <v>0</v>
      </c>
      <c r="J725" s="0" t="n">
        <v>3</v>
      </c>
      <c r="K725" s="0" t="n">
        <v>9</v>
      </c>
      <c r="L725" s="0" t="n">
        <v>45</v>
      </c>
      <c r="S725" s="0" t="n">
        <f aca="false">L725</f>
        <v>45</v>
      </c>
    </row>
    <row r="726" customFormat="false" ht="12.8" hidden="false" customHeight="true" outlineLevel="0" collapsed="false">
      <c r="A726" s="0" t="s">
        <v>999</v>
      </c>
      <c r="B726" s="0" t="s">
        <v>483</v>
      </c>
      <c r="C726" s="0" t="s">
        <v>15</v>
      </c>
      <c r="D726" s="0" t="s">
        <v>162</v>
      </c>
      <c r="E726" s="0" t="n">
        <v>1770</v>
      </c>
      <c r="G726" s="0" t="s">
        <v>1000</v>
      </c>
      <c r="I726" s="0" t="n">
        <v>0</v>
      </c>
      <c r="J726" s="0" t="n">
        <v>8</v>
      </c>
      <c r="K726" s="0" t="n">
        <v>0</v>
      </c>
      <c r="L726" s="0" t="n">
        <v>96</v>
      </c>
      <c r="T726" s="0" t="n">
        <f aca="false">L726</f>
        <v>96</v>
      </c>
    </row>
    <row r="727" customFormat="false" ht="12.8" hidden="false" customHeight="true" outlineLevel="0" collapsed="false">
      <c r="A727" s="0" t="s">
        <v>75</v>
      </c>
      <c r="B727" s="0" t="s">
        <v>76</v>
      </c>
      <c r="C727" s="0" t="s">
        <v>15</v>
      </c>
      <c r="D727" s="0" t="s">
        <v>1263</v>
      </c>
      <c r="E727" s="0" t="n">
        <v>1774</v>
      </c>
      <c r="F727" s="0" t="s">
        <v>168</v>
      </c>
      <c r="G727" s="0" t="s">
        <v>1265</v>
      </c>
      <c r="I727" s="0" t="n">
        <v>0</v>
      </c>
      <c r="J727" s="0" t="n">
        <v>3</v>
      </c>
      <c r="K727" s="0" t="n">
        <v>0</v>
      </c>
      <c r="L727" s="0" t="n">
        <v>36</v>
      </c>
      <c r="T727" s="0" t="n">
        <f aca="false">L727</f>
        <v>36</v>
      </c>
    </row>
    <row r="728" customFormat="false" ht="12.8" hidden="false" customHeight="true" outlineLevel="0" collapsed="false">
      <c r="A728" s="0" t="s">
        <v>75</v>
      </c>
      <c r="B728" s="0" t="s">
        <v>76</v>
      </c>
      <c r="C728" s="0" t="s">
        <v>15</v>
      </c>
      <c r="D728" s="0" t="s">
        <v>1242</v>
      </c>
      <c r="E728" s="0" t="n">
        <v>1772</v>
      </c>
      <c r="G728" s="0" t="s">
        <v>1243</v>
      </c>
      <c r="H728" s="0" t="s">
        <v>966</v>
      </c>
      <c r="J728" s="0" t="n">
        <v>2</v>
      </c>
      <c r="K728" s="0" t="n">
        <v>3</v>
      </c>
      <c r="L728" s="0" t="n">
        <f aca="false">(I728*240)+(J728*12)+K728</f>
        <v>27</v>
      </c>
      <c r="S728" s="0" t="n">
        <f aca="false">L728</f>
        <v>27</v>
      </c>
    </row>
    <row r="729" customFormat="false" ht="12.8" hidden="false" customHeight="true" outlineLevel="0" collapsed="false">
      <c r="A729" s="0" t="s">
        <v>300</v>
      </c>
      <c r="B729" s="0" t="s">
        <v>301</v>
      </c>
      <c r="C729" s="0" t="s">
        <v>21</v>
      </c>
      <c r="D729" s="0" t="s">
        <v>141</v>
      </c>
      <c r="E729" s="0" t="n">
        <v>1772</v>
      </c>
      <c r="G729" s="0" t="s">
        <v>1243</v>
      </c>
      <c r="I729" s="0" t="n">
        <v>0</v>
      </c>
      <c r="J729" s="0" t="n">
        <v>2</v>
      </c>
      <c r="L729" s="0" t="n">
        <f aca="false">(I729*240)+(J729*12)+K729</f>
        <v>24</v>
      </c>
      <c r="S729" s="0" t="n">
        <f aca="false">L729</f>
        <v>24</v>
      </c>
    </row>
    <row r="730" customFormat="false" ht="12.8" hidden="false" customHeight="true" outlineLevel="0" collapsed="false">
      <c r="A730" s="0" t="s">
        <v>92</v>
      </c>
      <c r="B730" s="0" t="s">
        <v>93</v>
      </c>
      <c r="C730" s="0" t="s">
        <v>38</v>
      </c>
      <c r="D730" s="0" t="s">
        <v>430</v>
      </c>
      <c r="E730" s="0" t="n">
        <v>1773</v>
      </c>
      <c r="G730" s="0" t="s">
        <v>1243</v>
      </c>
      <c r="I730" s="0" t="n">
        <v>0</v>
      </c>
      <c r="J730" s="0" t="n">
        <v>2</v>
      </c>
      <c r="K730" s="0" t="n">
        <v>0</v>
      </c>
      <c r="L730" s="0" t="n">
        <v>24</v>
      </c>
      <c r="S730" s="0" t="n">
        <f aca="false">L730</f>
        <v>24</v>
      </c>
    </row>
    <row r="731" customFormat="false" ht="12.8" hidden="false" customHeight="true" outlineLevel="0" collapsed="false">
      <c r="A731" s="0" t="s">
        <v>371</v>
      </c>
      <c r="B731" s="0" t="s">
        <v>372</v>
      </c>
      <c r="C731" s="0" t="s">
        <v>15</v>
      </c>
      <c r="D731" s="0" t="s">
        <v>30</v>
      </c>
      <c r="E731" s="0" t="n">
        <v>1772</v>
      </c>
      <c r="G731" s="0" t="s">
        <v>1243</v>
      </c>
      <c r="I731" s="0" t="n">
        <v>0</v>
      </c>
      <c r="J731" s="0" t="n">
        <v>2</v>
      </c>
      <c r="K731" s="0" t="n">
        <v>6</v>
      </c>
      <c r="L731" s="0" t="n">
        <v>30</v>
      </c>
      <c r="S731" s="0" t="n">
        <f aca="false">L731</f>
        <v>30</v>
      </c>
    </row>
    <row r="732" customFormat="false" ht="12.8" hidden="false" customHeight="true" outlineLevel="0" collapsed="false">
      <c r="A732" s="0" t="s">
        <v>391</v>
      </c>
      <c r="B732" s="0" t="s">
        <v>392</v>
      </c>
      <c r="C732" s="0" t="s">
        <v>15</v>
      </c>
      <c r="D732" s="0" t="s">
        <v>246</v>
      </c>
      <c r="E732" s="0" t="n">
        <v>1773</v>
      </c>
      <c r="G732" s="0" t="s">
        <v>1243</v>
      </c>
      <c r="I732" s="0" t="n">
        <v>0</v>
      </c>
      <c r="J732" s="0" t="n">
        <v>2</v>
      </c>
      <c r="K732" s="0" t="n">
        <v>3</v>
      </c>
      <c r="L732" s="0" t="n">
        <v>27</v>
      </c>
      <c r="S732" s="0" t="n">
        <f aca="false">L732</f>
        <v>27</v>
      </c>
    </row>
    <row r="733" customFormat="false" ht="12.8" hidden="false" customHeight="true" outlineLevel="0" collapsed="false">
      <c r="A733" s="0" t="s">
        <v>123</v>
      </c>
      <c r="B733" s="0" t="s">
        <v>124</v>
      </c>
      <c r="C733" s="0" t="s">
        <v>38</v>
      </c>
      <c r="D733" s="0" t="s">
        <v>430</v>
      </c>
      <c r="E733" s="0" t="n">
        <v>1772</v>
      </c>
      <c r="G733" s="0" t="s">
        <v>1243</v>
      </c>
      <c r="I733" s="0" t="n">
        <v>0</v>
      </c>
      <c r="J733" s="0" t="n">
        <v>2</v>
      </c>
      <c r="K733" s="0" t="n">
        <v>3</v>
      </c>
      <c r="L733" s="0" t="n">
        <v>27</v>
      </c>
      <c r="S733" s="0" t="n">
        <f aca="false">L733</f>
        <v>27</v>
      </c>
    </row>
    <row r="734" customFormat="false" ht="12.8" hidden="false" customHeight="true" outlineLevel="0" collapsed="false">
      <c r="A734" s="0" t="s">
        <v>92</v>
      </c>
      <c r="B734" s="0" t="s">
        <v>259</v>
      </c>
      <c r="C734" s="0" t="s">
        <v>38</v>
      </c>
      <c r="D734" s="0" t="s">
        <v>380</v>
      </c>
      <c r="E734" s="0" t="n">
        <v>1773</v>
      </c>
      <c r="G734" s="0" t="s">
        <v>1243</v>
      </c>
      <c r="I734" s="0" t="n">
        <v>0</v>
      </c>
      <c r="J734" s="0" t="n">
        <v>2</v>
      </c>
      <c r="K734" s="0" t="n">
        <v>0</v>
      </c>
      <c r="L734" s="0" t="n">
        <v>24</v>
      </c>
      <c r="S734" s="0" t="n">
        <f aca="false">L734</f>
        <v>24</v>
      </c>
    </row>
    <row r="735" customFormat="false" ht="12.8" hidden="false" customHeight="true" outlineLevel="0" collapsed="false">
      <c r="A735" s="0" t="s">
        <v>128</v>
      </c>
      <c r="B735" s="0" t="s">
        <v>129</v>
      </c>
      <c r="C735" s="0" t="s">
        <v>15</v>
      </c>
      <c r="D735" s="0" t="s">
        <v>159</v>
      </c>
      <c r="E735" s="0" t="n">
        <v>1772</v>
      </c>
      <c r="G735" s="0" t="s">
        <v>1243</v>
      </c>
      <c r="L735" s="0" t="n">
        <v>0</v>
      </c>
      <c r="S735" s="0" t="n">
        <f aca="false">L735</f>
        <v>0</v>
      </c>
    </row>
    <row r="736" customFormat="false" ht="12.8" hidden="false" customHeight="true" outlineLevel="0" collapsed="false">
      <c r="A736" s="0" t="s">
        <v>596</v>
      </c>
      <c r="B736" s="0" t="s">
        <v>465</v>
      </c>
      <c r="C736" s="0" t="s">
        <v>15</v>
      </c>
      <c r="D736" s="0" t="s">
        <v>69</v>
      </c>
      <c r="E736" s="0" t="n">
        <v>1775</v>
      </c>
      <c r="G736" s="0" t="s">
        <v>1243</v>
      </c>
      <c r="H736" s="0" t="s">
        <v>83</v>
      </c>
      <c r="J736" s="0" t="n">
        <v>2</v>
      </c>
      <c r="K736" s="0" t="n">
        <v>6</v>
      </c>
      <c r="L736" s="0" t="n">
        <f aca="false">(I736*240)+(J736*12)+K736</f>
        <v>30</v>
      </c>
      <c r="S736" s="0" t="n">
        <f aca="false">L736</f>
        <v>30</v>
      </c>
    </row>
    <row r="737" customFormat="false" ht="12.8" hidden="false" customHeight="true" outlineLevel="0" collapsed="false">
      <c r="A737" s="0" t="s">
        <v>375</v>
      </c>
      <c r="B737" s="0" t="s">
        <v>376</v>
      </c>
      <c r="C737" s="0" t="s">
        <v>15</v>
      </c>
      <c r="D737" s="0" t="s">
        <v>1777</v>
      </c>
      <c r="E737" s="0" t="n">
        <v>1774</v>
      </c>
      <c r="G737" s="0" t="s">
        <v>1243</v>
      </c>
      <c r="I737" s="0" t="n">
        <v>0</v>
      </c>
      <c r="J737" s="0" t="n">
        <v>2</v>
      </c>
      <c r="K737" s="0" t="n">
        <v>3</v>
      </c>
      <c r="L737" s="0" t="n">
        <v>27</v>
      </c>
      <c r="S737" s="0" t="n">
        <f aca="false">L737</f>
        <v>27</v>
      </c>
    </row>
    <row r="738" customFormat="false" ht="12.8" hidden="false" customHeight="true" outlineLevel="0" collapsed="false">
      <c r="A738" s="0" t="s">
        <v>714</v>
      </c>
      <c r="B738" s="0" t="s">
        <v>715</v>
      </c>
      <c r="C738" s="0" t="s">
        <v>15</v>
      </c>
      <c r="D738" s="0" t="s">
        <v>688</v>
      </c>
      <c r="E738" s="0" t="n">
        <v>1768</v>
      </c>
      <c r="G738" s="0" t="s">
        <v>721</v>
      </c>
      <c r="I738" s="0" t="n">
        <v>0</v>
      </c>
      <c r="J738" s="0" t="n">
        <v>3</v>
      </c>
      <c r="K738" s="0" t="n">
        <v>0</v>
      </c>
      <c r="L738" s="0" t="n">
        <v>36</v>
      </c>
      <c r="S738" s="0" t="n">
        <f aca="false">L738</f>
        <v>36</v>
      </c>
    </row>
    <row r="739" customFormat="false" ht="12.8" hidden="false" customHeight="true" outlineLevel="0" collapsed="false">
      <c r="A739" s="0" t="s">
        <v>143</v>
      </c>
      <c r="B739" s="0" t="s">
        <v>144</v>
      </c>
      <c r="C739" s="0" t="s">
        <v>21</v>
      </c>
      <c r="D739" s="0" t="s">
        <v>602</v>
      </c>
      <c r="E739" s="0" t="n">
        <v>1772</v>
      </c>
      <c r="F739" s="0" t="s">
        <v>854</v>
      </c>
      <c r="G739" s="0" t="s">
        <v>721</v>
      </c>
      <c r="L739" s="0" t="n">
        <v>0</v>
      </c>
      <c r="S739" s="0" t="n">
        <f aca="false">L739</f>
        <v>0</v>
      </c>
    </row>
    <row r="740" customFormat="false" ht="12.8" hidden="false" customHeight="true" outlineLevel="0" collapsed="false">
      <c r="A740" s="0" t="s">
        <v>321</v>
      </c>
      <c r="B740" s="0" t="s">
        <v>322</v>
      </c>
      <c r="C740" s="0" t="s">
        <v>323</v>
      </c>
      <c r="D740" s="0" t="s">
        <v>908</v>
      </c>
      <c r="E740" s="0" t="n">
        <v>1773</v>
      </c>
      <c r="F740" s="0" t="s">
        <v>325</v>
      </c>
      <c r="G740" s="0" t="s">
        <v>721</v>
      </c>
      <c r="H740" s="0" t="s">
        <v>966</v>
      </c>
      <c r="J740" s="0" t="n">
        <v>2</v>
      </c>
      <c r="K740" s="0" t="n">
        <v>3</v>
      </c>
      <c r="L740" s="0" t="n">
        <f aca="false">(I740*240)+(J740*12)+K740</f>
        <v>27</v>
      </c>
      <c r="S740" s="0" t="n">
        <f aca="false">L740</f>
        <v>27</v>
      </c>
    </row>
    <row r="741" customFormat="false" ht="12.8" hidden="false" customHeight="true" outlineLevel="0" collapsed="false">
      <c r="A741" s="0" t="s">
        <v>269</v>
      </c>
      <c r="B741" s="0" t="s">
        <v>270</v>
      </c>
      <c r="C741" s="0" t="s">
        <v>15</v>
      </c>
      <c r="D741" s="0" t="s">
        <v>1651</v>
      </c>
      <c r="E741" s="0" t="n">
        <v>1773</v>
      </c>
      <c r="F741" s="0" t="s">
        <v>1652</v>
      </c>
      <c r="G741" s="0" t="s">
        <v>1653</v>
      </c>
      <c r="I741" s="0" t="n">
        <v>0</v>
      </c>
      <c r="J741" s="0" t="n">
        <v>3</v>
      </c>
      <c r="K741" s="0" t="n">
        <v>9</v>
      </c>
      <c r="L741" s="0" t="n">
        <v>45</v>
      </c>
      <c r="S741" s="0" t="n">
        <f aca="false">L741</f>
        <v>45</v>
      </c>
    </row>
    <row r="742" customFormat="false" ht="12.8" hidden="false" customHeight="true" outlineLevel="0" collapsed="false">
      <c r="A742" s="0" t="s">
        <v>13</v>
      </c>
      <c r="B742" s="0" t="s">
        <v>14</v>
      </c>
      <c r="C742" s="0" t="s">
        <v>15</v>
      </c>
      <c r="D742" s="0" t="s">
        <v>305</v>
      </c>
      <c r="E742" s="0" t="n">
        <v>1774</v>
      </c>
      <c r="G742" s="0" t="s">
        <v>1715</v>
      </c>
      <c r="I742" s="0" t="n">
        <v>0</v>
      </c>
      <c r="J742" s="0" t="n">
        <v>3</v>
      </c>
      <c r="K742" s="0" t="n">
        <v>0</v>
      </c>
      <c r="L742" s="0" t="n">
        <v>36</v>
      </c>
      <c r="T742" s="0" t="n">
        <f aca="false">L742</f>
        <v>36</v>
      </c>
    </row>
    <row r="743" customFormat="false" ht="12.8" hidden="false" customHeight="true" outlineLevel="0" collapsed="false">
      <c r="A743" s="0" t="s">
        <v>19</v>
      </c>
      <c r="B743" s="0" t="s">
        <v>20</v>
      </c>
      <c r="C743" s="0" t="s">
        <v>21</v>
      </c>
      <c r="D743" s="0" t="s">
        <v>145</v>
      </c>
      <c r="E743" s="0" t="n">
        <v>1772</v>
      </c>
      <c r="G743" s="0" t="s">
        <v>791</v>
      </c>
      <c r="H743" s="0" t="s">
        <v>122</v>
      </c>
      <c r="J743" s="0" t="n">
        <v>3</v>
      </c>
      <c r="K743" s="0" t="n">
        <v>6</v>
      </c>
      <c r="L743" s="0" t="n">
        <f aca="false">(I743*240)+(J743*12)+K743</f>
        <v>42</v>
      </c>
      <c r="T743" s="0" t="n">
        <f aca="false">L743</f>
        <v>42</v>
      </c>
    </row>
    <row r="744" customFormat="false" ht="12.8" hidden="false" customHeight="true" outlineLevel="0" collapsed="false">
      <c r="A744" s="0" t="s">
        <v>19</v>
      </c>
      <c r="B744" s="0" t="s">
        <v>20</v>
      </c>
      <c r="C744" s="0" t="s">
        <v>21</v>
      </c>
      <c r="D744" s="0" t="s">
        <v>794</v>
      </c>
      <c r="E744" s="0" t="n">
        <v>1772</v>
      </c>
      <c r="G744" s="0" t="s">
        <v>791</v>
      </c>
      <c r="I744" s="0" t="n">
        <v>0</v>
      </c>
      <c r="J744" s="0" t="n">
        <v>3</v>
      </c>
      <c r="K744" s="0" t="n">
        <v>6</v>
      </c>
      <c r="L744" s="0" t="n">
        <v>42</v>
      </c>
      <c r="T744" s="0" t="n">
        <f aca="false">L744</f>
        <v>42</v>
      </c>
    </row>
    <row r="745" customFormat="false" ht="12.8" hidden="false" customHeight="true" outlineLevel="0" collapsed="false">
      <c r="A745" s="0" t="s">
        <v>19</v>
      </c>
      <c r="B745" s="0" t="s">
        <v>20</v>
      </c>
      <c r="C745" s="0" t="s">
        <v>21</v>
      </c>
      <c r="D745" s="0" t="s">
        <v>796</v>
      </c>
      <c r="E745" s="0" t="n">
        <v>1773</v>
      </c>
      <c r="F745" s="0" t="s">
        <v>168</v>
      </c>
      <c r="G745" s="0" t="s">
        <v>791</v>
      </c>
      <c r="I745" s="0" t="n">
        <v>0</v>
      </c>
      <c r="J745" s="0" t="n">
        <v>3</v>
      </c>
      <c r="K745" s="0" t="n">
        <v>6</v>
      </c>
      <c r="L745" s="0" t="n">
        <v>42</v>
      </c>
      <c r="T745" s="0" t="n">
        <f aca="false">L745</f>
        <v>42</v>
      </c>
    </row>
    <row r="746" customFormat="false" ht="12.8" hidden="false" customHeight="true" outlineLevel="0" collapsed="false">
      <c r="A746" s="0" t="s">
        <v>104</v>
      </c>
      <c r="B746" s="0" t="s">
        <v>105</v>
      </c>
      <c r="C746" s="0" t="s">
        <v>21</v>
      </c>
      <c r="D746" s="0" t="s">
        <v>834</v>
      </c>
      <c r="E746" s="0" t="n">
        <v>1774</v>
      </c>
      <c r="F746" s="0" t="s">
        <v>810</v>
      </c>
      <c r="G746" s="0" t="s">
        <v>791</v>
      </c>
      <c r="I746" s="0" t="n">
        <v>0</v>
      </c>
      <c r="J746" s="0" t="n">
        <v>3</v>
      </c>
      <c r="K746" s="0" t="n">
        <v>6</v>
      </c>
      <c r="L746" s="0" t="n">
        <v>42</v>
      </c>
      <c r="T746" s="0" t="n">
        <f aca="false">L746</f>
        <v>42</v>
      </c>
    </row>
    <row r="747" customFormat="false" ht="12.8" hidden="false" customHeight="true" outlineLevel="0" collapsed="false">
      <c r="A747" s="0" t="s">
        <v>199</v>
      </c>
      <c r="B747" s="0" t="s">
        <v>200</v>
      </c>
      <c r="C747" s="0" t="s">
        <v>21</v>
      </c>
      <c r="D747" s="0" t="s">
        <v>201</v>
      </c>
      <c r="E747" s="0" t="n">
        <v>1772</v>
      </c>
      <c r="G747" s="0" t="s">
        <v>791</v>
      </c>
      <c r="I747" s="0" t="n">
        <v>0</v>
      </c>
      <c r="J747" s="0" t="n">
        <v>3</v>
      </c>
      <c r="K747" s="0" t="n">
        <v>3</v>
      </c>
      <c r="L747" s="0" t="n">
        <v>39</v>
      </c>
      <c r="T747" s="0" t="n">
        <f aca="false">L747</f>
        <v>39</v>
      </c>
    </row>
    <row r="748" customFormat="false" ht="12.8" hidden="false" customHeight="true" outlineLevel="0" collapsed="false">
      <c r="A748" s="0" t="s">
        <v>491</v>
      </c>
      <c r="B748" s="0" t="s">
        <v>492</v>
      </c>
      <c r="C748" s="0" t="s">
        <v>15</v>
      </c>
      <c r="D748" s="0" t="s">
        <v>529</v>
      </c>
      <c r="E748" s="0" t="n">
        <v>1771</v>
      </c>
      <c r="G748" s="0" t="s">
        <v>791</v>
      </c>
      <c r="I748" s="0" t="n">
        <v>0</v>
      </c>
      <c r="J748" s="0" t="n">
        <v>4</v>
      </c>
      <c r="K748" s="0" t="n">
        <v>0</v>
      </c>
      <c r="L748" s="0" t="n">
        <v>48</v>
      </c>
      <c r="T748" s="0" t="n">
        <f aca="false">L748</f>
        <v>48</v>
      </c>
    </row>
    <row r="749" customFormat="false" ht="12.8" hidden="false" customHeight="true" outlineLevel="0" collapsed="false">
      <c r="A749" s="0" t="s">
        <v>491</v>
      </c>
      <c r="B749" s="0" t="s">
        <v>492</v>
      </c>
      <c r="C749" s="0" t="s">
        <v>15</v>
      </c>
      <c r="D749" s="0" t="s">
        <v>1281</v>
      </c>
      <c r="E749" s="0" t="n">
        <v>1772</v>
      </c>
      <c r="G749" s="0" t="s">
        <v>791</v>
      </c>
      <c r="I749" s="0" t="n">
        <v>0</v>
      </c>
      <c r="J749" s="0" t="n">
        <v>4</v>
      </c>
      <c r="K749" s="0" t="n">
        <v>0</v>
      </c>
      <c r="L749" s="0" t="n">
        <v>48</v>
      </c>
      <c r="T749" s="0" t="n">
        <f aca="false">L749</f>
        <v>48</v>
      </c>
    </row>
    <row r="750" customFormat="false" ht="12.8" hidden="false" customHeight="true" outlineLevel="0" collapsed="false">
      <c r="A750" s="0" t="s">
        <v>491</v>
      </c>
      <c r="B750" s="0" t="s">
        <v>492</v>
      </c>
      <c r="C750" s="0" t="s">
        <v>15</v>
      </c>
      <c r="D750" s="0" t="s">
        <v>1193</v>
      </c>
      <c r="E750" s="0" t="n">
        <v>1772</v>
      </c>
      <c r="G750" s="0" t="s">
        <v>791</v>
      </c>
      <c r="I750" s="0" t="n">
        <v>0</v>
      </c>
      <c r="J750" s="0" t="n">
        <v>3</v>
      </c>
      <c r="K750" s="0" t="n">
        <v>6</v>
      </c>
      <c r="L750" s="0" t="n">
        <v>42</v>
      </c>
      <c r="T750" s="0" t="n">
        <f aca="false">L750</f>
        <v>42</v>
      </c>
    </row>
    <row r="751" customFormat="false" ht="12.8" hidden="false" customHeight="true" outlineLevel="0" collapsed="false">
      <c r="A751" s="0" t="s">
        <v>491</v>
      </c>
      <c r="B751" s="0" t="s">
        <v>492</v>
      </c>
      <c r="C751" s="0" t="s">
        <v>15</v>
      </c>
      <c r="D751" s="0" t="s">
        <v>1301</v>
      </c>
      <c r="E751" s="0" t="n">
        <v>1773</v>
      </c>
      <c r="G751" s="0" t="s">
        <v>791</v>
      </c>
      <c r="I751" s="0" t="n">
        <v>0</v>
      </c>
      <c r="J751" s="0" t="n">
        <v>3</v>
      </c>
      <c r="K751" s="0" t="n">
        <v>6</v>
      </c>
      <c r="L751" s="0" t="n">
        <v>42</v>
      </c>
      <c r="T751" s="0" t="n">
        <f aca="false">L751</f>
        <v>42</v>
      </c>
    </row>
    <row r="752" customFormat="false" ht="12.8" hidden="false" customHeight="true" outlineLevel="0" collapsed="false">
      <c r="A752" s="0" t="s">
        <v>420</v>
      </c>
      <c r="B752" s="0" t="s">
        <v>421</v>
      </c>
      <c r="C752" s="0" t="s">
        <v>21</v>
      </c>
      <c r="D752" s="0" t="s">
        <v>287</v>
      </c>
      <c r="E752" s="0" t="n">
        <v>1772</v>
      </c>
      <c r="F752" s="0" t="s">
        <v>1451</v>
      </c>
      <c r="G752" s="0" t="s">
        <v>791</v>
      </c>
      <c r="I752" s="0" t="n">
        <v>0</v>
      </c>
      <c r="J752" s="0" t="n">
        <v>3</v>
      </c>
      <c r="K752" s="0" t="n">
        <v>0</v>
      </c>
      <c r="L752" s="0" t="n">
        <v>36</v>
      </c>
      <c r="T752" s="0" t="n">
        <f aca="false">L752</f>
        <v>36</v>
      </c>
    </row>
    <row r="753" customFormat="false" ht="12.8" hidden="false" customHeight="true" outlineLevel="0" collapsed="false">
      <c r="A753" s="0" t="s">
        <v>420</v>
      </c>
      <c r="B753" s="0" t="s">
        <v>421</v>
      </c>
      <c r="C753" s="0" t="s">
        <v>21</v>
      </c>
      <c r="D753" s="0" t="s">
        <v>422</v>
      </c>
      <c r="E753" s="0" t="n">
        <v>1772</v>
      </c>
      <c r="G753" s="0" t="s">
        <v>791</v>
      </c>
      <c r="I753" s="0" t="n">
        <v>0</v>
      </c>
      <c r="J753" s="0" t="n">
        <v>3</v>
      </c>
      <c r="K753" s="0" t="n">
        <v>3</v>
      </c>
      <c r="L753" s="0" t="n">
        <v>39</v>
      </c>
      <c r="T753" s="0" t="n">
        <f aca="false">L753</f>
        <v>39</v>
      </c>
    </row>
    <row r="754" customFormat="false" ht="12.8" hidden="false" customHeight="true" outlineLevel="0" collapsed="false">
      <c r="A754" s="0" t="s">
        <v>391</v>
      </c>
      <c r="B754" s="0" t="s">
        <v>392</v>
      </c>
      <c r="C754" s="0" t="s">
        <v>15</v>
      </c>
      <c r="D754" s="0" t="s">
        <v>246</v>
      </c>
      <c r="E754" s="0" t="n">
        <v>1773</v>
      </c>
      <c r="G754" s="0" t="s">
        <v>791</v>
      </c>
      <c r="I754" s="0" t="n">
        <v>0</v>
      </c>
      <c r="J754" s="0" t="n">
        <v>4</v>
      </c>
      <c r="K754" s="0" t="n">
        <v>0</v>
      </c>
      <c r="L754" s="0" t="n">
        <v>48</v>
      </c>
      <c r="T754" s="0" t="n">
        <f aca="false">L754</f>
        <v>48</v>
      </c>
    </row>
    <row r="755" customFormat="false" ht="12.8" hidden="false" customHeight="true" outlineLevel="0" collapsed="false">
      <c r="A755" s="0" t="s">
        <v>52</v>
      </c>
      <c r="B755" s="0" t="s">
        <v>53</v>
      </c>
      <c r="C755" s="0" t="s">
        <v>15</v>
      </c>
      <c r="D755" s="0" t="s">
        <v>853</v>
      </c>
      <c r="E755" s="0" t="n">
        <v>1774</v>
      </c>
      <c r="G755" s="0" t="s">
        <v>791</v>
      </c>
      <c r="H755" s="0" t="s">
        <v>254</v>
      </c>
      <c r="J755" s="0" t="n">
        <v>4</v>
      </c>
      <c r="L755" s="0" t="n">
        <f aca="false">(I755*240)+(J755*12)+K755</f>
        <v>48</v>
      </c>
      <c r="T755" s="0" t="n">
        <f aca="false">L755</f>
        <v>48</v>
      </c>
    </row>
    <row r="756" customFormat="false" ht="12.8" hidden="false" customHeight="true" outlineLevel="0" collapsed="false">
      <c r="A756" s="0" t="s">
        <v>360</v>
      </c>
      <c r="B756" s="0" t="s">
        <v>361</v>
      </c>
      <c r="C756" s="0" t="s">
        <v>362</v>
      </c>
      <c r="D756" s="0" t="s">
        <v>417</v>
      </c>
      <c r="E756" s="0" t="n">
        <v>1771</v>
      </c>
      <c r="G756" s="0" t="s">
        <v>1328</v>
      </c>
      <c r="H756" s="0" t="s">
        <v>254</v>
      </c>
      <c r="J756" s="0" t="n">
        <v>4</v>
      </c>
      <c r="L756" s="0" t="n">
        <f aca="false">(I756*240)+(J756*12)+K756</f>
        <v>48</v>
      </c>
      <c r="N756" s="0" t="n">
        <f aca="false">L756</f>
        <v>48</v>
      </c>
    </row>
    <row r="757" customFormat="false" ht="12.8" hidden="false" customHeight="true" outlineLevel="0" collapsed="false">
      <c r="A757" s="0" t="s">
        <v>420</v>
      </c>
      <c r="B757" s="0" t="s">
        <v>421</v>
      </c>
      <c r="C757" s="0" t="s">
        <v>21</v>
      </c>
      <c r="D757" s="0" t="s">
        <v>1457</v>
      </c>
      <c r="E757" s="0" t="n">
        <v>1772</v>
      </c>
      <c r="G757" s="0" t="s">
        <v>1459</v>
      </c>
      <c r="I757" s="0" t="n">
        <v>0</v>
      </c>
      <c r="J757" s="0" t="n">
        <v>1</v>
      </c>
      <c r="K757" s="0" t="n">
        <v>0</v>
      </c>
      <c r="L757" s="0" t="n">
        <v>12</v>
      </c>
      <c r="T757" s="0" t="n">
        <f aca="false">L757</f>
        <v>12</v>
      </c>
    </row>
    <row r="758" customFormat="false" ht="12.8" hidden="false" customHeight="true" outlineLevel="0" collapsed="false">
      <c r="A758" s="0" t="s">
        <v>391</v>
      </c>
      <c r="B758" s="0" t="s">
        <v>392</v>
      </c>
      <c r="C758" s="0" t="s">
        <v>15</v>
      </c>
      <c r="D758" s="0" t="s">
        <v>515</v>
      </c>
      <c r="E758" s="0" t="n">
        <v>1772</v>
      </c>
      <c r="G758" s="0" t="s">
        <v>1564</v>
      </c>
      <c r="I758" s="0" t="n">
        <v>0</v>
      </c>
      <c r="J758" s="0" t="n">
        <v>3</v>
      </c>
      <c r="K758" s="0" t="n">
        <v>9</v>
      </c>
      <c r="L758" s="0" t="n">
        <v>45</v>
      </c>
      <c r="S758" s="0" t="n">
        <f aca="false">L758</f>
        <v>45</v>
      </c>
    </row>
    <row r="759" customFormat="false" ht="12.8" hidden="false" customHeight="true" outlineLevel="0" collapsed="false">
      <c r="A759" s="0" t="s">
        <v>1127</v>
      </c>
      <c r="B759" s="0" t="s">
        <v>1118</v>
      </c>
      <c r="C759" s="0" t="s">
        <v>15</v>
      </c>
      <c r="D759" s="0" t="s">
        <v>271</v>
      </c>
      <c r="E759" s="0" t="n">
        <v>1770</v>
      </c>
      <c r="G759" s="0" t="s">
        <v>1129</v>
      </c>
      <c r="H759" s="0" t="s">
        <v>808</v>
      </c>
      <c r="L759" s="0" t="n">
        <v>0</v>
      </c>
      <c r="T759" s="0" t="n">
        <f aca="false">L759</f>
        <v>0</v>
      </c>
    </row>
    <row r="760" customFormat="false" ht="12.8" hidden="false" customHeight="true" outlineLevel="0" collapsed="false">
      <c r="A760" s="0" t="s">
        <v>313</v>
      </c>
      <c r="B760" s="0" t="s">
        <v>314</v>
      </c>
      <c r="C760" s="0" t="s">
        <v>15</v>
      </c>
      <c r="D760" s="0" t="s">
        <v>444</v>
      </c>
      <c r="E760" s="0" t="n">
        <v>1772</v>
      </c>
      <c r="G760" s="0" t="s">
        <v>1187</v>
      </c>
      <c r="L760" s="0" t="n">
        <v>0</v>
      </c>
      <c r="N760" s="0" t="n">
        <f aca="false">L760</f>
        <v>0</v>
      </c>
    </row>
    <row r="761" customFormat="false" ht="12.8" hidden="false" customHeight="true" outlineLevel="0" collapsed="false">
      <c r="A761" s="0" t="s">
        <v>176</v>
      </c>
      <c r="B761" s="0" t="s">
        <v>177</v>
      </c>
      <c r="C761" s="0" t="s">
        <v>21</v>
      </c>
      <c r="D761" s="0" t="s">
        <v>1484</v>
      </c>
      <c r="E761" s="0" t="n">
        <v>1773</v>
      </c>
      <c r="G761" s="0" t="s">
        <v>1187</v>
      </c>
      <c r="I761" s="0" t="n">
        <v>0</v>
      </c>
      <c r="J761" s="0" t="n">
        <v>6</v>
      </c>
      <c r="K761" s="0" t="n">
        <v>0</v>
      </c>
      <c r="L761" s="0" t="n">
        <v>72</v>
      </c>
      <c r="N761" s="0" t="n">
        <f aca="false">L761</f>
        <v>72</v>
      </c>
    </row>
    <row r="762" customFormat="false" ht="12.8" hidden="false" customHeight="true" outlineLevel="0" collapsed="false">
      <c r="A762" s="0" t="s">
        <v>44</v>
      </c>
      <c r="B762" s="0" t="s">
        <v>45</v>
      </c>
      <c r="C762" s="0" t="s">
        <v>15</v>
      </c>
      <c r="D762" s="0" t="s">
        <v>1550</v>
      </c>
      <c r="E762" s="0" t="n">
        <v>1773</v>
      </c>
      <c r="G762" s="0" t="s">
        <v>1187</v>
      </c>
      <c r="I762" s="0" t="n">
        <v>0</v>
      </c>
      <c r="J762" s="0" t="n">
        <v>0</v>
      </c>
      <c r="K762" s="0" t="n">
        <v>6</v>
      </c>
      <c r="L762" s="0" t="n">
        <v>6</v>
      </c>
      <c r="N762" s="0" t="n">
        <f aca="false">L762</f>
        <v>6</v>
      </c>
    </row>
    <row r="763" customFormat="false" ht="12.8" hidden="false" customHeight="true" outlineLevel="0" collapsed="false">
      <c r="A763" s="0" t="s">
        <v>128</v>
      </c>
      <c r="B763" s="0" t="s">
        <v>161</v>
      </c>
      <c r="C763" s="0" t="s">
        <v>38</v>
      </c>
      <c r="D763" s="0" t="s">
        <v>1094</v>
      </c>
      <c r="E763" s="0" t="n">
        <v>1772</v>
      </c>
      <c r="F763" s="0" t="s">
        <v>1143</v>
      </c>
      <c r="G763" s="0" t="s">
        <v>1145</v>
      </c>
      <c r="I763" s="0" t="n">
        <v>0</v>
      </c>
      <c r="J763" s="0" t="n">
        <v>1</v>
      </c>
      <c r="K763" s="0" t="n">
        <v>6</v>
      </c>
      <c r="L763" s="0" t="n">
        <v>18</v>
      </c>
      <c r="N763" s="0" t="n">
        <f aca="false">L763</f>
        <v>18</v>
      </c>
    </row>
    <row r="764" customFormat="false" ht="12.8" hidden="false" customHeight="true" outlineLevel="0" collapsed="false">
      <c r="A764" s="0" t="s">
        <v>313</v>
      </c>
      <c r="B764" s="0" t="s">
        <v>314</v>
      </c>
      <c r="C764" s="0" t="s">
        <v>15</v>
      </c>
      <c r="D764" s="0" t="s">
        <v>94</v>
      </c>
      <c r="E764" s="0" t="n">
        <v>1773</v>
      </c>
      <c r="G764" s="0" t="s">
        <v>1203</v>
      </c>
      <c r="I764" s="0" t="n">
        <v>0</v>
      </c>
      <c r="J764" s="0" t="n">
        <v>1</v>
      </c>
      <c r="K764" s="0" t="n">
        <v>0</v>
      </c>
      <c r="L764" s="0" t="n">
        <v>12</v>
      </c>
      <c r="T764" s="0" t="n">
        <f aca="false">L764</f>
        <v>12</v>
      </c>
    </row>
    <row r="765" customFormat="false" ht="12.8" hidden="false" customHeight="true" outlineLevel="0" collapsed="false">
      <c r="A765" s="0" t="s">
        <v>154</v>
      </c>
      <c r="B765" s="0" t="s">
        <v>205</v>
      </c>
      <c r="C765" s="0" t="s">
        <v>15</v>
      </c>
      <c r="D765" s="0" t="s">
        <v>1822</v>
      </c>
      <c r="E765" s="0" t="n">
        <v>1774</v>
      </c>
      <c r="G765" s="0" t="s">
        <v>1203</v>
      </c>
      <c r="I765" s="0" t="n">
        <v>0</v>
      </c>
      <c r="J765" s="0" t="n">
        <v>1</v>
      </c>
      <c r="K765" s="0" t="n">
        <v>0</v>
      </c>
      <c r="L765" s="0" t="n">
        <v>12</v>
      </c>
      <c r="T765" s="0" t="n">
        <f aca="false">L765</f>
        <v>12</v>
      </c>
    </row>
    <row r="766" customFormat="false" ht="12.8" hidden="false" customHeight="true" outlineLevel="0" collapsed="false">
      <c r="A766" s="0" t="s">
        <v>274</v>
      </c>
      <c r="B766" s="0" t="s">
        <v>135</v>
      </c>
      <c r="C766" s="0" t="s">
        <v>15</v>
      </c>
      <c r="D766" s="0" t="s">
        <v>366</v>
      </c>
      <c r="E766" s="0" t="n">
        <v>1774</v>
      </c>
      <c r="G766" s="0" t="s">
        <v>920</v>
      </c>
      <c r="I766" s="0" t="n">
        <v>0</v>
      </c>
      <c r="J766" s="0" t="n">
        <v>6</v>
      </c>
      <c r="K766" s="0" t="n">
        <v>0</v>
      </c>
      <c r="L766" s="0" t="n">
        <v>72</v>
      </c>
      <c r="N766" s="0" t="n">
        <f aca="false">L766</f>
        <v>72</v>
      </c>
    </row>
    <row r="767" customFormat="false" ht="12.8" hidden="false" customHeight="true" outlineLevel="0" collapsed="false">
      <c r="A767" s="0" t="s">
        <v>439</v>
      </c>
      <c r="B767" s="0" t="s">
        <v>440</v>
      </c>
      <c r="C767" s="0" t="s">
        <v>15</v>
      </c>
      <c r="D767" s="0" t="s">
        <v>162</v>
      </c>
      <c r="E767" s="0" t="n">
        <v>1771</v>
      </c>
      <c r="G767" s="0" t="s">
        <v>1182</v>
      </c>
      <c r="I767" s="0" t="n">
        <v>0</v>
      </c>
      <c r="J767" s="0" t="n">
        <v>1</v>
      </c>
      <c r="K767" s="0" t="n">
        <v>0</v>
      </c>
      <c r="L767" s="0" t="n">
        <v>12</v>
      </c>
      <c r="N767" s="0" t="n">
        <f aca="false">L767</f>
        <v>12</v>
      </c>
    </row>
    <row r="768" customFormat="false" ht="12.8" hidden="false" customHeight="true" outlineLevel="0" collapsed="false">
      <c r="A768" s="0" t="s">
        <v>57</v>
      </c>
      <c r="B768" s="0" t="s">
        <v>58</v>
      </c>
      <c r="C768" s="0" t="s">
        <v>15</v>
      </c>
      <c r="D768" s="0" t="s">
        <v>339</v>
      </c>
      <c r="E768" s="0" t="n">
        <v>1775</v>
      </c>
      <c r="G768" s="0" t="s">
        <v>1756</v>
      </c>
      <c r="H768" s="0" t="s">
        <v>254</v>
      </c>
      <c r="J768" s="0" t="n">
        <v>4</v>
      </c>
      <c r="L768" s="0" t="n">
        <f aca="false">(I768*240)+(J768*12)+K768</f>
        <v>48</v>
      </c>
      <c r="N768" s="0" t="n">
        <f aca="false">L768</f>
        <v>48</v>
      </c>
    </row>
    <row r="769" customFormat="false" ht="12.8" hidden="false" customHeight="true" outlineLevel="0" collapsed="false">
      <c r="A769" s="0" t="s">
        <v>714</v>
      </c>
      <c r="B769" s="0" t="s">
        <v>715</v>
      </c>
      <c r="C769" s="0" t="s">
        <v>15</v>
      </c>
      <c r="D769" s="0" t="s">
        <v>172</v>
      </c>
      <c r="E769" s="0" t="n">
        <v>1769</v>
      </c>
      <c r="G769" s="0" t="s">
        <v>724</v>
      </c>
      <c r="I769" s="0" t="n">
        <v>0</v>
      </c>
      <c r="J769" s="0" t="n">
        <v>2</v>
      </c>
      <c r="K769" s="0" t="n">
        <v>0</v>
      </c>
      <c r="L769" s="0" t="n">
        <v>24</v>
      </c>
      <c r="N769" s="0" t="n">
        <f aca="false">L769</f>
        <v>24</v>
      </c>
    </row>
    <row r="770" customFormat="false" ht="12.8" hidden="false" customHeight="true" outlineLevel="0" collapsed="false">
      <c r="A770" s="0" t="s">
        <v>111</v>
      </c>
      <c r="B770" s="0" t="s">
        <v>112</v>
      </c>
      <c r="C770" s="0" t="s">
        <v>21</v>
      </c>
      <c r="D770" s="0" t="s">
        <v>899</v>
      </c>
      <c r="E770" s="0" t="n">
        <v>1772</v>
      </c>
      <c r="G770" s="0" t="s">
        <v>1505</v>
      </c>
      <c r="I770" s="0" t="n">
        <v>0</v>
      </c>
      <c r="J770" s="0" t="n">
        <v>5</v>
      </c>
      <c r="K770" s="0" t="n">
        <v>6</v>
      </c>
      <c r="L770" s="0" t="n">
        <v>66</v>
      </c>
      <c r="N770" s="0" t="n">
        <f aca="false">L770</f>
        <v>66</v>
      </c>
    </row>
    <row r="771" customFormat="false" ht="12.8" hidden="false" customHeight="true" outlineLevel="0" collapsed="false">
      <c r="A771" s="0" t="s">
        <v>321</v>
      </c>
      <c r="B771" s="0" t="s">
        <v>322</v>
      </c>
      <c r="C771" s="0" t="s">
        <v>323</v>
      </c>
      <c r="D771" s="0" t="s">
        <v>978</v>
      </c>
      <c r="E771" s="0" t="n">
        <v>1773</v>
      </c>
      <c r="G771" s="0" t="s">
        <v>980</v>
      </c>
      <c r="L771" s="0" t="n">
        <v>0</v>
      </c>
      <c r="N771" s="0" t="n">
        <f aca="false">L771</f>
        <v>0</v>
      </c>
    </row>
    <row r="772" customFormat="false" ht="12.8" hidden="false" customHeight="true" outlineLevel="0" collapsed="false">
      <c r="A772" s="0" t="s">
        <v>24</v>
      </c>
      <c r="B772" s="0" t="s">
        <v>25</v>
      </c>
      <c r="C772" s="0" t="s">
        <v>15</v>
      </c>
      <c r="D772" s="0" t="s">
        <v>139</v>
      </c>
      <c r="E772" s="0" t="n">
        <v>1772</v>
      </c>
      <c r="G772" s="0" t="s">
        <v>768</v>
      </c>
      <c r="I772" s="0" t="n">
        <v>0</v>
      </c>
      <c r="J772" s="0" t="n">
        <v>2</v>
      </c>
      <c r="K772" s="0" t="n">
        <v>6</v>
      </c>
      <c r="L772" s="0" t="n">
        <v>30</v>
      </c>
      <c r="N772" s="0" t="n">
        <f aca="false">L772</f>
        <v>30</v>
      </c>
    </row>
    <row r="773" customFormat="false" ht="12.8" hidden="false" customHeight="true" outlineLevel="0" collapsed="false">
      <c r="A773" s="0" t="s">
        <v>835</v>
      </c>
      <c r="B773" s="0" t="s">
        <v>836</v>
      </c>
      <c r="C773" s="0" t="s">
        <v>21</v>
      </c>
      <c r="D773" s="0" t="s">
        <v>837</v>
      </c>
      <c r="E773" s="0" t="n">
        <v>1771</v>
      </c>
      <c r="G773" s="0" t="s">
        <v>838</v>
      </c>
      <c r="H773" s="0" t="s">
        <v>620</v>
      </c>
      <c r="J773" s="0" t="n">
        <v>1</v>
      </c>
      <c r="K773" s="0" t="n">
        <v>3</v>
      </c>
      <c r="L773" s="0" t="n">
        <f aca="false">(I773*240)+(J773*12)+K773</f>
        <v>15</v>
      </c>
      <c r="S773" s="0" t="n">
        <f aca="false">L773</f>
        <v>15</v>
      </c>
    </row>
    <row r="774" customFormat="false" ht="12.8" hidden="false" customHeight="true" outlineLevel="0" collapsed="false">
      <c r="A774" s="0" t="s">
        <v>128</v>
      </c>
      <c r="B774" s="0" t="s">
        <v>161</v>
      </c>
      <c r="C774" s="0" t="s">
        <v>38</v>
      </c>
      <c r="D774" s="0" t="s">
        <v>130</v>
      </c>
      <c r="E774" s="0" t="n">
        <v>1773</v>
      </c>
      <c r="G774" s="0" t="s">
        <v>838</v>
      </c>
      <c r="H774" s="0" t="s">
        <v>620</v>
      </c>
      <c r="J774" s="0" t="n">
        <v>1</v>
      </c>
      <c r="K774" s="0" t="n">
        <v>3</v>
      </c>
      <c r="L774" s="0" t="n">
        <f aca="false">(I774*240)+(J774*12)+K774</f>
        <v>15</v>
      </c>
      <c r="S774" s="0" t="n">
        <f aca="false">L774</f>
        <v>15</v>
      </c>
    </row>
    <row r="775" customFormat="false" ht="12.8" hidden="false" customHeight="true" outlineLevel="0" collapsed="false">
      <c r="A775" s="0" t="s">
        <v>199</v>
      </c>
      <c r="B775" s="0" t="s">
        <v>200</v>
      </c>
      <c r="C775" s="0" t="s">
        <v>21</v>
      </c>
      <c r="D775" s="0" t="s">
        <v>1223</v>
      </c>
      <c r="E775" s="0" t="n">
        <v>1772</v>
      </c>
      <c r="G775" s="0" t="s">
        <v>1224</v>
      </c>
      <c r="I775" s="0" t="n">
        <v>0</v>
      </c>
      <c r="J775" s="0" t="n">
        <v>2</v>
      </c>
      <c r="K775" s="0" t="n">
        <v>0</v>
      </c>
      <c r="L775" s="0" t="n">
        <v>24</v>
      </c>
      <c r="T775" s="0" t="n">
        <f aca="false">L775</f>
        <v>24</v>
      </c>
    </row>
    <row r="776" customFormat="false" ht="12.8" hidden="false" customHeight="true" outlineLevel="0" collapsed="false">
      <c r="A776" s="0" t="s">
        <v>321</v>
      </c>
      <c r="B776" s="0" t="s">
        <v>322</v>
      </c>
      <c r="C776" s="0" t="s">
        <v>323</v>
      </c>
      <c r="D776" s="0" t="s">
        <v>956</v>
      </c>
      <c r="E776" s="0" t="n">
        <v>1772</v>
      </c>
      <c r="G776" s="0" t="s">
        <v>957</v>
      </c>
      <c r="H776" s="0" t="s">
        <v>958</v>
      </c>
      <c r="J776" s="0" t="n">
        <v>10</v>
      </c>
      <c r="L776" s="0" t="n">
        <f aca="false">(I776*240)+(J776*12)+K776</f>
        <v>120</v>
      </c>
      <c r="T776" s="0" t="n">
        <f aca="false">L776</f>
        <v>120</v>
      </c>
    </row>
    <row r="777" customFormat="false" ht="12.8" hidden="false" customHeight="true" outlineLevel="0" collapsed="false">
      <c r="A777" s="0" t="s">
        <v>313</v>
      </c>
      <c r="B777" s="0" t="s">
        <v>314</v>
      </c>
      <c r="C777" s="0" t="s">
        <v>15</v>
      </c>
      <c r="D777" s="0" t="s">
        <v>827</v>
      </c>
      <c r="E777" s="0" t="n">
        <v>1779</v>
      </c>
      <c r="G777" s="0" t="s">
        <v>1207</v>
      </c>
      <c r="H777" s="0" t="s">
        <v>1208</v>
      </c>
      <c r="K777" s="0" t="n">
        <v>5</v>
      </c>
      <c r="L777" s="0" t="n">
        <f aca="false">(I777*240)+(J777*12)+K777</f>
        <v>5</v>
      </c>
      <c r="T777" s="0" t="n">
        <f aca="false">L777</f>
        <v>5</v>
      </c>
    </row>
    <row r="778" customFormat="false" ht="12.8" hidden="false" customHeight="true" outlineLevel="0" collapsed="false">
      <c r="A778" s="0" t="s">
        <v>128</v>
      </c>
      <c r="B778" s="0" t="s">
        <v>161</v>
      </c>
      <c r="C778" s="0" t="s">
        <v>38</v>
      </c>
      <c r="D778" s="0" t="s">
        <v>1147</v>
      </c>
      <c r="E778" s="0" t="n">
        <v>1773</v>
      </c>
      <c r="G778" s="0" t="s">
        <v>1149</v>
      </c>
      <c r="H778" s="0" t="s">
        <v>1150</v>
      </c>
      <c r="I778" s="0" t="n">
        <v>0</v>
      </c>
      <c r="J778" s="0" t="n">
        <v>1</v>
      </c>
      <c r="K778" s="0" t="n">
        <v>8</v>
      </c>
      <c r="L778" s="0" t="n">
        <v>20</v>
      </c>
      <c r="N778" s="0" t="n">
        <f aca="false">L778</f>
        <v>20</v>
      </c>
    </row>
    <row r="779" customFormat="false" ht="12.8" hidden="false" customHeight="true" outlineLevel="0" collapsed="false">
      <c r="A779" s="0" t="s">
        <v>657</v>
      </c>
      <c r="B779" s="0" t="s">
        <v>649</v>
      </c>
      <c r="C779" s="0" t="s">
        <v>650</v>
      </c>
      <c r="D779" s="0" t="s">
        <v>49</v>
      </c>
      <c r="E779" s="0" t="n">
        <v>1762</v>
      </c>
      <c r="G779" s="0" t="s">
        <v>658</v>
      </c>
      <c r="H779" s="0" t="s">
        <v>619</v>
      </c>
      <c r="J779" s="0" t="n">
        <v>30</v>
      </c>
      <c r="L779" s="0" t="n">
        <f aca="false">(I779*240)+(J779*12)+K779</f>
        <v>360</v>
      </c>
      <c r="N779" s="0" t="n">
        <f aca="false">L779</f>
        <v>360</v>
      </c>
    </row>
    <row r="780" customFormat="false" ht="12.8" hidden="false" customHeight="true" outlineLevel="0" collapsed="false">
      <c r="A780" s="0" t="s">
        <v>79</v>
      </c>
      <c r="B780" s="0" t="s">
        <v>80</v>
      </c>
      <c r="C780" s="0" t="s">
        <v>21</v>
      </c>
      <c r="D780" s="0" t="s">
        <v>1429</v>
      </c>
      <c r="E780" s="0" t="n">
        <v>1773</v>
      </c>
      <c r="G780" s="0" t="s">
        <v>1431</v>
      </c>
      <c r="H780" s="0" t="s">
        <v>1150</v>
      </c>
      <c r="I780" s="0" t="n">
        <v>0</v>
      </c>
      <c r="J780" s="0" t="n">
        <v>2</v>
      </c>
      <c r="K780" s="0" t="n">
        <v>0</v>
      </c>
      <c r="L780" s="0" t="n">
        <v>24</v>
      </c>
      <c r="N780" s="0" t="n">
        <f aca="false">L780</f>
        <v>24</v>
      </c>
    </row>
    <row r="781" customFormat="false" ht="12.8" hidden="false" customHeight="true" outlineLevel="0" collapsed="false">
      <c r="A781" s="0" t="s">
        <v>199</v>
      </c>
      <c r="B781" s="0" t="s">
        <v>200</v>
      </c>
      <c r="C781" s="0" t="s">
        <v>21</v>
      </c>
      <c r="D781" s="0" t="s">
        <v>348</v>
      </c>
      <c r="E781" s="0" t="n">
        <v>1771</v>
      </c>
      <c r="G781" s="0" t="s">
        <v>1213</v>
      </c>
      <c r="H781" s="0" t="s">
        <v>1214</v>
      </c>
      <c r="I781" s="0" t="n">
        <v>1</v>
      </c>
      <c r="J781" s="0" t="n">
        <v>1</v>
      </c>
      <c r="K781" s="0" t="n">
        <v>0</v>
      </c>
      <c r="L781" s="0" t="n">
        <v>252</v>
      </c>
      <c r="N781" s="0" t="n">
        <f aca="false">L781</f>
        <v>252</v>
      </c>
    </row>
    <row r="782" customFormat="false" ht="12.8" hidden="false" customHeight="true" outlineLevel="0" collapsed="false">
      <c r="A782" s="0" t="s">
        <v>111</v>
      </c>
      <c r="B782" s="0" t="s">
        <v>112</v>
      </c>
      <c r="C782" s="0" t="s">
        <v>21</v>
      </c>
      <c r="D782" s="0" t="s">
        <v>113</v>
      </c>
      <c r="E782" s="0" t="n">
        <v>1772</v>
      </c>
      <c r="G782" s="0" t="s">
        <v>1535</v>
      </c>
      <c r="I782" s="0" t="n">
        <v>0</v>
      </c>
      <c r="J782" s="0" t="n">
        <v>9</v>
      </c>
      <c r="K782" s="0" t="n">
        <v>0</v>
      </c>
      <c r="L782" s="0" t="n">
        <v>108</v>
      </c>
      <c r="T782" s="0" t="n">
        <f aca="false">L782</f>
        <v>108</v>
      </c>
    </row>
    <row r="783" customFormat="false" ht="12.8" hidden="false" customHeight="true" outlineLevel="0" collapsed="false">
      <c r="A783" s="0" t="s">
        <v>274</v>
      </c>
      <c r="B783" s="0" t="s">
        <v>275</v>
      </c>
      <c r="C783" s="0" t="s">
        <v>15</v>
      </c>
      <c r="D783" s="0" t="s">
        <v>387</v>
      </c>
      <c r="E783" s="0" t="n">
        <v>1774</v>
      </c>
      <c r="G783" s="0" t="s">
        <v>713</v>
      </c>
      <c r="H783" s="0" t="s">
        <v>620</v>
      </c>
      <c r="J783" s="0" t="n">
        <v>12</v>
      </c>
      <c r="K783" s="0" t="n">
        <f aca="false">3*12</f>
        <v>36</v>
      </c>
      <c r="L783" s="0" t="n">
        <f aca="false">(I783*240)+(J783*12)+K783</f>
        <v>180</v>
      </c>
      <c r="M783" s="0" t="n">
        <f aca="false">L783</f>
        <v>180</v>
      </c>
    </row>
    <row r="784" customFormat="false" ht="12.8" hidden="false" customHeight="true" outlineLevel="0" collapsed="false">
      <c r="A784" s="0" t="s">
        <v>274</v>
      </c>
      <c r="B784" s="0" t="s">
        <v>275</v>
      </c>
      <c r="C784" s="0" t="s">
        <v>15</v>
      </c>
      <c r="D784" s="0" t="s">
        <v>615</v>
      </c>
      <c r="E784" s="0" t="n">
        <v>1774</v>
      </c>
      <c r="G784" s="0" t="s">
        <v>699</v>
      </c>
      <c r="H784" s="0" t="s">
        <v>700</v>
      </c>
      <c r="I784" s="0" t="n">
        <v>1</v>
      </c>
      <c r="J784" s="0" t="n">
        <v>9</v>
      </c>
      <c r="K784" s="0" t="n">
        <v>0</v>
      </c>
      <c r="L784" s="0" t="n">
        <v>348</v>
      </c>
      <c r="N784" s="0" t="n">
        <f aca="false">L784</f>
        <v>348</v>
      </c>
    </row>
    <row r="785" customFormat="false" ht="12.8" hidden="false" customHeight="true" outlineLevel="0" collapsed="false">
      <c r="A785" s="0" t="s">
        <v>737</v>
      </c>
      <c r="B785" s="0" t="s">
        <v>732</v>
      </c>
      <c r="C785" s="0" t="s">
        <v>534</v>
      </c>
      <c r="D785" s="0" t="s">
        <v>631</v>
      </c>
      <c r="E785" s="0" t="n">
        <v>1774</v>
      </c>
      <c r="G785" s="0" t="s">
        <v>738</v>
      </c>
      <c r="H785" s="0" t="s">
        <v>449</v>
      </c>
      <c r="I785" s="0" t="n">
        <v>0</v>
      </c>
      <c r="J785" s="0" t="n">
        <v>15</v>
      </c>
      <c r="K785" s="0" t="n">
        <v>0</v>
      </c>
      <c r="L785" s="0" t="n">
        <v>180</v>
      </c>
      <c r="M785" s="0" t="n">
        <f aca="false">L785</f>
        <v>180</v>
      </c>
    </row>
    <row r="786" customFormat="false" ht="12.8" hidden="false" customHeight="true" outlineLevel="0" collapsed="false">
      <c r="A786" s="0" t="s">
        <v>166</v>
      </c>
      <c r="B786" s="0" t="s">
        <v>167</v>
      </c>
      <c r="C786" s="0" t="s">
        <v>21</v>
      </c>
      <c r="D786" s="0" t="s">
        <v>963</v>
      </c>
      <c r="E786" s="0" t="n">
        <v>1772</v>
      </c>
      <c r="G786" s="0" t="s">
        <v>1355</v>
      </c>
      <c r="H786" s="0" t="s">
        <v>1150</v>
      </c>
      <c r="I786" s="0" t="n">
        <v>0</v>
      </c>
      <c r="J786" s="0" t="n">
        <v>1</v>
      </c>
      <c r="K786" s="0" t="n">
        <v>10</v>
      </c>
      <c r="L786" s="0" t="n">
        <v>22</v>
      </c>
      <c r="N786" s="0" t="n">
        <f aca="false">L786</f>
        <v>22</v>
      </c>
    </row>
    <row r="787" customFormat="false" ht="12.8" hidden="false" customHeight="true" outlineLevel="0" collapsed="false">
      <c r="A787" s="0" t="s">
        <v>180</v>
      </c>
      <c r="B787" s="0" t="s">
        <v>181</v>
      </c>
      <c r="C787" s="0" t="s">
        <v>21</v>
      </c>
      <c r="D787" s="0" t="s">
        <v>1320</v>
      </c>
      <c r="E787" s="0" t="n">
        <v>1773</v>
      </c>
      <c r="G787" s="0" t="s">
        <v>1321</v>
      </c>
      <c r="L787" s="0" t="n">
        <v>0</v>
      </c>
      <c r="T787" s="0" t="n">
        <f aca="false">L787</f>
        <v>0</v>
      </c>
    </row>
    <row r="788" customFormat="false" ht="12.8" hidden="false" customHeight="true" outlineLevel="0" collapsed="false">
      <c r="A788" s="0" t="s">
        <v>180</v>
      </c>
      <c r="B788" s="0" t="s">
        <v>181</v>
      </c>
      <c r="C788" s="0" t="s">
        <v>21</v>
      </c>
      <c r="D788" s="0" t="s">
        <v>265</v>
      </c>
      <c r="E788" s="0" t="n">
        <v>1773</v>
      </c>
      <c r="G788" s="0" t="s">
        <v>1322</v>
      </c>
      <c r="L788" s="0" t="n">
        <v>0</v>
      </c>
    </row>
    <row r="789" customFormat="false" ht="12.8" hidden="false" customHeight="true" outlineLevel="0" collapsed="false">
      <c r="A789" s="0" t="s">
        <v>274</v>
      </c>
      <c r="B789" s="0" t="s">
        <v>275</v>
      </c>
      <c r="C789" s="0" t="s">
        <v>15</v>
      </c>
      <c r="D789" s="0" t="s">
        <v>690</v>
      </c>
      <c r="E789" s="0" t="n">
        <v>1772</v>
      </c>
      <c r="G789" s="0" t="s">
        <v>691</v>
      </c>
      <c r="H789" s="0" t="s">
        <v>122</v>
      </c>
      <c r="I789" s="0" t="n">
        <v>0</v>
      </c>
      <c r="J789" s="0" t="n">
        <v>8</v>
      </c>
      <c r="K789" s="0" t="n">
        <v>0</v>
      </c>
      <c r="L789" s="0" t="n">
        <v>96</v>
      </c>
      <c r="N789" s="0" t="n">
        <f aca="false">L789</f>
        <v>96</v>
      </c>
    </row>
    <row r="790" customFormat="false" ht="12.8" hidden="false" customHeight="true" outlineLevel="0" collapsed="false">
      <c r="A790" s="0" t="s">
        <v>274</v>
      </c>
      <c r="B790" s="0" t="s">
        <v>275</v>
      </c>
      <c r="C790" s="0" t="s">
        <v>15</v>
      </c>
      <c r="D790" s="0" t="s">
        <v>94</v>
      </c>
      <c r="E790" s="0" t="n">
        <v>1772</v>
      </c>
      <c r="G790" s="0" t="s">
        <v>685</v>
      </c>
      <c r="H790" s="0" t="s">
        <v>686</v>
      </c>
      <c r="J790" s="0" t="n">
        <v>50</v>
      </c>
      <c r="L790" s="0" t="n">
        <f aca="false">(I790*240)+(J790*12)+K790</f>
        <v>600</v>
      </c>
      <c r="N790" s="0" t="n">
        <f aca="false">L790</f>
        <v>600</v>
      </c>
    </row>
    <row r="791" customFormat="false" ht="12.8" hidden="false" customHeight="true" outlineLevel="0" collapsed="false">
      <c r="A791" s="0" t="s">
        <v>199</v>
      </c>
      <c r="B791" s="0" t="s">
        <v>200</v>
      </c>
      <c r="C791" s="0" t="s">
        <v>21</v>
      </c>
      <c r="D791" s="0" t="s">
        <v>1230</v>
      </c>
      <c r="E791" s="0" t="n">
        <v>1772</v>
      </c>
      <c r="F791" s="0" t="s">
        <v>284</v>
      </c>
      <c r="G791" s="0" t="s">
        <v>1231</v>
      </c>
      <c r="H791" s="0" t="s">
        <v>1214</v>
      </c>
      <c r="I791" s="0" t="n">
        <v>0</v>
      </c>
      <c r="J791" s="0" t="n">
        <v>4</v>
      </c>
      <c r="K791" s="0" t="n">
        <v>4</v>
      </c>
      <c r="L791" s="0" t="n">
        <v>52</v>
      </c>
      <c r="M791" s="0" t="n">
        <f aca="false">L791</f>
        <v>52</v>
      </c>
    </row>
    <row r="792" customFormat="false" ht="12.8" hidden="false" customHeight="true" outlineLevel="0" collapsed="false">
      <c r="A792" s="0" t="s">
        <v>269</v>
      </c>
      <c r="B792" s="0" t="s">
        <v>270</v>
      </c>
      <c r="C792" s="0" t="s">
        <v>15</v>
      </c>
      <c r="D792" s="0" t="s">
        <v>1522</v>
      </c>
      <c r="E792" s="0" t="n">
        <v>1773</v>
      </c>
      <c r="F792" s="0" t="s">
        <v>1652</v>
      </c>
      <c r="G792" s="0" t="s">
        <v>1657</v>
      </c>
      <c r="I792" s="0" t="n">
        <v>0</v>
      </c>
      <c r="J792" s="0" t="n">
        <v>6</v>
      </c>
      <c r="K792" s="0" t="n">
        <v>3</v>
      </c>
      <c r="L792" s="0" t="n">
        <v>75</v>
      </c>
      <c r="N792" s="0" t="n">
        <f aca="false">L792</f>
        <v>75</v>
      </c>
    </row>
    <row r="793" customFormat="false" ht="12.8" hidden="false" customHeight="true" outlineLevel="0" collapsed="false">
      <c r="A793" s="0" t="s">
        <v>1758</v>
      </c>
      <c r="B793" s="0" t="s">
        <v>63</v>
      </c>
      <c r="C793" s="0" t="s">
        <v>1759</v>
      </c>
      <c r="D793" s="0" t="s">
        <v>148</v>
      </c>
      <c r="E793" s="0" t="n">
        <v>1774</v>
      </c>
      <c r="G793" s="0" t="s">
        <v>1762</v>
      </c>
      <c r="I793" s="0" t="n">
        <v>0</v>
      </c>
      <c r="J793" s="0" t="n">
        <v>8</v>
      </c>
      <c r="K793" s="0" t="n">
        <v>0</v>
      </c>
      <c r="L793" s="0" t="n">
        <v>96</v>
      </c>
      <c r="N793" s="0" t="n">
        <f aca="false">L793</f>
        <v>96</v>
      </c>
    </row>
    <row r="794" customFormat="false" ht="12.8" hidden="false" customHeight="true" outlineLevel="0" collapsed="false">
      <c r="A794" s="0" t="s">
        <v>104</v>
      </c>
      <c r="B794" s="0" t="s">
        <v>105</v>
      </c>
      <c r="C794" s="0" t="s">
        <v>21</v>
      </c>
      <c r="D794" s="0" t="s">
        <v>329</v>
      </c>
      <c r="E794" s="0" t="n">
        <v>1773</v>
      </c>
      <c r="G794" s="0" t="s">
        <v>826</v>
      </c>
      <c r="H794" s="0" t="s">
        <v>449</v>
      </c>
      <c r="I794" s="0" t="n">
        <v>0</v>
      </c>
      <c r="J794" s="0" t="n">
        <v>2</v>
      </c>
      <c r="K794" s="0" t="n">
        <v>6</v>
      </c>
      <c r="L794" s="0" t="n">
        <v>30</v>
      </c>
      <c r="N794" s="0" t="n">
        <f aca="false">L794</f>
        <v>30</v>
      </c>
    </row>
    <row r="795" customFormat="false" ht="12.8" hidden="false" customHeight="true" outlineLevel="0" collapsed="false">
      <c r="A795" s="0" t="s">
        <v>19</v>
      </c>
      <c r="B795" s="0" t="s">
        <v>20</v>
      </c>
      <c r="C795" s="0" t="s">
        <v>21</v>
      </c>
      <c r="D795" s="0" t="s">
        <v>804</v>
      </c>
      <c r="E795" s="0" t="n">
        <v>1775</v>
      </c>
      <c r="G795" s="0" t="s">
        <v>806</v>
      </c>
      <c r="H795" s="0" t="s">
        <v>48</v>
      </c>
      <c r="J795" s="0" t="n">
        <v>5</v>
      </c>
      <c r="L795" s="0" t="n">
        <f aca="false">(I795*240)+(J795*12)+K795</f>
        <v>60</v>
      </c>
      <c r="N795" s="0" t="n">
        <f aca="false">L795</f>
        <v>60</v>
      </c>
    </row>
    <row r="796" customFormat="false" ht="12.8" hidden="false" customHeight="true" outlineLevel="0" collapsed="false">
      <c r="A796" s="0" t="s">
        <v>79</v>
      </c>
      <c r="B796" s="0" t="s">
        <v>80</v>
      </c>
      <c r="C796" s="0" t="s">
        <v>21</v>
      </c>
      <c r="D796" s="0" t="s">
        <v>865</v>
      </c>
      <c r="E796" s="0" t="n">
        <v>1773</v>
      </c>
      <c r="G796" s="0" t="s">
        <v>1434</v>
      </c>
      <c r="H796" s="0" t="s">
        <v>254</v>
      </c>
      <c r="J796" s="0" t="n">
        <v>10</v>
      </c>
      <c r="L796" s="0" t="n">
        <f aca="false">(I796*240)+(J796*12)+K796</f>
        <v>120</v>
      </c>
      <c r="N796" s="0" t="n">
        <f aca="false">L796</f>
        <v>120</v>
      </c>
    </row>
    <row r="797" customFormat="false" ht="12.8" hidden="false" customHeight="true" outlineLevel="0" collapsed="false">
      <c r="A797" s="0" t="s">
        <v>104</v>
      </c>
      <c r="B797" s="0" t="s">
        <v>282</v>
      </c>
      <c r="C797" s="0" t="s">
        <v>21</v>
      </c>
      <c r="D797" s="0" t="s">
        <v>106</v>
      </c>
      <c r="E797" s="0" t="n">
        <v>1775</v>
      </c>
      <c r="G797" s="0" t="s">
        <v>778</v>
      </c>
      <c r="H797" s="0" t="s">
        <v>327</v>
      </c>
      <c r="J797" s="0" t="n">
        <f aca="false">18*2.5</f>
        <v>45</v>
      </c>
      <c r="L797" s="0" t="n">
        <f aca="false">(I797*240)+(J797*12)+K797</f>
        <v>540</v>
      </c>
      <c r="N797" s="0" t="n">
        <f aca="false">L797</f>
        <v>540</v>
      </c>
    </row>
    <row r="798" customFormat="false" ht="12.8" hidden="false" customHeight="true" outlineLevel="0" collapsed="false">
      <c r="A798" s="0" t="s">
        <v>92</v>
      </c>
      <c r="B798" s="0" t="s">
        <v>259</v>
      </c>
      <c r="C798" s="0" t="s">
        <v>38</v>
      </c>
      <c r="D798" s="0" t="s">
        <v>380</v>
      </c>
      <c r="E798" s="0" t="n">
        <v>1773</v>
      </c>
      <c r="G798" s="0" t="s">
        <v>1680</v>
      </c>
      <c r="I798" s="0" t="n">
        <v>0</v>
      </c>
      <c r="J798" s="0" t="n">
        <v>18</v>
      </c>
      <c r="K798" s="0" t="n">
        <v>0</v>
      </c>
      <c r="L798" s="0" t="n">
        <v>216</v>
      </c>
      <c r="N798" s="0" t="n">
        <f aca="false">L798</f>
        <v>216</v>
      </c>
    </row>
    <row r="799" customFormat="false" ht="12.8" hidden="false" customHeight="true" outlineLevel="0" collapsed="false">
      <c r="A799" s="0" t="s">
        <v>332</v>
      </c>
      <c r="B799" s="0" t="s">
        <v>109</v>
      </c>
      <c r="C799" s="0" t="s">
        <v>15</v>
      </c>
      <c r="D799" s="0" t="s">
        <v>333</v>
      </c>
      <c r="E799" s="0" t="n">
        <v>1774</v>
      </c>
      <c r="G799" s="0" t="s">
        <v>1743</v>
      </c>
      <c r="I799" s="0" t="n">
        <v>0</v>
      </c>
      <c r="J799" s="0" t="n">
        <v>6</v>
      </c>
      <c r="K799" s="0" t="n">
        <v>9</v>
      </c>
      <c r="L799" s="0" t="n">
        <v>81</v>
      </c>
      <c r="N799" s="0" t="n">
        <f aca="false">L799</f>
        <v>81</v>
      </c>
    </row>
    <row r="800" customFormat="false" ht="12.8" hidden="false" customHeight="true" outlineLevel="0" collapsed="false">
      <c r="A800" s="0" t="s">
        <v>1699</v>
      </c>
      <c r="B800" s="0" t="s">
        <v>1700</v>
      </c>
      <c r="C800" s="0" t="s">
        <v>1701</v>
      </c>
      <c r="D800" s="0" t="s">
        <v>380</v>
      </c>
      <c r="E800" s="0" t="n">
        <v>1773</v>
      </c>
      <c r="F800" s="0" t="s">
        <v>1704</v>
      </c>
      <c r="G800" s="0" t="s">
        <v>1705</v>
      </c>
      <c r="I800" s="0" t="n">
        <v>0</v>
      </c>
      <c r="J800" s="0" t="n">
        <v>8</v>
      </c>
      <c r="K800" s="0" t="n">
        <v>0</v>
      </c>
      <c r="L800" s="0" t="n">
        <v>96</v>
      </c>
      <c r="N800" s="0" t="n">
        <f aca="false">L800</f>
        <v>96</v>
      </c>
    </row>
    <row r="801" customFormat="false" ht="12.8" hidden="false" customHeight="true" outlineLevel="0" collapsed="false">
      <c r="A801" s="0" t="s">
        <v>154</v>
      </c>
      <c r="B801" s="0" t="s">
        <v>155</v>
      </c>
      <c r="C801" s="0" t="s">
        <v>15</v>
      </c>
      <c r="D801" s="0" t="s">
        <v>930</v>
      </c>
      <c r="E801" s="0" t="n">
        <v>1772</v>
      </c>
      <c r="G801" s="0" t="s">
        <v>1050</v>
      </c>
      <c r="H801" s="0" t="s">
        <v>84</v>
      </c>
      <c r="I801" s="0" t="n">
        <v>0</v>
      </c>
      <c r="J801" s="0" t="n">
        <v>7</v>
      </c>
      <c r="K801" s="0" t="n">
        <v>6</v>
      </c>
      <c r="L801" s="0" t="n">
        <v>90</v>
      </c>
      <c r="N801" s="0" t="n">
        <f aca="false">L801</f>
        <v>90</v>
      </c>
    </row>
    <row r="802" customFormat="false" ht="12.8" hidden="false" customHeight="true" outlineLevel="0" collapsed="false">
      <c r="A802" s="0" t="s">
        <v>166</v>
      </c>
      <c r="B802" s="0" t="s">
        <v>167</v>
      </c>
      <c r="C802" s="0" t="s">
        <v>21</v>
      </c>
      <c r="D802" s="0" t="s">
        <v>963</v>
      </c>
      <c r="E802" s="0" t="n">
        <v>1772</v>
      </c>
      <c r="F802" s="0" t="s">
        <v>168</v>
      </c>
      <c r="G802" s="0" t="s">
        <v>1353</v>
      </c>
      <c r="H802" s="0" t="s">
        <v>71</v>
      </c>
      <c r="I802" s="0" t="n">
        <v>1</v>
      </c>
      <c r="J802" s="0" t="n">
        <v>5</v>
      </c>
      <c r="K802" s="0" t="n">
        <v>0</v>
      </c>
      <c r="L802" s="0" t="n">
        <v>300</v>
      </c>
      <c r="N802" s="0" t="n">
        <f aca="false">L802</f>
        <v>300</v>
      </c>
    </row>
    <row r="803" customFormat="false" ht="12.8" hidden="false" customHeight="true" outlineLevel="0" collapsed="false">
      <c r="A803" s="0" t="s">
        <v>461</v>
      </c>
      <c r="B803" s="0" t="s">
        <v>462</v>
      </c>
      <c r="C803" s="0" t="s">
        <v>15</v>
      </c>
      <c r="D803" s="0" t="s">
        <v>1439</v>
      </c>
      <c r="E803" s="0" t="n">
        <v>1774</v>
      </c>
      <c r="G803" s="0" t="s">
        <v>1765</v>
      </c>
      <c r="H803" s="0" t="s">
        <v>84</v>
      </c>
      <c r="I803" s="0" t="n">
        <v>0</v>
      </c>
      <c r="J803" s="0" t="n">
        <v>7</v>
      </c>
      <c r="K803" s="0" t="n">
        <v>6</v>
      </c>
      <c r="L803" s="0" t="n">
        <v>90</v>
      </c>
      <c r="N803" s="0" t="n">
        <f aca="false">L803</f>
        <v>90</v>
      </c>
    </row>
    <row r="804" customFormat="false" ht="12.8" hidden="false" customHeight="true" outlineLevel="0" collapsed="false">
      <c r="A804" s="0" t="s">
        <v>24</v>
      </c>
      <c r="B804" s="0" t="s">
        <v>25</v>
      </c>
      <c r="C804" s="0" t="s">
        <v>15</v>
      </c>
      <c r="D804" s="0" t="s">
        <v>139</v>
      </c>
      <c r="E804" s="0" t="n">
        <v>1772</v>
      </c>
      <c r="G804" s="0" t="s">
        <v>765</v>
      </c>
      <c r="H804" s="0" t="s">
        <v>51</v>
      </c>
      <c r="I804" s="0" t="n">
        <v>1</v>
      </c>
      <c r="J804" s="0" t="n">
        <v>0</v>
      </c>
      <c r="K804" s="0" t="n">
        <v>0</v>
      </c>
      <c r="L804" s="0" t="n">
        <v>240</v>
      </c>
      <c r="N804" s="0" t="n">
        <f aca="false">L804</f>
        <v>240</v>
      </c>
    </row>
    <row r="805" customFormat="false" ht="12.8" hidden="false" customHeight="true" outlineLevel="0" collapsed="false">
      <c r="A805" s="0" t="s">
        <v>427</v>
      </c>
      <c r="B805" s="0" t="s">
        <v>428</v>
      </c>
      <c r="C805" s="0" t="s">
        <v>429</v>
      </c>
      <c r="D805" s="0" t="s">
        <v>430</v>
      </c>
      <c r="E805" s="0" t="n">
        <v>1772</v>
      </c>
      <c r="G805" s="0" t="s">
        <v>765</v>
      </c>
      <c r="H805" s="0" t="s">
        <v>51</v>
      </c>
      <c r="I805" s="0" t="n">
        <v>1</v>
      </c>
      <c r="J805" s="0" t="n">
        <v>0</v>
      </c>
      <c r="K805" s="0" t="n">
        <v>0</v>
      </c>
      <c r="L805" s="0" t="n">
        <v>240</v>
      </c>
      <c r="N805" s="0" t="n">
        <f aca="false">L805</f>
        <v>240</v>
      </c>
    </row>
    <row r="806" customFormat="false" ht="12.8" hidden="false" customHeight="true" outlineLevel="0" collapsed="false">
      <c r="A806" s="0" t="s">
        <v>300</v>
      </c>
      <c r="B806" s="0" t="s">
        <v>301</v>
      </c>
      <c r="C806" s="0" t="s">
        <v>21</v>
      </c>
      <c r="D806" s="0" t="s">
        <v>1312</v>
      </c>
      <c r="E806" s="0" t="n">
        <v>1773</v>
      </c>
      <c r="G806" s="0" t="s">
        <v>765</v>
      </c>
      <c r="H806" s="0" t="s">
        <v>51</v>
      </c>
      <c r="J806" s="0" t="n">
        <f aca="false">8*2.5</f>
        <v>20</v>
      </c>
      <c r="L806" s="0" t="n">
        <f aca="false">(I806*240)+(J806*12)+K806</f>
        <v>240</v>
      </c>
      <c r="N806" s="0" t="n">
        <f aca="false">L806</f>
        <v>240</v>
      </c>
    </row>
    <row r="807" customFormat="false" ht="12.8" hidden="false" customHeight="true" outlineLevel="0" collapsed="false">
      <c r="A807" s="0" t="s">
        <v>180</v>
      </c>
      <c r="B807" s="0" t="s">
        <v>181</v>
      </c>
      <c r="C807" s="0" t="s">
        <v>21</v>
      </c>
      <c r="D807" s="0" t="s">
        <v>1316</v>
      </c>
      <c r="E807" s="0" t="n">
        <v>1772</v>
      </c>
      <c r="G807" s="0" t="s">
        <v>765</v>
      </c>
      <c r="J807" s="0" t="n">
        <v>20</v>
      </c>
      <c r="L807" s="0" t="n">
        <f aca="false">(I807*240)+(J807*12)+K807</f>
        <v>240</v>
      </c>
      <c r="N807" s="0" t="n">
        <f aca="false">L807</f>
        <v>240</v>
      </c>
    </row>
    <row r="808" customFormat="false" ht="12.8" hidden="false" customHeight="true" outlineLevel="0" collapsed="false">
      <c r="A808" s="0" t="s">
        <v>57</v>
      </c>
      <c r="B808" s="0" t="s">
        <v>58</v>
      </c>
      <c r="C808" s="0" t="s">
        <v>15</v>
      </c>
      <c r="D808" s="0" t="s">
        <v>339</v>
      </c>
      <c r="E808" s="0" t="n">
        <v>1775</v>
      </c>
      <c r="G808" s="0" t="s">
        <v>765</v>
      </c>
      <c r="I808" s="0" t="n">
        <v>1</v>
      </c>
      <c r="J808" s="0" t="n">
        <v>0</v>
      </c>
      <c r="K808" s="0" t="n">
        <v>0</v>
      </c>
      <c r="L808" s="0" t="n">
        <v>240</v>
      </c>
      <c r="N808" s="0" t="n">
        <f aca="false">L808</f>
        <v>240</v>
      </c>
    </row>
    <row r="809" customFormat="false" ht="12.8" hidden="false" customHeight="true" outlineLevel="0" collapsed="false">
      <c r="A809" s="0" t="s">
        <v>92</v>
      </c>
      <c r="B809" s="0" t="s">
        <v>93</v>
      </c>
      <c r="C809" s="0" t="s">
        <v>38</v>
      </c>
      <c r="D809" s="0" t="s">
        <v>336</v>
      </c>
      <c r="E809" s="0" t="n">
        <v>1772</v>
      </c>
      <c r="G809" s="0" t="s">
        <v>1404</v>
      </c>
      <c r="H809" s="0" t="s">
        <v>83</v>
      </c>
      <c r="I809" s="0" t="n">
        <v>0</v>
      </c>
      <c r="J809" s="0" t="n">
        <v>6</v>
      </c>
      <c r="K809" s="0" t="n">
        <v>3</v>
      </c>
      <c r="L809" s="0" t="n">
        <v>75</v>
      </c>
      <c r="N809" s="0" t="n">
        <f aca="false">L809</f>
        <v>75</v>
      </c>
    </row>
    <row r="810" customFormat="false" ht="12.8" hidden="false" customHeight="true" outlineLevel="0" collapsed="false">
      <c r="A810" s="0" t="s">
        <v>146</v>
      </c>
      <c r="B810" s="0" t="s">
        <v>147</v>
      </c>
      <c r="C810" s="0" t="s">
        <v>21</v>
      </c>
      <c r="D810" s="0" t="s">
        <v>720</v>
      </c>
      <c r="E810" s="0" t="n">
        <v>1772</v>
      </c>
      <c r="G810" s="0" t="s">
        <v>1492</v>
      </c>
      <c r="H810" s="0" t="s">
        <v>84</v>
      </c>
      <c r="I810" s="0" t="n">
        <v>0</v>
      </c>
      <c r="J810" s="0" t="n">
        <v>7</v>
      </c>
      <c r="K810" s="0" t="n">
        <v>6</v>
      </c>
      <c r="L810" s="0" t="n">
        <v>90</v>
      </c>
      <c r="N810" s="0" t="n">
        <f aca="false">L810</f>
        <v>90</v>
      </c>
    </row>
    <row r="811" customFormat="false" ht="12.8" hidden="false" customHeight="true" outlineLevel="0" collapsed="false">
      <c r="A811" s="0" t="s">
        <v>111</v>
      </c>
      <c r="B811" s="0" t="s">
        <v>112</v>
      </c>
      <c r="C811" s="0" t="s">
        <v>21</v>
      </c>
      <c r="D811" s="0" t="s">
        <v>927</v>
      </c>
      <c r="E811" s="0" t="n">
        <v>1772</v>
      </c>
      <c r="G811" s="0" t="s">
        <v>1492</v>
      </c>
      <c r="H811" s="0" t="s">
        <v>359</v>
      </c>
      <c r="I811" s="0" t="n">
        <v>0</v>
      </c>
      <c r="J811" s="0" t="n">
        <v>6</v>
      </c>
      <c r="K811" s="0" t="n">
        <v>10</v>
      </c>
      <c r="L811" s="0" t="n">
        <v>82</v>
      </c>
      <c r="N811" s="0" t="n">
        <f aca="false">L811</f>
        <v>82</v>
      </c>
    </row>
    <row r="812" customFormat="false" ht="12.8" hidden="false" customHeight="true" outlineLevel="0" collapsed="false">
      <c r="A812" s="0" t="s">
        <v>1080</v>
      </c>
      <c r="B812" s="0" t="s">
        <v>1078</v>
      </c>
      <c r="C812" s="0" t="s">
        <v>1081</v>
      </c>
      <c r="D812" s="0" t="s">
        <v>467</v>
      </c>
      <c r="E812" s="0" t="n">
        <v>1774</v>
      </c>
      <c r="F812" s="0" t="s">
        <v>1086</v>
      </c>
      <c r="G812" s="0" t="s">
        <v>1087</v>
      </c>
      <c r="I812" s="0" t="n">
        <v>0</v>
      </c>
      <c r="J812" s="0" t="n">
        <v>11</v>
      </c>
      <c r="K812" s="0" t="n">
        <v>3</v>
      </c>
      <c r="L812" s="0" t="n">
        <v>135</v>
      </c>
      <c r="M812" s="0" t="n">
        <f aca="false">L812</f>
        <v>135</v>
      </c>
    </row>
    <row r="813" customFormat="false" ht="12.8" hidden="false" customHeight="true" outlineLevel="0" collapsed="false">
      <c r="A813" s="0" t="s">
        <v>199</v>
      </c>
      <c r="B813" s="0" t="s">
        <v>200</v>
      </c>
      <c r="C813" s="0" t="s">
        <v>21</v>
      </c>
      <c r="D813" s="0" t="s">
        <v>1225</v>
      </c>
      <c r="E813" s="0" t="n">
        <v>1772</v>
      </c>
      <c r="F813" s="0" t="s">
        <v>284</v>
      </c>
      <c r="G813" s="0" t="s">
        <v>1226</v>
      </c>
      <c r="H813" s="0" t="s">
        <v>1227</v>
      </c>
      <c r="J813" s="0" t="n">
        <v>2</v>
      </c>
      <c r="K813" s="0" t="n">
        <v>20</v>
      </c>
      <c r="L813" s="0" t="n">
        <f aca="false">(I813*240)+(J813*12)+K813</f>
        <v>44</v>
      </c>
      <c r="S813" s="0" t="n">
        <f aca="false">L813</f>
        <v>44</v>
      </c>
    </row>
    <row r="814" customFormat="false" ht="12.8" hidden="false" customHeight="true" outlineLevel="0" collapsed="false">
      <c r="A814" s="0" t="s">
        <v>491</v>
      </c>
      <c r="B814" s="0" t="s">
        <v>492</v>
      </c>
      <c r="C814" s="0" t="s">
        <v>15</v>
      </c>
      <c r="D814" s="0" t="s">
        <v>1294</v>
      </c>
      <c r="E814" s="0" t="n">
        <v>1773</v>
      </c>
      <c r="G814" s="0" t="s">
        <v>1295</v>
      </c>
      <c r="H814" s="0" t="s">
        <v>122</v>
      </c>
      <c r="I814" s="0" t="n">
        <v>0</v>
      </c>
      <c r="J814" s="0" t="n">
        <v>7</v>
      </c>
      <c r="K814" s="0" t="n">
        <v>10</v>
      </c>
      <c r="L814" s="0" t="n">
        <v>94</v>
      </c>
      <c r="N814" s="0" t="n">
        <f aca="false">L814</f>
        <v>94</v>
      </c>
    </row>
    <row r="815" customFormat="false" ht="12.8" hidden="false" customHeight="true" outlineLevel="0" collapsed="false">
      <c r="A815" s="0" t="s">
        <v>166</v>
      </c>
      <c r="B815" s="0" t="s">
        <v>167</v>
      </c>
      <c r="C815" s="0" t="s">
        <v>21</v>
      </c>
      <c r="D815" s="0" t="s">
        <v>189</v>
      </c>
      <c r="E815" s="0" t="n">
        <v>1773</v>
      </c>
      <c r="G815" s="0" t="s">
        <v>1295</v>
      </c>
      <c r="H815" s="0" t="s">
        <v>122</v>
      </c>
      <c r="I815" s="0" t="n">
        <v>0</v>
      </c>
      <c r="J815" s="0" t="n">
        <v>7</v>
      </c>
      <c r="K815" s="0" t="n">
        <v>10</v>
      </c>
      <c r="L815" s="0" t="n">
        <v>94</v>
      </c>
      <c r="N815" s="0" t="n">
        <f aca="false">L815</f>
        <v>94</v>
      </c>
    </row>
    <row r="816" customFormat="false" ht="12.8" hidden="false" customHeight="true" outlineLevel="0" collapsed="false">
      <c r="A816" s="0" t="s">
        <v>128</v>
      </c>
      <c r="B816" s="0" t="s">
        <v>161</v>
      </c>
      <c r="C816" s="0" t="s">
        <v>38</v>
      </c>
      <c r="D816" s="0" t="s">
        <v>162</v>
      </c>
      <c r="E816" s="0" t="n">
        <v>1773</v>
      </c>
      <c r="G816" s="0" t="s">
        <v>1159</v>
      </c>
      <c r="I816" s="0" t="n">
        <v>0</v>
      </c>
      <c r="J816" s="0" t="n">
        <v>18</v>
      </c>
      <c r="K816" s="0" t="n">
        <v>0</v>
      </c>
      <c r="L816" s="0" t="n">
        <v>216</v>
      </c>
      <c r="N816" s="0" t="n">
        <f aca="false">L816</f>
        <v>216</v>
      </c>
    </row>
    <row r="817" customFormat="false" ht="12.8" hidden="false" customHeight="true" outlineLevel="0" collapsed="false">
      <c r="A817" s="0" t="s">
        <v>67</v>
      </c>
      <c r="B817" s="0" t="s">
        <v>447</v>
      </c>
      <c r="C817" s="0" t="s">
        <v>38</v>
      </c>
      <c r="D817" s="0" t="s">
        <v>1525</v>
      </c>
      <c r="E817" s="0" t="n">
        <v>1772</v>
      </c>
      <c r="G817" s="0" t="s">
        <v>1597</v>
      </c>
      <c r="H817" s="0" t="s">
        <v>51</v>
      </c>
      <c r="I817" s="0" t="n">
        <v>0</v>
      </c>
      <c r="J817" s="0" t="n">
        <v>17</v>
      </c>
      <c r="K817" s="0" t="n">
        <v>0</v>
      </c>
      <c r="L817" s="0" t="n">
        <v>204</v>
      </c>
      <c r="N817" s="0" t="n">
        <f aca="false">L817</f>
        <v>204</v>
      </c>
    </row>
    <row r="818" customFormat="false" ht="12.8" hidden="false" customHeight="true" outlineLevel="0" collapsed="false">
      <c r="A818" s="0" t="s">
        <v>128</v>
      </c>
      <c r="B818" s="0" t="s">
        <v>129</v>
      </c>
      <c r="C818" s="0" t="s">
        <v>15</v>
      </c>
      <c r="D818" s="0" t="s">
        <v>159</v>
      </c>
      <c r="E818" s="0" t="n">
        <v>1772</v>
      </c>
      <c r="G818" s="0" t="s">
        <v>1597</v>
      </c>
      <c r="J818" s="0" t="n">
        <v>17</v>
      </c>
      <c r="L818" s="0" t="n">
        <f aca="false">(I818*240)+(J818*12)+K818</f>
        <v>204</v>
      </c>
      <c r="N818" s="0" t="n">
        <f aca="false">L818</f>
        <v>204</v>
      </c>
    </row>
    <row r="819" customFormat="false" ht="12.8" hidden="false" customHeight="true" outlineLevel="0" collapsed="false">
      <c r="A819" s="0" t="s">
        <v>44</v>
      </c>
      <c r="B819" s="0" t="s">
        <v>85</v>
      </c>
      <c r="C819" s="0" t="s">
        <v>15</v>
      </c>
      <c r="D819" s="0" t="s">
        <v>1502</v>
      </c>
      <c r="E819" s="0" t="n">
        <v>1774</v>
      </c>
      <c r="G819" s="0" t="s">
        <v>1597</v>
      </c>
      <c r="H819" s="0" t="s">
        <v>51</v>
      </c>
      <c r="I819" s="0" t="n">
        <v>0</v>
      </c>
      <c r="J819" s="0" t="n">
        <v>18</v>
      </c>
      <c r="K819" s="0" t="n">
        <v>0</v>
      </c>
      <c r="L819" s="0" t="n">
        <v>216</v>
      </c>
      <c r="N819" s="0" t="n">
        <f aca="false">L819</f>
        <v>216</v>
      </c>
    </row>
    <row r="820" customFormat="false" ht="12.8" hidden="false" customHeight="true" outlineLevel="0" collapsed="false">
      <c r="A820" s="0" t="s">
        <v>154</v>
      </c>
      <c r="B820" s="0" t="s">
        <v>155</v>
      </c>
      <c r="C820" s="0" t="s">
        <v>15</v>
      </c>
      <c r="D820" s="0" t="s">
        <v>156</v>
      </c>
      <c r="E820" s="0" t="n">
        <v>1774</v>
      </c>
      <c r="G820" s="0" t="s">
        <v>1062</v>
      </c>
      <c r="H820" s="0" t="s">
        <v>254</v>
      </c>
      <c r="I820" s="0" t="n">
        <v>0</v>
      </c>
      <c r="J820" s="0" t="n">
        <v>9</v>
      </c>
      <c r="K820" s="0" t="n">
        <v>0</v>
      </c>
      <c r="L820" s="0" t="n">
        <v>108</v>
      </c>
      <c r="N820" s="0" t="n">
        <f aca="false">L820</f>
        <v>108</v>
      </c>
    </row>
    <row r="821" customFormat="false" ht="12.8" hidden="false" customHeight="true" outlineLevel="0" collapsed="false">
      <c r="A821" s="0" t="s">
        <v>391</v>
      </c>
      <c r="B821" s="0" t="s">
        <v>392</v>
      </c>
      <c r="C821" s="0" t="s">
        <v>15</v>
      </c>
      <c r="D821" s="0" t="s">
        <v>246</v>
      </c>
      <c r="E821" s="0" t="n">
        <v>1773</v>
      </c>
      <c r="G821" s="0" t="s">
        <v>1572</v>
      </c>
      <c r="H821" s="0" t="s">
        <v>255</v>
      </c>
      <c r="I821" s="0" t="n">
        <v>1</v>
      </c>
      <c r="J821" s="0" t="n">
        <v>4</v>
      </c>
      <c r="K821" s="0" t="n">
        <v>0</v>
      </c>
      <c r="L821" s="0" t="n">
        <v>288</v>
      </c>
      <c r="O821" s="0" t="n">
        <f aca="false">L821</f>
        <v>288</v>
      </c>
    </row>
    <row r="822" customFormat="false" ht="12.8" hidden="false" customHeight="true" outlineLevel="0" collapsed="false">
      <c r="A822" s="0" t="s">
        <v>360</v>
      </c>
      <c r="B822" s="0" t="s">
        <v>361</v>
      </c>
      <c r="C822" s="0" t="s">
        <v>362</v>
      </c>
      <c r="D822" s="0" t="s">
        <v>220</v>
      </c>
      <c r="E822" s="0" t="n">
        <v>1773</v>
      </c>
      <c r="G822" s="0" t="s">
        <v>1334</v>
      </c>
      <c r="H822" s="0" t="s">
        <v>255</v>
      </c>
      <c r="J822" s="0" t="n">
        <v>24</v>
      </c>
      <c r="L822" s="0" t="n">
        <f aca="false">(I822*240)+(J822*12)+K822</f>
        <v>288</v>
      </c>
      <c r="O822" s="0" t="n">
        <f aca="false">L822</f>
        <v>288</v>
      </c>
    </row>
    <row r="823" customFormat="false" ht="12.8" hidden="false" customHeight="true" outlineLevel="0" collapsed="false">
      <c r="A823" s="0" t="s">
        <v>360</v>
      </c>
      <c r="B823" s="0" t="s">
        <v>361</v>
      </c>
      <c r="C823" s="0" t="s">
        <v>362</v>
      </c>
      <c r="D823" s="0" t="s">
        <v>417</v>
      </c>
      <c r="E823" s="0" t="n">
        <v>1771</v>
      </c>
      <c r="G823" s="0" t="s">
        <v>1329</v>
      </c>
      <c r="H823" s="0" t="s">
        <v>223</v>
      </c>
      <c r="J823" s="0" t="n">
        <f aca="false">16*2</f>
        <v>32</v>
      </c>
      <c r="L823" s="0" t="n">
        <f aca="false">(I823*240)+(J823*12)+K823</f>
        <v>384</v>
      </c>
      <c r="O823" s="0" t="n">
        <f aca="false">L823</f>
        <v>384</v>
      </c>
    </row>
    <row r="824" customFormat="false" ht="12.8" hidden="false" customHeight="true" outlineLevel="0" collapsed="false">
      <c r="A824" s="0" t="s">
        <v>375</v>
      </c>
      <c r="B824" s="0" t="s">
        <v>376</v>
      </c>
      <c r="C824" s="0" t="s">
        <v>15</v>
      </c>
      <c r="D824" s="0" t="s">
        <v>467</v>
      </c>
      <c r="E824" s="0" t="n">
        <v>1774</v>
      </c>
      <c r="G824" s="0" t="s">
        <v>1795</v>
      </c>
      <c r="H824" s="0" t="s">
        <v>254</v>
      </c>
      <c r="J824" s="0" t="n">
        <v>8</v>
      </c>
      <c r="L824" s="0" t="n">
        <f aca="false">(I824*240)+(J824*12)+K824</f>
        <v>96</v>
      </c>
      <c r="S824" s="0" t="n">
        <f aca="false">L824</f>
        <v>96</v>
      </c>
    </row>
    <row r="825" customFormat="false" ht="12.8" hidden="false" customHeight="true" outlineLevel="0" collapsed="false">
      <c r="A825" s="0" t="s">
        <v>154</v>
      </c>
      <c r="B825" s="0" t="s">
        <v>155</v>
      </c>
      <c r="C825" s="0" t="s">
        <v>15</v>
      </c>
      <c r="D825" s="0" t="s">
        <v>1051</v>
      </c>
      <c r="E825" s="0" t="n">
        <v>1772</v>
      </c>
      <c r="G825" s="0" t="s">
        <v>1052</v>
      </c>
      <c r="H825" s="0" t="s">
        <v>223</v>
      </c>
      <c r="I825" s="0" t="n">
        <v>1</v>
      </c>
      <c r="J825" s="0" t="n">
        <v>12</v>
      </c>
      <c r="K825" s="0" t="n">
        <v>0</v>
      </c>
      <c r="L825" s="0" t="n">
        <v>384</v>
      </c>
      <c r="O825" s="0" t="n">
        <f aca="false">L825</f>
        <v>384</v>
      </c>
    </row>
    <row r="826" customFormat="false" ht="12.8" hidden="false" customHeight="true" outlineLevel="0" collapsed="false">
      <c r="A826" s="0" t="s">
        <v>491</v>
      </c>
      <c r="B826" s="0" t="s">
        <v>492</v>
      </c>
      <c r="C826" s="0" t="s">
        <v>15</v>
      </c>
      <c r="D826" s="0" t="s">
        <v>1294</v>
      </c>
      <c r="E826" s="0" t="n">
        <v>1773</v>
      </c>
      <c r="G826" s="0" t="s">
        <v>1296</v>
      </c>
      <c r="I826" s="0" t="n">
        <v>0</v>
      </c>
      <c r="J826" s="0" t="n">
        <v>1</v>
      </c>
      <c r="K826" s="0" t="n">
        <v>0</v>
      </c>
      <c r="L826" s="0" t="n">
        <v>12</v>
      </c>
      <c r="T826" s="0" t="n">
        <f aca="false">L826</f>
        <v>12</v>
      </c>
    </row>
    <row r="827" customFormat="false" ht="12.8" hidden="false" customHeight="true" outlineLevel="0" collapsed="false">
      <c r="A827" s="0" t="s">
        <v>146</v>
      </c>
      <c r="B827" s="0" t="s">
        <v>147</v>
      </c>
      <c r="C827" s="0" t="s">
        <v>21</v>
      </c>
      <c r="D827" s="0" t="s">
        <v>1502</v>
      </c>
      <c r="E827" s="0" t="n">
        <v>1773</v>
      </c>
      <c r="G827" s="0" t="s">
        <v>1296</v>
      </c>
      <c r="I827" s="0" t="n">
        <v>0</v>
      </c>
      <c r="J827" s="0" t="n">
        <v>1</v>
      </c>
      <c r="K827" s="0" t="n">
        <v>0</v>
      </c>
      <c r="L827" s="0" t="n">
        <v>12</v>
      </c>
      <c r="T827" s="0" t="n">
        <f aca="false">L827</f>
        <v>12</v>
      </c>
    </row>
    <row r="828" customFormat="false" ht="12.8" hidden="false" customHeight="true" outlineLevel="0" collapsed="false">
      <c r="A828" s="0" t="s">
        <v>44</v>
      </c>
      <c r="B828" s="0" t="s">
        <v>85</v>
      </c>
      <c r="C828" s="0" t="s">
        <v>15</v>
      </c>
      <c r="D828" s="0" t="s">
        <v>252</v>
      </c>
      <c r="E828" s="0" t="n">
        <v>1775</v>
      </c>
      <c r="G828" s="0" t="s">
        <v>1296</v>
      </c>
      <c r="I828" s="0" t="n">
        <v>0</v>
      </c>
      <c r="J828" s="0" t="n">
        <v>1</v>
      </c>
      <c r="K828" s="0" t="n">
        <v>0</v>
      </c>
      <c r="L828" s="0" t="n">
        <v>12</v>
      </c>
      <c r="T828" s="0" t="n">
        <f aca="false">L828</f>
        <v>12</v>
      </c>
    </row>
    <row r="829" customFormat="false" ht="12.8" hidden="false" customHeight="true" outlineLevel="0" collapsed="false">
      <c r="A829" s="0" t="s">
        <v>62</v>
      </c>
      <c r="B829" s="0" t="s">
        <v>63</v>
      </c>
      <c r="C829" s="0" t="s">
        <v>64</v>
      </c>
      <c r="D829" s="0" t="s">
        <v>65</v>
      </c>
      <c r="E829" s="0" t="n">
        <v>1774</v>
      </c>
      <c r="G829" s="0" t="s">
        <v>1764</v>
      </c>
      <c r="I829" s="0" t="n">
        <v>0</v>
      </c>
      <c r="J829" s="0" t="n">
        <v>16</v>
      </c>
      <c r="K829" s="0" t="n">
        <v>0</v>
      </c>
      <c r="L829" s="0" t="n">
        <v>192</v>
      </c>
      <c r="M829" s="0" t="n">
        <f aca="false">L829</f>
        <v>192</v>
      </c>
    </row>
    <row r="830" customFormat="false" ht="12.8" hidden="false" customHeight="true" outlineLevel="0" collapsed="false">
      <c r="A830" s="0" t="s">
        <v>92</v>
      </c>
      <c r="B830" s="0" t="s">
        <v>259</v>
      </c>
      <c r="C830" s="0" t="s">
        <v>38</v>
      </c>
      <c r="D830" s="0" t="s">
        <v>792</v>
      </c>
      <c r="E830" s="0" t="n">
        <v>1773</v>
      </c>
      <c r="G830" s="0" t="s">
        <v>1671</v>
      </c>
      <c r="I830" s="0" t="n">
        <v>0</v>
      </c>
      <c r="J830" s="0" t="n">
        <v>2</v>
      </c>
      <c r="K830" s="0" t="n">
        <v>0</v>
      </c>
      <c r="L830" s="0" t="n">
        <v>24</v>
      </c>
      <c r="N830" s="0" t="n">
        <f aca="false">L830</f>
        <v>24</v>
      </c>
    </row>
    <row r="831" customFormat="false" ht="12.8" hidden="false" customHeight="true" outlineLevel="0" collapsed="false">
      <c r="A831" s="0" t="s">
        <v>166</v>
      </c>
      <c r="B831" s="0" t="s">
        <v>167</v>
      </c>
      <c r="C831" s="0" t="s">
        <v>21</v>
      </c>
      <c r="D831" s="0" t="s">
        <v>963</v>
      </c>
      <c r="E831" s="0" t="n">
        <v>1772</v>
      </c>
      <c r="G831" s="0" t="s">
        <v>1354</v>
      </c>
      <c r="H831" s="0" t="s">
        <v>228</v>
      </c>
      <c r="I831" s="0" t="n">
        <v>0</v>
      </c>
      <c r="J831" s="0" t="n">
        <v>3</v>
      </c>
      <c r="K831" s="0" t="n">
        <v>0</v>
      </c>
      <c r="L831" s="0" t="n">
        <v>36</v>
      </c>
      <c r="N831" s="0" t="n">
        <f aca="false">L831</f>
        <v>36</v>
      </c>
    </row>
    <row r="832" customFormat="false" ht="12.8" hidden="false" customHeight="true" outlineLevel="0" collapsed="false">
      <c r="A832" s="0" t="s">
        <v>79</v>
      </c>
      <c r="B832" s="0" t="s">
        <v>80</v>
      </c>
      <c r="C832" s="0" t="s">
        <v>21</v>
      </c>
      <c r="D832" s="0" t="s">
        <v>1429</v>
      </c>
      <c r="E832" s="0" t="n">
        <v>1773</v>
      </c>
      <c r="G832" s="0" t="s">
        <v>1354</v>
      </c>
      <c r="I832" s="0" t="n">
        <v>0</v>
      </c>
      <c r="J832" s="0" t="n">
        <v>2</v>
      </c>
      <c r="K832" s="0" t="n">
        <v>0</v>
      </c>
      <c r="L832" s="0" t="n">
        <v>24</v>
      </c>
      <c r="N832" s="0" t="n">
        <f aca="false">L832</f>
        <v>24</v>
      </c>
    </row>
    <row r="833" customFormat="false" ht="12.8" hidden="false" customHeight="true" outlineLevel="0" collapsed="false">
      <c r="A833" s="0" t="s">
        <v>375</v>
      </c>
      <c r="B833" s="0" t="s">
        <v>376</v>
      </c>
      <c r="C833" s="0" t="s">
        <v>15</v>
      </c>
      <c r="D833" s="0" t="s">
        <v>1797</v>
      </c>
      <c r="E833" s="0" t="n">
        <v>1774</v>
      </c>
      <c r="G833" s="0" t="s">
        <v>1798</v>
      </c>
      <c r="H833" s="0" t="s">
        <v>174</v>
      </c>
      <c r="K833" s="0" t="n">
        <v>12</v>
      </c>
      <c r="L833" s="0" t="n">
        <f aca="false">(I833*240)+(J833*12)+K833</f>
        <v>12</v>
      </c>
      <c r="N833" s="0" t="n">
        <f aca="false">L833</f>
        <v>12</v>
      </c>
    </row>
    <row r="834" customFormat="false" ht="12.8" hidden="false" customHeight="true" outlineLevel="0" collapsed="false">
      <c r="A834" s="0" t="s">
        <v>332</v>
      </c>
      <c r="B834" s="0" t="s">
        <v>109</v>
      </c>
      <c r="C834" s="0" t="s">
        <v>15</v>
      </c>
      <c r="D834" s="0" t="s">
        <v>585</v>
      </c>
      <c r="E834" s="0" t="n">
        <v>1774</v>
      </c>
      <c r="G834" s="0" t="s">
        <v>1748</v>
      </c>
      <c r="I834" s="0" t="n">
        <v>0</v>
      </c>
      <c r="J834" s="0" t="n">
        <v>12</v>
      </c>
      <c r="K834" s="0" t="n">
        <v>6</v>
      </c>
      <c r="L834" s="0" t="n">
        <v>150</v>
      </c>
      <c r="N834" s="0" t="n">
        <f aca="false">L834</f>
        <v>150</v>
      </c>
    </row>
    <row r="835" customFormat="false" ht="12.8" hidden="false" customHeight="true" outlineLevel="0" collapsed="false">
      <c r="A835" s="0" t="s">
        <v>36</v>
      </c>
      <c r="B835" s="0" t="s">
        <v>37</v>
      </c>
      <c r="C835" s="0" t="s">
        <v>38</v>
      </c>
      <c r="D835" s="0" t="s">
        <v>94</v>
      </c>
      <c r="E835" s="0" t="n">
        <v>1773</v>
      </c>
      <c r="G835" s="0" t="s">
        <v>625</v>
      </c>
      <c r="H835" s="0" t="s">
        <v>626</v>
      </c>
      <c r="J835" s="0" t="n">
        <v>14</v>
      </c>
      <c r="L835" s="0" t="n">
        <f aca="false">(I835*240)+(J835*12)+K835</f>
        <v>168</v>
      </c>
      <c r="N835" s="0" t="n">
        <f aca="false">L835</f>
        <v>168</v>
      </c>
    </row>
    <row r="836" customFormat="false" ht="12.8" hidden="false" customHeight="true" outlineLevel="0" collapsed="false">
      <c r="A836" s="0" t="s">
        <v>464</v>
      </c>
      <c r="B836" s="0" t="s">
        <v>465</v>
      </c>
      <c r="C836" s="0" t="s">
        <v>15</v>
      </c>
      <c r="D836" s="0" t="s">
        <v>466</v>
      </c>
      <c r="E836" s="0" t="n">
        <v>1774</v>
      </c>
      <c r="G836" s="0" t="s">
        <v>1781</v>
      </c>
      <c r="I836" s="0" t="n">
        <v>0</v>
      </c>
      <c r="J836" s="0" t="n">
        <v>6</v>
      </c>
      <c r="K836" s="0" t="n">
        <v>0</v>
      </c>
      <c r="L836" s="0" t="n">
        <v>72</v>
      </c>
      <c r="N836" s="0" t="n">
        <f aca="false">L836</f>
        <v>72</v>
      </c>
    </row>
    <row r="837" customFormat="false" ht="12.8" hidden="false" customHeight="true" outlineLevel="0" collapsed="false">
      <c r="A837" s="0" t="s">
        <v>375</v>
      </c>
      <c r="B837" s="0" t="s">
        <v>376</v>
      </c>
      <c r="C837" s="0" t="s">
        <v>15</v>
      </c>
      <c r="D837" s="0" t="s">
        <v>1603</v>
      </c>
      <c r="E837" s="0" t="n">
        <v>1774</v>
      </c>
      <c r="G837" s="0" t="s">
        <v>1796</v>
      </c>
      <c r="H837" s="0" t="s">
        <v>138</v>
      </c>
      <c r="J837" s="0" t="n">
        <v>12</v>
      </c>
      <c r="L837" s="0" t="n">
        <f aca="false">(I837*240)+(J837*12)+K837</f>
        <v>144</v>
      </c>
      <c r="N837" s="0" t="n">
        <f aca="false">L837</f>
        <v>144</v>
      </c>
    </row>
    <row r="838" customFormat="false" ht="12.8" hidden="false" customHeight="true" outlineLevel="0" collapsed="false">
      <c r="A838" s="0" t="s">
        <v>128</v>
      </c>
      <c r="B838" s="0" t="s">
        <v>129</v>
      </c>
      <c r="C838" s="0" t="s">
        <v>15</v>
      </c>
      <c r="D838" s="0" t="s">
        <v>159</v>
      </c>
      <c r="E838" s="0" t="n">
        <v>1772</v>
      </c>
      <c r="G838" s="0" t="s">
        <v>1692</v>
      </c>
      <c r="L838" s="0" t="n">
        <v>0</v>
      </c>
      <c r="N838" s="0" t="n">
        <f aca="false">L838</f>
        <v>0</v>
      </c>
    </row>
    <row r="839" customFormat="false" ht="12.8" hidden="false" customHeight="true" outlineLevel="0" collapsed="false">
      <c r="A839" s="0" t="s">
        <v>321</v>
      </c>
      <c r="B839" s="0" t="s">
        <v>322</v>
      </c>
      <c r="C839" s="0" t="s">
        <v>323</v>
      </c>
      <c r="D839" s="0" t="s">
        <v>978</v>
      </c>
      <c r="E839" s="0" t="n">
        <v>1773</v>
      </c>
      <c r="G839" s="0" t="s">
        <v>981</v>
      </c>
      <c r="L839" s="0" t="n">
        <v>0</v>
      </c>
      <c r="N839" s="0" t="n">
        <f aca="false">L839</f>
        <v>0</v>
      </c>
    </row>
    <row r="840" customFormat="false" ht="12.8" hidden="false" customHeight="true" outlineLevel="0" collapsed="false">
      <c r="A840" s="0" t="s">
        <v>111</v>
      </c>
      <c r="B840" s="0" t="s">
        <v>112</v>
      </c>
      <c r="C840" s="0" t="s">
        <v>21</v>
      </c>
      <c r="D840" s="0" t="s">
        <v>113</v>
      </c>
      <c r="E840" s="0" t="n">
        <v>1772</v>
      </c>
      <c r="G840" s="0" t="s">
        <v>1529</v>
      </c>
      <c r="H840" s="0" t="s">
        <v>84</v>
      </c>
      <c r="I840" s="0" t="n">
        <v>0</v>
      </c>
      <c r="J840" s="0" t="n">
        <v>6</v>
      </c>
      <c r="K840" s="0" t="n">
        <v>0</v>
      </c>
      <c r="L840" s="0" t="n">
        <v>72</v>
      </c>
      <c r="N840" s="0" t="n">
        <f aca="false">L840</f>
        <v>72</v>
      </c>
    </row>
    <row r="841" customFormat="false" ht="12.8" hidden="false" customHeight="true" outlineLevel="0" collapsed="false">
      <c r="A841" s="0" t="s">
        <v>92</v>
      </c>
      <c r="B841" s="0" t="s">
        <v>259</v>
      </c>
      <c r="C841" s="0" t="s">
        <v>38</v>
      </c>
      <c r="D841" s="0" t="s">
        <v>380</v>
      </c>
      <c r="E841" s="0" t="n">
        <v>1773</v>
      </c>
      <c r="G841" s="0" t="s">
        <v>1678</v>
      </c>
      <c r="I841" s="0" t="n">
        <v>0</v>
      </c>
      <c r="J841" s="0" t="n">
        <v>10</v>
      </c>
      <c r="K841" s="0" t="n">
        <v>0</v>
      </c>
      <c r="L841" s="0" t="n">
        <v>120</v>
      </c>
      <c r="N841" s="0" t="n">
        <f aca="false">L841</f>
        <v>120</v>
      </c>
    </row>
    <row r="842" customFormat="false" ht="12.8" hidden="false" customHeight="true" outlineLevel="0" collapsed="false">
      <c r="A842" s="0" t="s">
        <v>92</v>
      </c>
      <c r="B842" s="0" t="s">
        <v>259</v>
      </c>
      <c r="C842" s="0" t="s">
        <v>38</v>
      </c>
      <c r="D842" s="0" t="s">
        <v>1672</v>
      </c>
      <c r="E842" s="0" t="n">
        <v>1773</v>
      </c>
      <c r="G842" s="0" t="s">
        <v>1676</v>
      </c>
      <c r="H842" s="0" t="s">
        <v>352</v>
      </c>
      <c r="I842" s="0" t="n">
        <v>0</v>
      </c>
      <c r="J842" s="0" t="n">
        <v>9</v>
      </c>
      <c r="K842" s="0" t="n">
        <v>0</v>
      </c>
      <c r="L842" s="0" t="n">
        <v>108</v>
      </c>
      <c r="N842" s="0" t="n">
        <f aca="false">L842</f>
        <v>108</v>
      </c>
    </row>
    <row r="843" customFormat="false" ht="12.8" hidden="false" customHeight="true" outlineLevel="0" collapsed="false">
      <c r="A843" s="0" t="s">
        <v>471</v>
      </c>
      <c r="B843" s="0" t="s">
        <v>472</v>
      </c>
      <c r="C843" s="0" t="s">
        <v>473</v>
      </c>
      <c r="D843" s="0" t="s">
        <v>1839</v>
      </c>
      <c r="E843" s="0" t="n">
        <v>1775</v>
      </c>
      <c r="F843" s="0" t="s">
        <v>1585</v>
      </c>
      <c r="G843" s="0" t="s">
        <v>1676</v>
      </c>
      <c r="I843" s="0" t="n">
        <v>0</v>
      </c>
      <c r="J843" s="0" t="n">
        <v>10</v>
      </c>
      <c r="K843" s="0" t="n">
        <v>0</v>
      </c>
      <c r="L843" s="0" t="n">
        <v>120</v>
      </c>
      <c r="N843" s="0" t="n">
        <f aca="false">L843</f>
        <v>120</v>
      </c>
    </row>
    <row r="844" customFormat="false" ht="12.8" hidden="false" customHeight="true" outlineLevel="0" collapsed="false">
      <c r="A844" s="0" t="s">
        <v>123</v>
      </c>
      <c r="B844" s="0" t="s">
        <v>124</v>
      </c>
      <c r="C844" s="0" t="s">
        <v>38</v>
      </c>
      <c r="D844" s="0" t="s">
        <v>1639</v>
      </c>
      <c r="E844" s="0" t="n">
        <v>1771</v>
      </c>
      <c r="G844" s="0" t="s">
        <v>1640</v>
      </c>
      <c r="I844" s="0" t="n">
        <v>0</v>
      </c>
      <c r="J844" s="0" t="n">
        <v>6</v>
      </c>
      <c r="K844" s="0" t="n">
        <v>0</v>
      </c>
      <c r="L844" s="0" t="n">
        <v>72</v>
      </c>
      <c r="N844" s="0" t="n">
        <f aca="false">L844</f>
        <v>72</v>
      </c>
    </row>
    <row r="845" customFormat="false" ht="12.8" hidden="false" customHeight="true" outlineLevel="0" collapsed="false">
      <c r="A845" s="0" t="s">
        <v>154</v>
      </c>
      <c r="B845" s="0" t="s">
        <v>155</v>
      </c>
      <c r="C845" s="0" t="s">
        <v>15</v>
      </c>
      <c r="D845" s="0" t="s">
        <v>1057</v>
      </c>
      <c r="E845" s="0" t="n">
        <v>1773</v>
      </c>
      <c r="G845" s="0" t="s">
        <v>1058</v>
      </c>
      <c r="I845" s="0" t="n">
        <v>0</v>
      </c>
      <c r="J845" s="0" t="n">
        <v>5</v>
      </c>
      <c r="K845" s="0" t="n">
        <v>0</v>
      </c>
      <c r="L845" s="0" t="n">
        <v>60</v>
      </c>
      <c r="N845" s="0" t="n">
        <f aca="false">L845</f>
        <v>60</v>
      </c>
    </row>
    <row r="846" customFormat="false" ht="12.8" hidden="false" customHeight="true" outlineLevel="0" collapsed="false">
      <c r="A846" s="0" t="s">
        <v>67</v>
      </c>
      <c r="B846" s="0" t="s">
        <v>447</v>
      </c>
      <c r="C846" s="0" t="s">
        <v>38</v>
      </c>
      <c r="D846" s="0" t="s">
        <v>1525</v>
      </c>
      <c r="E846" s="0" t="n">
        <v>1772</v>
      </c>
      <c r="G846" s="0" t="s">
        <v>1599</v>
      </c>
      <c r="H846" s="0" t="s">
        <v>84</v>
      </c>
      <c r="I846" s="0" t="n">
        <v>0</v>
      </c>
      <c r="J846" s="0" t="n">
        <v>6</v>
      </c>
      <c r="K846" s="0" t="n">
        <v>0</v>
      </c>
      <c r="L846" s="0" t="n">
        <v>72</v>
      </c>
      <c r="N846" s="0" t="n">
        <f aca="false">L846</f>
        <v>72</v>
      </c>
    </row>
    <row r="847" customFormat="false" ht="12.8" hidden="false" customHeight="true" outlineLevel="0" collapsed="false">
      <c r="A847" s="0" t="s">
        <v>1758</v>
      </c>
      <c r="B847" s="0" t="s">
        <v>63</v>
      </c>
      <c r="C847" s="0" t="s">
        <v>1759</v>
      </c>
      <c r="D847" s="0" t="s">
        <v>1760</v>
      </c>
      <c r="E847" s="0" t="n">
        <v>1772</v>
      </c>
      <c r="G847" s="0" t="s">
        <v>1599</v>
      </c>
      <c r="I847" s="0" t="n">
        <v>0</v>
      </c>
      <c r="J847" s="0" t="n">
        <v>5</v>
      </c>
      <c r="K847" s="0" t="n">
        <v>0</v>
      </c>
      <c r="L847" s="0" t="n">
        <v>60</v>
      </c>
      <c r="N847" s="0" t="n">
        <f aca="false">L847</f>
        <v>60</v>
      </c>
      <c r="X847" s="0" t="s">
        <v>1761</v>
      </c>
    </row>
    <row r="848" customFormat="false" ht="12.8" hidden="false" customHeight="true" outlineLevel="0" collapsed="false">
      <c r="A848" s="0" t="s">
        <v>72</v>
      </c>
      <c r="B848" s="0" t="s">
        <v>53</v>
      </c>
      <c r="C848" s="0" t="s">
        <v>15</v>
      </c>
      <c r="D848" s="0" t="s">
        <v>73</v>
      </c>
      <c r="E848" s="0" t="n">
        <v>1772</v>
      </c>
      <c r="G848" s="0" t="s">
        <v>1617</v>
      </c>
      <c r="I848" s="0" t="n">
        <v>0</v>
      </c>
      <c r="J848" s="0" t="n">
        <v>8</v>
      </c>
      <c r="K848" s="0" t="n">
        <v>0</v>
      </c>
      <c r="L848" s="0" t="n">
        <v>96</v>
      </c>
      <c r="N848" s="0" t="n">
        <f aca="false">L848</f>
        <v>96</v>
      </c>
    </row>
    <row r="849" customFormat="false" ht="12.8" hidden="false" customHeight="true" outlineLevel="0" collapsed="false">
      <c r="A849" s="0" t="s">
        <v>321</v>
      </c>
      <c r="B849" s="0" t="s">
        <v>322</v>
      </c>
      <c r="C849" s="0" t="s">
        <v>323</v>
      </c>
      <c r="D849" s="0" t="s">
        <v>194</v>
      </c>
      <c r="E849" s="0" t="n">
        <v>1772</v>
      </c>
      <c r="F849" s="0" t="s">
        <v>952</v>
      </c>
      <c r="G849" s="0" t="s">
        <v>953</v>
      </c>
      <c r="L849" s="0" t="n">
        <v>0</v>
      </c>
      <c r="N849" s="0" t="n">
        <f aca="false">L849</f>
        <v>0</v>
      </c>
    </row>
    <row r="850" customFormat="false" ht="12.8" hidden="false" customHeight="true" outlineLevel="0" collapsed="false">
      <c r="A850" s="0" t="s">
        <v>420</v>
      </c>
      <c r="B850" s="0" t="s">
        <v>421</v>
      </c>
      <c r="C850" s="0" t="s">
        <v>21</v>
      </c>
      <c r="D850" s="0" t="s">
        <v>1189</v>
      </c>
      <c r="E850" s="0" t="n">
        <v>1772</v>
      </c>
      <c r="G850" s="0" t="s">
        <v>953</v>
      </c>
      <c r="H850" s="0" t="s">
        <v>228</v>
      </c>
      <c r="I850" s="0" t="n">
        <v>0</v>
      </c>
      <c r="J850" s="0" t="n">
        <v>3</v>
      </c>
      <c r="K850" s="0" t="n">
        <v>0</v>
      </c>
      <c r="L850" s="0" t="n">
        <v>36</v>
      </c>
      <c r="N850" s="0" t="n">
        <f aca="false">L850</f>
        <v>36</v>
      </c>
    </row>
    <row r="851" customFormat="false" ht="12.8" hidden="false" customHeight="true" outlineLevel="0" collapsed="false">
      <c r="A851" s="0" t="s">
        <v>123</v>
      </c>
      <c r="B851" s="0" t="s">
        <v>124</v>
      </c>
      <c r="C851" s="0" t="s">
        <v>38</v>
      </c>
      <c r="D851" s="0" t="s">
        <v>194</v>
      </c>
      <c r="E851" s="0" t="n">
        <v>1771</v>
      </c>
      <c r="F851" s="0" t="s">
        <v>1633</v>
      </c>
      <c r="G851" s="0" t="s">
        <v>953</v>
      </c>
      <c r="I851" s="0" t="n">
        <v>0</v>
      </c>
      <c r="J851" s="0" t="n">
        <v>2</v>
      </c>
      <c r="K851" s="0" t="n">
        <v>0</v>
      </c>
      <c r="L851" s="0" t="n">
        <v>24</v>
      </c>
      <c r="N851" s="0" t="n">
        <f aca="false">L851</f>
        <v>24</v>
      </c>
      <c r="X851" s="0" t="s">
        <v>1638</v>
      </c>
    </row>
    <row r="852" customFormat="false" ht="12.8" hidden="false" customHeight="true" outlineLevel="0" collapsed="false">
      <c r="A852" s="0" t="s">
        <v>57</v>
      </c>
      <c r="B852" s="0" t="s">
        <v>58</v>
      </c>
      <c r="C852" s="0" t="s">
        <v>15</v>
      </c>
      <c r="D852" s="0" t="s">
        <v>339</v>
      </c>
      <c r="E852" s="0" t="n">
        <v>1775</v>
      </c>
      <c r="G852" s="0" t="s">
        <v>953</v>
      </c>
      <c r="H852" s="0" t="s">
        <v>48</v>
      </c>
      <c r="J852" s="0" t="n">
        <v>4</v>
      </c>
      <c r="L852" s="0" t="n">
        <f aca="false">(I852*240)+(J852*12)+K852</f>
        <v>48</v>
      </c>
      <c r="N852" s="0" t="n">
        <f aca="false">L852</f>
        <v>48</v>
      </c>
    </row>
    <row r="853" customFormat="false" ht="12.8" hidden="false" customHeight="true" outlineLevel="0" collapsed="false">
      <c r="A853" s="0" t="s">
        <v>199</v>
      </c>
      <c r="B853" s="0" t="s">
        <v>200</v>
      </c>
      <c r="C853" s="0" t="s">
        <v>21</v>
      </c>
      <c r="D853" s="0" t="s">
        <v>693</v>
      </c>
      <c r="E853" s="0" t="n">
        <v>1772</v>
      </c>
      <c r="F853" s="0" t="s">
        <v>284</v>
      </c>
      <c r="G853" s="0" t="s">
        <v>1222</v>
      </c>
      <c r="H853" s="0" t="s">
        <v>449</v>
      </c>
      <c r="I853" s="0" t="n">
        <v>0</v>
      </c>
      <c r="J853" s="0" t="n">
        <v>2</v>
      </c>
      <c r="K853" s="0" t="n">
        <v>0</v>
      </c>
      <c r="L853" s="0" t="n">
        <v>24</v>
      </c>
      <c r="N853" s="0" t="n">
        <f aca="false">L853</f>
        <v>24</v>
      </c>
    </row>
    <row r="854" customFormat="false" ht="12.8" hidden="false" customHeight="true" outlineLevel="0" collapsed="false">
      <c r="A854" s="0" t="s">
        <v>420</v>
      </c>
      <c r="B854" s="0" t="s">
        <v>421</v>
      </c>
      <c r="C854" s="0" t="s">
        <v>21</v>
      </c>
      <c r="D854" s="0" t="s">
        <v>1457</v>
      </c>
      <c r="E854" s="0" t="n">
        <v>1772</v>
      </c>
      <c r="F854" s="0" t="s">
        <v>40</v>
      </c>
      <c r="G854" s="0" t="s">
        <v>1458</v>
      </c>
      <c r="H854" s="0" t="s">
        <v>127</v>
      </c>
      <c r="I854" s="0" t="n">
        <v>0</v>
      </c>
      <c r="J854" s="0" t="n">
        <v>6</v>
      </c>
      <c r="K854" s="0" t="n">
        <v>6</v>
      </c>
      <c r="L854" s="0" t="n">
        <v>78</v>
      </c>
      <c r="N854" s="0" t="n">
        <f aca="false">L854</f>
        <v>78</v>
      </c>
    </row>
    <row r="855" customFormat="false" ht="12.8" hidden="false" customHeight="true" outlineLevel="0" collapsed="false">
      <c r="A855" s="0" t="s">
        <v>146</v>
      </c>
      <c r="B855" s="0" t="s">
        <v>147</v>
      </c>
      <c r="C855" s="0" t="s">
        <v>21</v>
      </c>
      <c r="D855" s="0" t="s">
        <v>1310</v>
      </c>
      <c r="E855" s="0" t="n">
        <v>1773</v>
      </c>
      <c r="G855" s="0" t="s">
        <v>1498</v>
      </c>
      <c r="H855" s="0" t="s">
        <v>84</v>
      </c>
      <c r="I855" s="0" t="n">
        <v>0</v>
      </c>
      <c r="J855" s="0" t="n">
        <v>6</v>
      </c>
      <c r="K855" s="0" t="n">
        <v>0</v>
      </c>
      <c r="L855" s="0" t="n">
        <v>72</v>
      </c>
      <c r="N855" s="0" t="n">
        <f aca="false">L855</f>
        <v>72</v>
      </c>
    </row>
    <row r="856" customFormat="false" ht="12.8" hidden="false" customHeight="true" outlineLevel="0" collapsed="false">
      <c r="A856" s="0" t="s">
        <v>427</v>
      </c>
      <c r="B856" s="0" t="s">
        <v>428</v>
      </c>
      <c r="C856" s="0" t="s">
        <v>429</v>
      </c>
      <c r="D856" s="0" t="s">
        <v>430</v>
      </c>
      <c r="E856" s="0" t="n">
        <v>1772</v>
      </c>
      <c r="G856" s="0" t="s">
        <v>1269</v>
      </c>
      <c r="H856" s="0" t="s">
        <v>84</v>
      </c>
      <c r="I856" s="0" t="n">
        <v>0</v>
      </c>
      <c r="J856" s="0" t="n">
        <v>6</v>
      </c>
      <c r="K856" s="0" t="n">
        <v>0</v>
      </c>
      <c r="L856" s="0" t="n">
        <v>72</v>
      </c>
      <c r="N856" s="0" t="n">
        <f aca="false">L856</f>
        <v>72</v>
      </c>
    </row>
    <row r="857" customFormat="false" ht="12.8" hidden="false" customHeight="true" outlineLevel="0" collapsed="false">
      <c r="A857" s="0" t="s">
        <v>180</v>
      </c>
      <c r="B857" s="0" t="s">
        <v>181</v>
      </c>
      <c r="C857" s="0" t="s">
        <v>21</v>
      </c>
      <c r="D857" s="0" t="s">
        <v>265</v>
      </c>
      <c r="E857" s="0" t="n">
        <v>1772</v>
      </c>
      <c r="F857" s="0" t="s">
        <v>40</v>
      </c>
      <c r="G857" s="0" t="s">
        <v>1269</v>
      </c>
      <c r="L857" s="0" t="n">
        <v>0</v>
      </c>
      <c r="N857" s="0" t="n">
        <f aca="false">L857</f>
        <v>0</v>
      </c>
    </row>
    <row r="858" customFormat="false" ht="12.8" hidden="false" customHeight="true" outlineLevel="0" collapsed="false">
      <c r="A858" s="0" t="s">
        <v>321</v>
      </c>
      <c r="B858" s="0" t="s">
        <v>322</v>
      </c>
      <c r="C858" s="0" t="s">
        <v>323</v>
      </c>
      <c r="D858" s="0" t="s">
        <v>324</v>
      </c>
      <c r="E858" s="0" t="n">
        <v>1773</v>
      </c>
      <c r="G858" s="0" t="s">
        <v>968</v>
      </c>
      <c r="H858" s="0" t="s">
        <v>449</v>
      </c>
      <c r="I858" s="0" t="n">
        <v>0</v>
      </c>
      <c r="J858" s="0" t="n">
        <v>2</v>
      </c>
      <c r="K858" s="0" t="n">
        <v>0</v>
      </c>
      <c r="L858" s="0" t="n">
        <v>24</v>
      </c>
      <c r="O858" s="0" t="n">
        <f aca="false">L858</f>
        <v>24</v>
      </c>
    </row>
    <row r="859" customFormat="false" ht="12.8" hidden="false" customHeight="true" outlineLevel="0" collapsed="false">
      <c r="A859" s="0" t="s">
        <v>166</v>
      </c>
      <c r="B859" s="0" t="s">
        <v>167</v>
      </c>
      <c r="C859" s="0" t="s">
        <v>21</v>
      </c>
      <c r="D859" s="0" t="s">
        <v>189</v>
      </c>
      <c r="E859" s="0" t="n">
        <v>1773</v>
      </c>
      <c r="G859" s="0" t="s">
        <v>1360</v>
      </c>
      <c r="H859" s="0" t="s">
        <v>248</v>
      </c>
      <c r="I859" s="0" t="n">
        <v>1</v>
      </c>
      <c r="J859" s="0" t="n">
        <v>10</v>
      </c>
      <c r="K859" s="0" t="n">
        <v>0</v>
      </c>
      <c r="L859" s="0" t="n">
        <v>360</v>
      </c>
      <c r="O859" s="0" t="n">
        <f aca="false">L859</f>
        <v>360</v>
      </c>
    </row>
    <row r="860" customFormat="false" ht="12.8" hidden="false" customHeight="true" outlineLevel="0" collapsed="false">
      <c r="A860" s="0" t="s">
        <v>521</v>
      </c>
      <c r="B860" s="0" t="s">
        <v>522</v>
      </c>
      <c r="C860" s="0" t="s">
        <v>523</v>
      </c>
      <c r="D860" s="0" t="s">
        <v>524</v>
      </c>
      <c r="E860" s="0" t="n">
        <v>1764</v>
      </c>
      <c r="G860" s="0" t="s">
        <v>941</v>
      </c>
      <c r="H860" s="0" t="s">
        <v>71</v>
      </c>
      <c r="I860" s="0" t="n">
        <v>1</v>
      </c>
      <c r="J860" s="0" t="n">
        <v>0</v>
      </c>
      <c r="K860" s="0" t="n">
        <v>0</v>
      </c>
      <c r="L860" s="0" t="n">
        <v>240</v>
      </c>
      <c r="O860" s="0" t="n">
        <f aca="false">L860</f>
        <v>240</v>
      </c>
    </row>
    <row r="861" customFormat="false" ht="12.8" hidden="false" customHeight="true" outlineLevel="0" collapsed="false">
      <c r="A861" s="0" t="s">
        <v>154</v>
      </c>
      <c r="B861" s="0" t="s">
        <v>155</v>
      </c>
      <c r="C861" s="0" t="s">
        <v>15</v>
      </c>
      <c r="D861" s="0" t="s">
        <v>1044</v>
      </c>
      <c r="E861" s="0" t="n">
        <v>1772</v>
      </c>
      <c r="G861" s="0" t="s">
        <v>1045</v>
      </c>
      <c r="I861" s="0" t="n">
        <v>1</v>
      </c>
      <c r="J861" s="0" t="n">
        <v>10</v>
      </c>
      <c r="K861" s="0" t="n">
        <v>0</v>
      </c>
      <c r="L861" s="0" t="n">
        <v>360</v>
      </c>
      <c r="O861" s="0" t="n">
        <f aca="false">L861</f>
        <v>360</v>
      </c>
    </row>
    <row r="862" customFormat="false" ht="12.8" hidden="false" customHeight="true" outlineLevel="0" collapsed="false">
      <c r="A862" s="0" t="s">
        <v>67</v>
      </c>
      <c r="B862" s="0" t="s">
        <v>68</v>
      </c>
      <c r="C862" s="0" t="s">
        <v>38</v>
      </c>
      <c r="D862" s="0" t="s">
        <v>448</v>
      </c>
      <c r="E862" s="0" t="n">
        <v>1773</v>
      </c>
      <c r="G862" s="0" t="s">
        <v>1624</v>
      </c>
      <c r="I862" s="0" t="n">
        <v>0</v>
      </c>
      <c r="J862" s="0" t="n">
        <v>8</v>
      </c>
      <c r="K862" s="0" t="n">
        <v>0</v>
      </c>
      <c r="L862" s="0" t="n">
        <v>96</v>
      </c>
      <c r="M862" s="0" t="n">
        <f aca="false">L862</f>
        <v>96</v>
      </c>
    </row>
    <row r="863" customFormat="false" ht="12.8" hidden="false" customHeight="true" outlineLevel="0" collapsed="false">
      <c r="A863" s="0" t="s">
        <v>166</v>
      </c>
      <c r="B863" s="0" t="s">
        <v>167</v>
      </c>
      <c r="C863" s="0" t="s">
        <v>21</v>
      </c>
      <c r="D863" s="0" t="s">
        <v>760</v>
      </c>
      <c r="E863" s="0" t="n">
        <v>1772</v>
      </c>
      <c r="F863" s="0" t="s">
        <v>1349</v>
      </c>
      <c r="G863" s="0" t="s">
        <v>1350</v>
      </c>
      <c r="I863" s="0" t="n">
        <v>0</v>
      </c>
      <c r="J863" s="0" t="n">
        <v>8</v>
      </c>
      <c r="K863" s="0" t="n">
        <v>0</v>
      </c>
      <c r="L863" s="0" t="n">
        <v>96</v>
      </c>
      <c r="M863" s="0" t="n">
        <f aca="false">L863</f>
        <v>96</v>
      </c>
    </row>
    <row r="864" customFormat="false" ht="12.8" hidden="false" customHeight="true" outlineLevel="0" collapsed="false">
      <c r="A864" s="0" t="s">
        <v>67</v>
      </c>
      <c r="B864" s="0" t="s">
        <v>68</v>
      </c>
      <c r="C864" s="0" t="s">
        <v>38</v>
      </c>
      <c r="D864" s="0" t="s">
        <v>450</v>
      </c>
      <c r="E864" s="0" t="n">
        <v>1773</v>
      </c>
      <c r="F864" s="0" t="s">
        <v>1618</v>
      </c>
      <c r="G864" s="0" t="s">
        <v>1350</v>
      </c>
      <c r="H864" s="0" t="s">
        <v>51</v>
      </c>
      <c r="J864" s="0" t="n">
        <v>16</v>
      </c>
      <c r="L864" s="0" t="n">
        <f aca="false">(I864*240)+(J864*12)+K864</f>
        <v>192</v>
      </c>
      <c r="M864" s="0" t="n">
        <f aca="false">L864</f>
        <v>192</v>
      </c>
    </row>
    <row r="865" customFormat="false" ht="12.8" hidden="false" customHeight="true" outlineLevel="0" collapsed="false">
      <c r="A865" s="0" t="s">
        <v>67</v>
      </c>
      <c r="B865" s="0" t="s">
        <v>68</v>
      </c>
      <c r="C865" s="0" t="s">
        <v>38</v>
      </c>
      <c r="D865" s="0" t="s">
        <v>117</v>
      </c>
      <c r="E865" s="0" t="n">
        <v>1774</v>
      </c>
      <c r="G865" s="0" t="s">
        <v>1350</v>
      </c>
      <c r="I865" s="0" t="n">
        <v>0</v>
      </c>
      <c r="J865" s="0" t="n">
        <v>8</v>
      </c>
      <c r="K865" s="0" t="n">
        <v>0</v>
      </c>
      <c r="L865" s="0" t="n">
        <v>96</v>
      </c>
      <c r="M865" s="0" t="n">
        <f aca="false">L865</f>
        <v>96</v>
      </c>
    </row>
    <row r="866" customFormat="false" ht="12.8" hidden="false" customHeight="true" outlineLevel="0" collapsed="false">
      <c r="A866" s="0" t="s">
        <v>128</v>
      </c>
      <c r="B866" s="0" t="s">
        <v>129</v>
      </c>
      <c r="C866" s="0" t="s">
        <v>15</v>
      </c>
      <c r="D866" s="0" t="s">
        <v>159</v>
      </c>
      <c r="E866" s="0" t="n">
        <v>1772</v>
      </c>
      <c r="G866" s="0" t="s">
        <v>1350</v>
      </c>
      <c r="I866" s="0" t="n">
        <v>0</v>
      </c>
      <c r="J866" s="0" t="n">
        <v>8</v>
      </c>
      <c r="K866" s="0" t="n">
        <v>0</v>
      </c>
      <c r="L866" s="0" t="n">
        <v>96</v>
      </c>
      <c r="M866" s="0" t="n">
        <f aca="false">L866</f>
        <v>96</v>
      </c>
    </row>
    <row r="867" customFormat="false" ht="12.8" hidden="false" customHeight="true" outlineLevel="0" collapsed="false">
      <c r="A867" s="0" t="s">
        <v>204</v>
      </c>
      <c r="B867" s="0" t="s">
        <v>205</v>
      </c>
      <c r="C867" s="0" t="s">
        <v>38</v>
      </c>
      <c r="D867" s="0" t="s">
        <v>610</v>
      </c>
      <c r="E867" s="0" t="n">
        <v>1775</v>
      </c>
      <c r="G867" s="0" t="s">
        <v>1350</v>
      </c>
      <c r="I867" s="0" t="n">
        <v>0</v>
      </c>
      <c r="J867" s="0" t="n">
        <v>8</v>
      </c>
      <c r="K867" s="0" t="n">
        <v>0</v>
      </c>
      <c r="L867" s="0" t="n">
        <v>96</v>
      </c>
      <c r="M867" s="0" t="n">
        <f aca="false">L867</f>
        <v>96</v>
      </c>
    </row>
    <row r="868" customFormat="false" ht="12.8" hidden="false" customHeight="true" outlineLevel="0" collapsed="false">
      <c r="A868" s="0" t="s">
        <v>67</v>
      </c>
      <c r="B868" s="0" t="s">
        <v>68</v>
      </c>
      <c r="C868" s="0" t="s">
        <v>38</v>
      </c>
      <c r="D868" s="0" t="s">
        <v>448</v>
      </c>
      <c r="E868" s="0" t="n">
        <v>1773</v>
      </c>
      <c r="G868" s="0" t="s">
        <v>1623</v>
      </c>
      <c r="I868" s="0" t="n">
        <v>1</v>
      </c>
      <c r="J868" s="0" t="n">
        <v>10</v>
      </c>
      <c r="K868" s="0" t="n">
        <v>0</v>
      </c>
      <c r="L868" s="0" t="n">
        <v>360</v>
      </c>
      <c r="M868" s="0" t="n">
        <f aca="false">L868</f>
        <v>360</v>
      </c>
    </row>
    <row r="869" customFormat="false" ht="12.8" hidden="false" customHeight="true" outlineLevel="0" collapsed="false">
      <c r="A869" s="0" t="s">
        <v>714</v>
      </c>
      <c r="B869" s="0" t="s">
        <v>715</v>
      </c>
      <c r="C869" s="0" t="s">
        <v>15</v>
      </c>
      <c r="D869" s="0" t="s">
        <v>433</v>
      </c>
      <c r="E869" s="0" t="n">
        <v>1768</v>
      </c>
      <c r="G869" s="0" t="s">
        <v>716</v>
      </c>
      <c r="L869" s="0" t="n">
        <v>0</v>
      </c>
      <c r="M869" s="0" t="n">
        <f aca="false">L869</f>
        <v>0</v>
      </c>
    </row>
    <row r="870" customFormat="false" ht="12.8" hidden="false" customHeight="true" outlineLevel="0" collapsed="false">
      <c r="A870" s="0" t="s">
        <v>24</v>
      </c>
      <c r="B870" s="0" t="s">
        <v>25</v>
      </c>
      <c r="C870" s="0" t="s">
        <v>15</v>
      </c>
      <c r="D870" s="0" t="s">
        <v>139</v>
      </c>
      <c r="E870" s="0" t="n">
        <v>1772</v>
      </c>
      <c r="G870" s="0" t="s">
        <v>716</v>
      </c>
      <c r="I870" s="0" t="n">
        <v>0</v>
      </c>
      <c r="J870" s="0" t="n">
        <v>8</v>
      </c>
      <c r="K870" s="0" t="n">
        <v>0</v>
      </c>
      <c r="L870" s="0" t="n">
        <v>96</v>
      </c>
      <c r="M870" s="0" t="n">
        <f aca="false">L870</f>
        <v>96</v>
      </c>
    </row>
    <row r="871" customFormat="false" ht="12.8" hidden="false" customHeight="true" outlineLevel="0" collapsed="false">
      <c r="A871" s="0" t="s">
        <v>104</v>
      </c>
      <c r="B871" s="0" t="s">
        <v>105</v>
      </c>
      <c r="C871" s="0" t="s">
        <v>21</v>
      </c>
      <c r="D871" s="0" t="s">
        <v>796</v>
      </c>
      <c r="E871" s="0" t="n">
        <v>1771</v>
      </c>
      <c r="F871" s="0" t="s">
        <v>107</v>
      </c>
      <c r="G871" s="0" t="s">
        <v>716</v>
      </c>
      <c r="I871" s="0" t="n">
        <v>0</v>
      </c>
      <c r="J871" s="0" t="n">
        <v>8</v>
      </c>
      <c r="K871" s="0" t="n">
        <v>0</v>
      </c>
      <c r="L871" s="0" t="n">
        <v>96</v>
      </c>
      <c r="M871" s="0" t="n">
        <f aca="false">L871</f>
        <v>96</v>
      </c>
    </row>
    <row r="872" customFormat="false" ht="12.8" hidden="false" customHeight="true" outlineLevel="0" collapsed="false">
      <c r="A872" s="0" t="s">
        <v>1080</v>
      </c>
      <c r="B872" s="0" t="s">
        <v>1078</v>
      </c>
      <c r="C872" s="0" t="s">
        <v>1081</v>
      </c>
      <c r="D872" s="0" t="s">
        <v>1082</v>
      </c>
      <c r="E872" s="0" t="n">
        <v>1774</v>
      </c>
      <c r="F872" s="0" t="s">
        <v>1083</v>
      </c>
      <c r="G872" s="0" t="s">
        <v>716</v>
      </c>
      <c r="I872" s="0" t="n">
        <v>0</v>
      </c>
      <c r="J872" s="0" t="n">
        <v>10</v>
      </c>
      <c r="K872" s="0" t="n">
        <v>0</v>
      </c>
      <c r="L872" s="0" t="n">
        <v>120</v>
      </c>
      <c r="M872" s="0" t="n">
        <f aca="false">L872</f>
        <v>120</v>
      </c>
    </row>
    <row r="873" customFormat="false" ht="12.8" hidden="false" customHeight="true" outlineLevel="0" collapsed="false">
      <c r="A873" s="0" t="s">
        <v>439</v>
      </c>
      <c r="B873" s="0" t="s">
        <v>440</v>
      </c>
      <c r="C873" s="0" t="s">
        <v>15</v>
      </c>
      <c r="D873" s="0" t="s">
        <v>1183</v>
      </c>
      <c r="E873" s="0" t="n">
        <v>1772</v>
      </c>
      <c r="G873" s="0" t="s">
        <v>716</v>
      </c>
      <c r="H873" s="0" t="s">
        <v>254</v>
      </c>
      <c r="I873" s="0" t="n">
        <v>0</v>
      </c>
      <c r="J873" s="0" t="n">
        <v>8</v>
      </c>
      <c r="K873" s="0" t="n">
        <v>0</v>
      </c>
      <c r="L873" s="0" t="n">
        <v>96</v>
      </c>
      <c r="M873" s="0" t="n">
        <f aca="false">L873</f>
        <v>96</v>
      </c>
    </row>
    <row r="874" customFormat="false" ht="12.8" hidden="false" customHeight="true" outlineLevel="0" collapsed="false">
      <c r="A874" s="0" t="s">
        <v>300</v>
      </c>
      <c r="B874" s="0" t="s">
        <v>301</v>
      </c>
      <c r="C874" s="0" t="s">
        <v>21</v>
      </c>
      <c r="D874" s="0" t="s">
        <v>1306</v>
      </c>
      <c r="E874" s="0" t="n">
        <v>1772</v>
      </c>
      <c r="G874" s="0" t="s">
        <v>716</v>
      </c>
      <c r="H874" s="0" t="s">
        <v>254</v>
      </c>
      <c r="I874" s="0" t="n">
        <v>0</v>
      </c>
      <c r="J874" s="0" t="n">
        <v>8</v>
      </c>
      <c r="K874" s="0" t="n">
        <v>0</v>
      </c>
      <c r="L874" s="0" t="n">
        <v>96</v>
      </c>
      <c r="M874" s="0" t="n">
        <f aca="false">L874</f>
        <v>96</v>
      </c>
    </row>
    <row r="875" customFormat="false" ht="12.8" hidden="false" customHeight="true" outlineLevel="0" collapsed="false">
      <c r="A875" s="0" t="s">
        <v>180</v>
      </c>
      <c r="B875" s="0" t="s">
        <v>181</v>
      </c>
      <c r="C875" s="0" t="s">
        <v>21</v>
      </c>
      <c r="D875" s="0" t="s">
        <v>77</v>
      </c>
      <c r="E875" s="0" t="n">
        <v>1772</v>
      </c>
      <c r="G875" s="0" t="s">
        <v>716</v>
      </c>
      <c r="L875" s="0" t="n">
        <v>0</v>
      </c>
      <c r="M875" s="0" t="n">
        <f aca="false">L875</f>
        <v>0</v>
      </c>
    </row>
    <row r="876" customFormat="false" ht="12.8" hidden="false" customHeight="true" outlineLevel="0" collapsed="false">
      <c r="A876" s="0" t="s">
        <v>28</v>
      </c>
      <c r="B876" s="0" t="s">
        <v>29</v>
      </c>
      <c r="C876" s="0" t="s">
        <v>15</v>
      </c>
      <c r="D876" s="0" t="s">
        <v>30</v>
      </c>
      <c r="E876" s="0" t="n">
        <v>1773</v>
      </c>
      <c r="F876" s="0" t="s">
        <v>320</v>
      </c>
      <c r="G876" s="0" t="s">
        <v>716</v>
      </c>
      <c r="I876" s="0" t="n">
        <v>0</v>
      </c>
      <c r="J876" s="0" t="n">
        <v>8</v>
      </c>
      <c r="K876" s="0" t="n">
        <v>0</v>
      </c>
      <c r="L876" s="0" t="n">
        <v>96</v>
      </c>
      <c r="M876" s="0" t="n">
        <f aca="false">L876</f>
        <v>96</v>
      </c>
    </row>
    <row r="877" customFormat="false" ht="12.8" hidden="false" customHeight="true" outlineLevel="0" collapsed="false">
      <c r="A877" s="0" t="s">
        <v>92</v>
      </c>
      <c r="B877" s="0" t="s">
        <v>93</v>
      </c>
      <c r="C877" s="0" t="s">
        <v>38</v>
      </c>
      <c r="D877" s="0" t="s">
        <v>1393</v>
      </c>
      <c r="E877" s="0" t="n">
        <v>1772</v>
      </c>
      <c r="G877" s="0" t="s">
        <v>716</v>
      </c>
      <c r="H877" s="0" t="s">
        <v>51</v>
      </c>
      <c r="J877" s="0" t="n">
        <v>16</v>
      </c>
      <c r="L877" s="0" t="n">
        <f aca="false">(I877*240)+(J877*12)+K877</f>
        <v>192</v>
      </c>
      <c r="M877" s="0" t="n">
        <f aca="false">L877</f>
        <v>192</v>
      </c>
    </row>
    <row r="878" customFormat="false" ht="12.8" hidden="false" customHeight="true" outlineLevel="0" collapsed="false">
      <c r="A878" s="0" t="s">
        <v>67</v>
      </c>
      <c r="B878" s="0" t="s">
        <v>447</v>
      </c>
      <c r="C878" s="0" t="s">
        <v>38</v>
      </c>
      <c r="D878" s="0" t="s">
        <v>1514</v>
      </c>
      <c r="E878" s="0" t="n">
        <v>1772</v>
      </c>
      <c r="G878" s="0" t="s">
        <v>716</v>
      </c>
      <c r="I878" s="0" t="n">
        <v>0</v>
      </c>
      <c r="J878" s="0" t="n">
        <v>18</v>
      </c>
      <c r="K878" s="0" t="n">
        <v>0</v>
      </c>
      <c r="L878" s="0" t="n">
        <v>216</v>
      </c>
      <c r="M878" s="0" t="n">
        <f aca="false">L878</f>
        <v>216</v>
      </c>
    </row>
    <row r="879" customFormat="false" ht="12.8" hidden="false" customHeight="true" outlineLevel="0" collapsed="false">
      <c r="A879" s="0" t="s">
        <v>67</v>
      </c>
      <c r="B879" s="0" t="s">
        <v>447</v>
      </c>
      <c r="C879" s="0" t="s">
        <v>38</v>
      </c>
      <c r="D879" s="0" t="s">
        <v>1600</v>
      </c>
      <c r="E879" s="0" t="n">
        <v>1772</v>
      </c>
      <c r="G879" s="0" t="s">
        <v>716</v>
      </c>
      <c r="H879" s="0" t="s">
        <v>254</v>
      </c>
      <c r="I879" s="0" t="n">
        <v>0</v>
      </c>
      <c r="J879" s="0" t="n">
        <v>8</v>
      </c>
      <c r="K879" s="0" t="n">
        <v>0</v>
      </c>
      <c r="L879" s="0" t="n">
        <v>96</v>
      </c>
      <c r="M879" s="0" t="n">
        <f aca="false">L879</f>
        <v>96</v>
      </c>
    </row>
    <row r="880" customFormat="false" ht="12.8" hidden="false" customHeight="true" outlineLevel="0" collapsed="false">
      <c r="A880" s="0" t="s">
        <v>1177</v>
      </c>
      <c r="B880" s="0" t="s">
        <v>1178</v>
      </c>
      <c r="C880" s="0" t="s">
        <v>1179</v>
      </c>
      <c r="D880" s="0" t="s">
        <v>804</v>
      </c>
      <c r="E880" s="0" t="n">
        <v>1771</v>
      </c>
      <c r="G880" s="0" t="s">
        <v>1180</v>
      </c>
      <c r="I880" s="0" t="n">
        <v>0</v>
      </c>
      <c r="J880" s="0" t="n">
        <v>10</v>
      </c>
      <c r="K880" s="0" t="n">
        <v>0</v>
      </c>
      <c r="L880" s="0" t="n">
        <v>120</v>
      </c>
      <c r="M880" s="0" t="n">
        <f aca="false">L880</f>
        <v>120</v>
      </c>
    </row>
    <row r="881" customFormat="false" ht="12.8" hidden="false" customHeight="true" outlineLevel="0" collapsed="false">
      <c r="A881" s="0" t="s">
        <v>67</v>
      </c>
      <c r="B881" s="0" t="s">
        <v>447</v>
      </c>
      <c r="C881" s="0" t="s">
        <v>38</v>
      </c>
      <c r="D881" s="0" t="s">
        <v>1603</v>
      </c>
      <c r="E881" s="0" t="n">
        <v>1772</v>
      </c>
      <c r="G881" s="0" t="s">
        <v>1180</v>
      </c>
      <c r="I881" s="0" t="n">
        <v>0</v>
      </c>
      <c r="J881" s="0" t="n">
        <v>10</v>
      </c>
      <c r="K881" s="0" t="n">
        <v>0</v>
      </c>
      <c r="L881" s="0" t="n">
        <v>120</v>
      </c>
      <c r="M881" s="0" t="n">
        <f aca="false">L881</f>
        <v>120</v>
      </c>
    </row>
    <row r="882" customFormat="false" ht="12.8" hidden="false" customHeight="true" outlineLevel="0" collapsed="false">
      <c r="A882" s="0" t="s">
        <v>274</v>
      </c>
      <c r="B882" s="0" t="s">
        <v>275</v>
      </c>
      <c r="C882" s="0" t="s">
        <v>15</v>
      </c>
      <c r="D882" s="0" t="s">
        <v>705</v>
      </c>
      <c r="E882" s="0" t="n">
        <v>1774</v>
      </c>
      <c r="G882" s="0" t="s">
        <v>706</v>
      </c>
      <c r="H882" s="0" t="s">
        <v>258</v>
      </c>
      <c r="J882" s="0" t="n">
        <v>18</v>
      </c>
      <c r="L882" s="0" t="n">
        <f aca="false">(I882*240)+(J882*12)+K882</f>
        <v>216</v>
      </c>
      <c r="M882" s="0" t="n">
        <f aca="false">L882</f>
        <v>216</v>
      </c>
    </row>
    <row r="883" customFormat="false" ht="12.8" hidden="false" customHeight="true" outlineLevel="0" collapsed="false">
      <c r="A883" s="0" t="s">
        <v>36</v>
      </c>
      <c r="B883" s="0" t="s">
        <v>37</v>
      </c>
      <c r="C883" s="0" t="s">
        <v>38</v>
      </c>
      <c r="D883" s="0" t="s">
        <v>524</v>
      </c>
      <c r="E883" s="0" t="n">
        <v>1773</v>
      </c>
      <c r="F883" s="0" t="s">
        <v>629</v>
      </c>
      <c r="G883" s="0" t="s">
        <v>630</v>
      </c>
      <c r="H883" s="0" t="s">
        <v>617</v>
      </c>
      <c r="J883" s="0" t="n">
        <v>16</v>
      </c>
      <c r="L883" s="0" t="n">
        <f aca="false">(I883*240)+(J883*12)+K883</f>
        <v>192</v>
      </c>
      <c r="M883" s="0" t="n">
        <f aca="false">L883</f>
        <v>192</v>
      </c>
    </row>
    <row r="884" customFormat="false" ht="12.8" hidden="false" customHeight="true" outlineLevel="0" collapsed="false">
      <c r="A884" s="0" t="s">
        <v>407</v>
      </c>
      <c r="B884" s="0" t="s">
        <v>408</v>
      </c>
      <c r="C884" s="0" t="s">
        <v>409</v>
      </c>
      <c r="D884" s="0" t="s">
        <v>635</v>
      </c>
      <c r="E884" s="0" t="n">
        <v>1767</v>
      </c>
      <c r="F884" s="0" t="s">
        <v>629</v>
      </c>
      <c r="G884" s="0" t="s">
        <v>630</v>
      </c>
      <c r="L884" s="0" t="n">
        <v>0</v>
      </c>
      <c r="M884" s="0" t="n">
        <f aca="false">L884</f>
        <v>0</v>
      </c>
    </row>
    <row r="885" customFormat="false" ht="12.8" hidden="false" customHeight="true" outlineLevel="0" collapsed="false">
      <c r="A885" s="0" t="s">
        <v>274</v>
      </c>
      <c r="B885" s="0" t="s">
        <v>275</v>
      </c>
      <c r="C885" s="0" t="s">
        <v>15</v>
      </c>
      <c r="D885" s="0" t="s">
        <v>348</v>
      </c>
      <c r="E885" s="0" t="n">
        <v>1772</v>
      </c>
      <c r="G885" s="0" t="s">
        <v>630</v>
      </c>
      <c r="L885" s="0" t="n">
        <v>0</v>
      </c>
      <c r="M885" s="0" t="n">
        <f aca="false">L885</f>
        <v>0</v>
      </c>
    </row>
    <row r="886" customFormat="false" ht="12.8" hidden="false" customHeight="true" outlineLevel="0" collapsed="false">
      <c r="A886" s="0" t="s">
        <v>300</v>
      </c>
      <c r="B886" s="0" t="s">
        <v>301</v>
      </c>
      <c r="C886" s="0" t="s">
        <v>21</v>
      </c>
      <c r="D886" s="0" t="s">
        <v>444</v>
      </c>
      <c r="E886" s="0" t="n">
        <v>1775</v>
      </c>
      <c r="F886" s="0" t="s">
        <v>40</v>
      </c>
      <c r="G886" s="0" t="s">
        <v>630</v>
      </c>
      <c r="I886" s="0" t="n">
        <v>0</v>
      </c>
      <c r="J886" s="0" t="n">
        <v>8</v>
      </c>
      <c r="K886" s="0" t="n">
        <v>0</v>
      </c>
      <c r="L886" s="0" t="n">
        <v>96</v>
      </c>
      <c r="M886" s="0" t="n">
        <f aca="false">L886</f>
        <v>96</v>
      </c>
    </row>
    <row r="887" customFormat="false" ht="12.8" hidden="false" customHeight="true" outlineLevel="0" collapsed="false">
      <c r="A887" s="0" t="s">
        <v>67</v>
      </c>
      <c r="B887" s="0" t="s">
        <v>68</v>
      </c>
      <c r="C887" s="0" t="s">
        <v>38</v>
      </c>
      <c r="D887" s="0" t="s">
        <v>515</v>
      </c>
      <c r="E887" s="0" t="n">
        <v>1773</v>
      </c>
      <c r="G887" s="0" t="s">
        <v>630</v>
      </c>
      <c r="I887" s="0" t="n">
        <v>0</v>
      </c>
      <c r="J887" s="0" t="n">
        <v>10</v>
      </c>
      <c r="K887" s="0" t="n">
        <v>0</v>
      </c>
      <c r="L887" s="0" t="n">
        <v>120</v>
      </c>
      <c r="M887" s="0" t="n">
        <f aca="false">L887</f>
        <v>120</v>
      </c>
    </row>
    <row r="888" customFormat="false" ht="12.8" hidden="false" customHeight="true" outlineLevel="0" collapsed="false">
      <c r="A888" s="0" t="s">
        <v>24</v>
      </c>
      <c r="B888" s="0" t="s">
        <v>25</v>
      </c>
      <c r="C888" s="0" t="s">
        <v>15</v>
      </c>
      <c r="D888" s="0" t="s">
        <v>526</v>
      </c>
      <c r="E888" s="0" t="n">
        <v>1772</v>
      </c>
      <c r="F888" s="0" t="s">
        <v>740</v>
      </c>
      <c r="G888" s="0" t="s">
        <v>741</v>
      </c>
      <c r="H888" s="0" t="s">
        <v>254</v>
      </c>
      <c r="I888" s="0" t="n">
        <v>0</v>
      </c>
      <c r="J888" s="0" t="n">
        <v>8</v>
      </c>
      <c r="K888" s="0" t="n">
        <v>0</v>
      </c>
      <c r="L888" s="0" t="n">
        <v>96</v>
      </c>
      <c r="M888" s="0" t="n">
        <f aca="false">L888</f>
        <v>96</v>
      </c>
    </row>
    <row r="889" customFormat="false" ht="12.8" hidden="false" customHeight="true" outlineLevel="0" collapsed="false">
      <c r="A889" s="0" t="s">
        <v>128</v>
      </c>
      <c r="B889" s="0" t="s">
        <v>161</v>
      </c>
      <c r="C889" s="0" t="s">
        <v>38</v>
      </c>
      <c r="D889" s="0" t="s">
        <v>1147</v>
      </c>
      <c r="E889" s="0" t="n">
        <v>1773</v>
      </c>
      <c r="G889" s="0" t="s">
        <v>1153</v>
      </c>
      <c r="H889" s="0" t="s">
        <v>96</v>
      </c>
      <c r="I889" s="0" t="n">
        <v>0</v>
      </c>
      <c r="J889" s="0" t="n">
        <v>1</v>
      </c>
      <c r="K889" s="0" t="n">
        <v>6</v>
      </c>
      <c r="L889" s="0" t="n">
        <v>18</v>
      </c>
      <c r="N889" s="0" t="n">
        <f aca="false">L889</f>
        <v>18</v>
      </c>
    </row>
    <row r="890" customFormat="false" ht="12.8" hidden="false" customHeight="true" outlineLevel="0" collapsed="false">
      <c r="A890" s="0" t="s">
        <v>1063</v>
      </c>
      <c r="B890" s="0" t="s">
        <v>1064</v>
      </c>
      <c r="C890" s="0" t="s">
        <v>1065</v>
      </c>
      <c r="D890" s="0" t="s">
        <v>1066</v>
      </c>
      <c r="E890" s="0" t="n">
        <v>1770</v>
      </c>
      <c r="G890" s="0" t="s">
        <v>1069</v>
      </c>
      <c r="I890" s="0" t="n">
        <v>0</v>
      </c>
      <c r="J890" s="0" t="n">
        <v>2</v>
      </c>
      <c r="K890" s="0" t="n">
        <v>0</v>
      </c>
      <c r="L890" s="0" t="n">
        <v>24</v>
      </c>
      <c r="M890" s="0" t="n">
        <f aca="false">L890</f>
        <v>24</v>
      </c>
    </row>
    <row r="891" customFormat="false" ht="12.8" hidden="false" customHeight="true" outlineLevel="0" collapsed="false">
      <c r="A891" s="0" t="s">
        <v>540</v>
      </c>
      <c r="B891" s="0" t="s">
        <v>541</v>
      </c>
      <c r="C891" s="0" t="s">
        <v>15</v>
      </c>
      <c r="D891" s="0" t="s">
        <v>542</v>
      </c>
      <c r="E891" s="0" t="n">
        <v>1772</v>
      </c>
      <c r="G891" s="0" t="s">
        <v>1166</v>
      </c>
      <c r="H891" s="0" t="s">
        <v>228</v>
      </c>
      <c r="J891" s="0" t="n">
        <v>2</v>
      </c>
      <c r="K891" s="0" t="n">
        <v>12</v>
      </c>
      <c r="L891" s="0" t="n">
        <f aca="false">(I891*240)+(J891*12)+K891</f>
        <v>36</v>
      </c>
      <c r="S891" s="0" t="n">
        <f aca="false">L891</f>
        <v>36</v>
      </c>
    </row>
    <row r="892" customFormat="false" ht="12.8" hidden="false" customHeight="true" outlineLevel="0" collapsed="false">
      <c r="A892" s="0" t="s">
        <v>313</v>
      </c>
      <c r="B892" s="0" t="s">
        <v>314</v>
      </c>
      <c r="C892" s="0" t="s">
        <v>15</v>
      </c>
      <c r="D892" s="0" t="s">
        <v>1044</v>
      </c>
      <c r="E892" s="0" t="n">
        <v>1773</v>
      </c>
      <c r="G892" s="0" t="s">
        <v>1166</v>
      </c>
      <c r="I892" s="0" t="n">
        <v>0</v>
      </c>
      <c r="J892" s="0" t="n">
        <v>1</v>
      </c>
      <c r="K892" s="0" t="n">
        <v>6</v>
      </c>
      <c r="L892" s="0" t="n">
        <v>18</v>
      </c>
      <c r="S892" s="0" t="n">
        <f aca="false">L892</f>
        <v>18</v>
      </c>
    </row>
    <row r="893" customFormat="false" ht="12.8" hidden="false" customHeight="true" outlineLevel="0" collapsed="false">
      <c r="A893" s="0" t="s">
        <v>391</v>
      </c>
      <c r="B893" s="0" t="s">
        <v>185</v>
      </c>
      <c r="C893" s="0" t="s">
        <v>15</v>
      </c>
      <c r="D893" s="0" t="s">
        <v>526</v>
      </c>
      <c r="E893" s="0" t="n">
        <v>1773</v>
      </c>
      <c r="G893" s="0" t="s">
        <v>1166</v>
      </c>
      <c r="I893" s="0" t="n">
        <v>0</v>
      </c>
      <c r="J893" s="0" t="n">
        <v>1</v>
      </c>
      <c r="K893" s="0" t="n">
        <v>6</v>
      </c>
      <c r="L893" s="0" t="n">
        <v>18</v>
      </c>
      <c r="S893" s="0" t="n">
        <f aca="false">L893</f>
        <v>18</v>
      </c>
    </row>
    <row r="894" customFormat="false" ht="12.8" hidden="false" customHeight="true" outlineLevel="0" collapsed="false">
      <c r="A894" s="0" t="s">
        <v>128</v>
      </c>
      <c r="B894" s="0" t="s">
        <v>129</v>
      </c>
      <c r="C894" s="0" t="s">
        <v>15</v>
      </c>
      <c r="D894" s="0" t="s">
        <v>1595</v>
      </c>
      <c r="E894" s="0" t="n">
        <v>1774</v>
      </c>
      <c r="G894" s="0" t="s">
        <v>1166</v>
      </c>
      <c r="I894" s="0" t="n">
        <v>0</v>
      </c>
      <c r="J894" s="0" t="n">
        <v>1</v>
      </c>
      <c r="K894" s="0" t="n">
        <v>6</v>
      </c>
      <c r="L894" s="0" t="n">
        <v>18</v>
      </c>
      <c r="S894" s="0" t="n">
        <f aca="false">L894</f>
        <v>18</v>
      </c>
    </row>
    <row r="895" customFormat="false" ht="12.8" hidden="false" customHeight="true" outlineLevel="0" collapsed="false">
      <c r="A895" s="0" t="s">
        <v>24</v>
      </c>
      <c r="B895" s="0" t="s">
        <v>25</v>
      </c>
      <c r="C895" s="0" t="s">
        <v>15</v>
      </c>
      <c r="D895" s="0" t="s">
        <v>751</v>
      </c>
      <c r="E895" s="0" t="n">
        <v>1772</v>
      </c>
      <c r="G895" s="0" t="s">
        <v>752</v>
      </c>
      <c r="H895" s="0" t="s">
        <v>753</v>
      </c>
      <c r="I895" s="0" t="n">
        <v>0</v>
      </c>
      <c r="J895" s="0" t="n">
        <v>3</v>
      </c>
      <c r="K895" s="0" t="n">
        <v>9</v>
      </c>
      <c r="L895" s="0" t="n">
        <v>45</v>
      </c>
      <c r="S895" s="0" t="n">
        <f aca="false">L895</f>
        <v>45</v>
      </c>
    </row>
    <row r="896" customFormat="false" ht="12.8" hidden="false" customHeight="true" outlineLevel="0" collapsed="false">
      <c r="A896" s="0" t="s">
        <v>391</v>
      </c>
      <c r="B896" s="0" t="s">
        <v>392</v>
      </c>
      <c r="C896" s="0" t="s">
        <v>15</v>
      </c>
      <c r="D896" s="0" t="s">
        <v>246</v>
      </c>
      <c r="E896" s="0" t="n">
        <v>1773</v>
      </c>
      <c r="G896" s="0" t="s">
        <v>1577</v>
      </c>
      <c r="I896" s="0" t="n">
        <v>0</v>
      </c>
      <c r="J896" s="0" t="n">
        <v>1</v>
      </c>
      <c r="K896" s="0" t="n">
        <v>6</v>
      </c>
      <c r="L896" s="0" t="n">
        <v>18</v>
      </c>
      <c r="S896" s="0" t="n">
        <f aca="false">L896</f>
        <v>18</v>
      </c>
    </row>
    <row r="897" customFormat="false" ht="12.8" hidden="false" customHeight="true" outlineLevel="0" collapsed="false">
      <c r="A897" s="0" t="s">
        <v>67</v>
      </c>
      <c r="B897" s="0" t="s">
        <v>447</v>
      </c>
      <c r="C897" s="0" t="s">
        <v>38</v>
      </c>
      <c r="D897" s="0" t="s">
        <v>1595</v>
      </c>
      <c r="E897" s="0" t="n">
        <v>1772</v>
      </c>
      <c r="G897" s="0" t="s">
        <v>1577</v>
      </c>
      <c r="I897" s="0" t="n">
        <v>0</v>
      </c>
      <c r="J897" s="0" t="n">
        <v>1</v>
      </c>
      <c r="K897" s="0" t="n">
        <v>6</v>
      </c>
      <c r="L897" s="0" t="n">
        <v>18</v>
      </c>
      <c r="S897" s="0" t="n">
        <f aca="false">L897</f>
        <v>18</v>
      </c>
    </row>
    <row r="898" customFormat="false" ht="12.8" hidden="false" customHeight="true" outlineLevel="0" collapsed="false">
      <c r="A898" s="0" t="s">
        <v>1029</v>
      </c>
      <c r="B898" s="0" t="s">
        <v>1023</v>
      </c>
      <c r="C898" s="0" t="s">
        <v>1030</v>
      </c>
      <c r="D898" s="0" t="s">
        <v>243</v>
      </c>
      <c r="E898" s="0" t="n">
        <v>1774</v>
      </c>
      <c r="G898" s="0" t="s">
        <v>1034</v>
      </c>
      <c r="I898" s="0" t="n">
        <v>0</v>
      </c>
      <c r="J898" s="0" t="n">
        <v>1</v>
      </c>
      <c r="K898" s="0" t="n">
        <v>6</v>
      </c>
      <c r="L898" s="0" t="n">
        <v>18</v>
      </c>
      <c r="S898" s="0" t="n">
        <f aca="false">L898</f>
        <v>18</v>
      </c>
    </row>
    <row r="899" customFormat="false" ht="12.8" hidden="false" customHeight="true" outlineLevel="0" collapsed="false">
      <c r="A899" s="0" t="s">
        <v>128</v>
      </c>
      <c r="B899" s="0" t="s">
        <v>161</v>
      </c>
      <c r="C899" s="0" t="s">
        <v>38</v>
      </c>
      <c r="D899" s="0" t="s">
        <v>1142</v>
      </c>
      <c r="E899" s="0" t="n">
        <v>1772</v>
      </c>
      <c r="F899" s="0" t="s">
        <v>1143</v>
      </c>
      <c r="G899" s="0" t="s">
        <v>1144</v>
      </c>
      <c r="H899" s="0" t="s">
        <v>96</v>
      </c>
      <c r="K899" s="0" t="n">
        <v>18</v>
      </c>
      <c r="L899" s="0" t="n">
        <f aca="false">(I899*240)+(J899*12)+K899</f>
        <v>18</v>
      </c>
      <c r="S899" s="0" t="n">
        <f aca="false">L899</f>
        <v>18</v>
      </c>
    </row>
    <row r="900" customFormat="false" ht="12.8" hidden="false" customHeight="true" outlineLevel="0" collapsed="false">
      <c r="A900" s="0" t="s">
        <v>36</v>
      </c>
      <c r="B900" s="0" t="s">
        <v>37</v>
      </c>
      <c r="C900" s="0" t="s">
        <v>38</v>
      </c>
      <c r="D900" s="0" t="s">
        <v>555</v>
      </c>
      <c r="E900" s="0" t="n">
        <v>1773</v>
      </c>
      <c r="G900" s="0" t="s">
        <v>613</v>
      </c>
      <c r="H900" s="0" t="s">
        <v>258</v>
      </c>
      <c r="J900" s="0" t="n">
        <v>18</v>
      </c>
      <c r="L900" s="0" t="n">
        <f aca="false">(I900*240)+(J900*12)+K900</f>
        <v>216</v>
      </c>
      <c r="S900" s="0" t="n">
        <f aca="false">L900</f>
        <v>216</v>
      </c>
    </row>
    <row r="901" customFormat="false" ht="12.8" hidden="false" customHeight="true" outlineLevel="0" collapsed="false">
      <c r="A901" s="0" t="s">
        <v>224</v>
      </c>
      <c r="B901" s="0" t="s">
        <v>14</v>
      </c>
      <c r="C901" s="0" t="s">
        <v>225</v>
      </c>
      <c r="D901" s="0" t="s">
        <v>260</v>
      </c>
      <c r="E901" s="0" t="n">
        <v>1774</v>
      </c>
      <c r="G901" s="0" t="s">
        <v>613</v>
      </c>
      <c r="I901" s="0" t="n">
        <v>0</v>
      </c>
      <c r="J901" s="0" t="n">
        <v>10</v>
      </c>
      <c r="K901" s="0" t="n">
        <v>0</v>
      </c>
      <c r="L901" s="0" t="n">
        <v>120</v>
      </c>
      <c r="S901" s="0" t="n">
        <f aca="false">L901</f>
        <v>120</v>
      </c>
    </row>
    <row r="902" customFormat="false" ht="12.8" hidden="false" customHeight="true" outlineLevel="0" collapsed="false">
      <c r="A902" s="0" t="s">
        <v>313</v>
      </c>
      <c r="B902" s="0" t="s">
        <v>314</v>
      </c>
      <c r="C902" s="0" t="s">
        <v>15</v>
      </c>
      <c r="D902" s="0" t="s">
        <v>417</v>
      </c>
      <c r="E902" s="0" t="n">
        <v>1772</v>
      </c>
      <c r="G902" s="0" t="s">
        <v>1197</v>
      </c>
      <c r="I902" s="0" t="n">
        <v>0</v>
      </c>
      <c r="J902" s="0" t="n">
        <v>2</v>
      </c>
      <c r="K902" s="0" t="n">
        <v>0</v>
      </c>
      <c r="L902" s="0" t="n">
        <v>24</v>
      </c>
      <c r="S902" s="0" t="n">
        <f aca="false">L902</f>
        <v>24</v>
      </c>
    </row>
    <row r="903" customFormat="false" ht="12.8" hidden="false" customHeight="true" outlineLevel="0" collapsed="false">
      <c r="A903" s="0" t="s">
        <v>36</v>
      </c>
      <c r="B903" s="0" t="s">
        <v>37</v>
      </c>
      <c r="C903" s="0" t="s">
        <v>38</v>
      </c>
      <c r="D903" s="0" t="s">
        <v>555</v>
      </c>
      <c r="E903" s="0" t="n">
        <v>1773</v>
      </c>
      <c r="G903" s="0" t="s">
        <v>614</v>
      </c>
      <c r="H903" s="0" t="s">
        <v>228</v>
      </c>
      <c r="J903" s="0" t="n">
        <v>2</v>
      </c>
      <c r="K903" s="0" t="n">
        <v>12</v>
      </c>
      <c r="L903" s="0" t="n">
        <f aca="false">(I903*240)+(J903*12)+K903</f>
        <v>36</v>
      </c>
      <c r="S903" s="0" t="n">
        <f aca="false">L903</f>
        <v>36</v>
      </c>
    </row>
    <row r="904" customFormat="false" ht="12.8" hidden="false" customHeight="true" outlineLevel="0" collapsed="false">
      <c r="A904" s="0" t="s">
        <v>134</v>
      </c>
      <c r="B904" s="0" t="s">
        <v>135</v>
      </c>
      <c r="C904" s="0" t="s">
        <v>15</v>
      </c>
      <c r="D904" s="0" t="s">
        <v>182</v>
      </c>
      <c r="E904" s="0" t="n">
        <v>1771</v>
      </c>
      <c r="G904" s="0" t="s">
        <v>614</v>
      </c>
      <c r="H904" s="0" t="s">
        <v>48</v>
      </c>
      <c r="J904" s="0" t="n">
        <v>4</v>
      </c>
      <c r="L904" s="0" t="n">
        <f aca="false">(I904*240)+(J904*12)+K904</f>
        <v>48</v>
      </c>
      <c r="S904" s="0" t="n">
        <f aca="false">L904</f>
        <v>48</v>
      </c>
    </row>
    <row r="905" customFormat="false" ht="12.8" hidden="false" customHeight="true" outlineLevel="0" collapsed="false">
      <c r="A905" s="0" t="s">
        <v>274</v>
      </c>
      <c r="B905" s="0" t="s">
        <v>135</v>
      </c>
      <c r="C905" s="0" t="s">
        <v>15</v>
      </c>
      <c r="D905" s="0" t="s">
        <v>564</v>
      </c>
      <c r="E905" s="0" t="n">
        <v>1774</v>
      </c>
      <c r="G905" s="0" t="s">
        <v>912</v>
      </c>
      <c r="H905" s="0" t="s">
        <v>258</v>
      </c>
      <c r="I905" s="0" t="n">
        <v>0</v>
      </c>
      <c r="J905" s="0" t="n">
        <v>1</v>
      </c>
      <c r="K905" s="0" t="n">
        <v>6</v>
      </c>
      <c r="L905" s="0" t="n">
        <v>18</v>
      </c>
      <c r="T905" s="0" t="n">
        <f aca="false">L905</f>
        <v>18</v>
      </c>
    </row>
    <row r="906" customFormat="false" ht="12.8" hidden="false" customHeight="true" outlineLevel="0" collapsed="false">
      <c r="A906" s="0" t="s">
        <v>99</v>
      </c>
      <c r="B906" s="0" t="s">
        <v>100</v>
      </c>
      <c r="C906" s="0" t="s">
        <v>101</v>
      </c>
      <c r="D906" s="0" t="s">
        <v>102</v>
      </c>
      <c r="E906" s="0" t="n">
        <v>1774</v>
      </c>
      <c r="G906" s="0" t="s">
        <v>1852</v>
      </c>
      <c r="H906" s="0" t="s">
        <v>138</v>
      </c>
      <c r="J906" s="0" t="n">
        <v>12</v>
      </c>
      <c r="L906" s="0" t="n">
        <f aca="false">(I906*240)+(J906*12)+K906</f>
        <v>144</v>
      </c>
      <c r="T906" s="0" t="n">
        <f aca="false">L906</f>
        <v>144</v>
      </c>
    </row>
    <row r="907" customFormat="false" ht="12.8" hidden="false" customHeight="true" outlineLevel="0" collapsed="false">
      <c r="A907" s="0" t="s">
        <v>24</v>
      </c>
      <c r="B907" s="0" t="s">
        <v>25</v>
      </c>
      <c r="C907" s="0" t="s">
        <v>15</v>
      </c>
      <c r="D907" s="0" t="s">
        <v>745</v>
      </c>
      <c r="E907" s="0" t="n">
        <v>1772</v>
      </c>
      <c r="G907" s="0" t="s">
        <v>748</v>
      </c>
      <c r="H907" s="0" t="s">
        <v>96</v>
      </c>
      <c r="I907" s="0" t="n">
        <v>0</v>
      </c>
      <c r="J907" s="0" t="n">
        <v>1</v>
      </c>
      <c r="K907" s="0" t="n">
        <v>4</v>
      </c>
      <c r="L907" s="0" t="n">
        <v>16</v>
      </c>
      <c r="S907" s="0" t="n">
        <f aca="false">L907</f>
        <v>16</v>
      </c>
    </row>
    <row r="908" customFormat="false" ht="12.8" hidden="false" customHeight="true" outlineLevel="0" collapsed="false">
      <c r="A908" s="0" t="s">
        <v>274</v>
      </c>
      <c r="B908" s="0" t="s">
        <v>275</v>
      </c>
      <c r="C908" s="0" t="s">
        <v>15</v>
      </c>
      <c r="D908" s="0" t="s">
        <v>430</v>
      </c>
      <c r="E908" s="0" t="n">
        <v>1774</v>
      </c>
      <c r="G908" s="0" t="s">
        <v>702</v>
      </c>
      <c r="I908" s="0" t="n">
        <v>0</v>
      </c>
      <c r="J908" s="0" t="n">
        <v>8</v>
      </c>
      <c r="K908" s="0" t="n">
        <v>0</v>
      </c>
      <c r="L908" s="0" t="n">
        <v>96</v>
      </c>
      <c r="S908" s="0" t="n">
        <f aca="false">L908</f>
        <v>96</v>
      </c>
    </row>
    <row r="909" customFormat="false" ht="12.8" hidden="false" customHeight="true" outlineLevel="0" collapsed="false">
      <c r="A909" s="0" t="s">
        <v>842</v>
      </c>
      <c r="B909" s="0" t="s">
        <v>843</v>
      </c>
      <c r="C909" s="0" t="s">
        <v>21</v>
      </c>
      <c r="D909" s="0" t="s">
        <v>849</v>
      </c>
      <c r="E909" s="0" t="n">
        <v>1771</v>
      </c>
      <c r="G909" s="0" t="s">
        <v>702</v>
      </c>
      <c r="H909" s="0" t="s">
        <v>228</v>
      </c>
      <c r="J909" s="0" t="n">
        <v>1</v>
      </c>
      <c r="K909" s="0" t="n">
        <v>12</v>
      </c>
      <c r="L909" s="0" t="n">
        <f aca="false">(I909*240)+(J909*12)+K909</f>
        <v>24</v>
      </c>
      <c r="S909" s="0" t="n">
        <f aca="false">L909</f>
        <v>24</v>
      </c>
    </row>
    <row r="910" customFormat="false" ht="12.8" hidden="false" customHeight="true" outlineLevel="0" collapsed="false">
      <c r="A910" s="0" t="s">
        <v>154</v>
      </c>
      <c r="B910" s="0" t="s">
        <v>155</v>
      </c>
      <c r="C910" s="0" t="s">
        <v>15</v>
      </c>
      <c r="D910" s="0" t="s">
        <v>156</v>
      </c>
      <c r="E910" s="0" t="n">
        <v>1774</v>
      </c>
      <c r="G910" s="0" t="s">
        <v>702</v>
      </c>
      <c r="I910" s="0" t="n">
        <v>0</v>
      </c>
      <c r="J910" s="0" t="n">
        <v>1</v>
      </c>
      <c r="K910" s="0" t="n">
        <v>6</v>
      </c>
      <c r="L910" s="0" t="n">
        <v>18</v>
      </c>
      <c r="S910" s="0" t="n">
        <f aca="false">L910</f>
        <v>18</v>
      </c>
    </row>
    <row r="911" customFormat="false" ht="12.8" hidden="false" customHeight="true" outlineLevel="0" collapsed="false">
      <c r="A911" s="0" t="s">
        <v>371</v>
      </c>
      <c r="B911" s="0" t="s">
        <v>372</v>
      </c>
      <c r="C911" s="0" t="s">
        <v>15</v>
      </c>
      <c r="D911" s="0" t="s">
        <v>30</v>
      </c>
      <c r="E911" s="0" t="n">
        <v>1772</v>
      </c>
      <c r="G911" s="0" t="s">
        <v>702</v>
      </c>
      <c r="I911" s="0" t="n">
        <v>0</v>
      </c>
      <c r="J911" s="0" t="n">
        <v>1</v>
      </c>
      <c r="K911" s="0" t="n">
        <v>6</v>
      </c>
      <c r="L911" s="0" t="n">
        <v>18</v>
      </c>
      <c r="S911" s="0" t="n">
        <f aca="false">L911</f>
        <v>18</v>
      </c>
    </row>
    <row r="912" customFormat="false" ht="12.8" hidden="false" customHeight="true" outlineLevel="0" collapsed="false">
      <c r="A912" s="0" t="s">
        <v>36</v>
      </c>
      <c r="B912" s="0" t="s">
        <v>211</v>
      </c>
      <c r="C912" s="0" t="s">
        <v>38</v>
      </c>
      <c r="D912" s="0" t="s">
        <v>433</v>
      </c>
      <c r="E912" s="0" t="n">
        <v>1774</v>
      </c>
      <c r="G912" s="0" t="s">
        <v>702</v>
      </c>
      <c r="I912" s="0" t="n">
        <v>0</v>
      </c>
      <c r="J912" s="0" t="n">
        <v>0</v>
      </c>
      <c r="K912" s="0" t="n">
        <v>18</v>
      </c>
      <c r="L912" s="0" t="n">
        <v>18</v>
      </c>
      <c r="S912" s="0" t="n">
        <f aca="false">L912</f>
        <v>18</v>
      </c>
    </row>
    <row r="913" customFormat="false" ht="12.8" hidden="false" customHeight="true" outlineLevel="0" collapsed="false">
      <c r="A913" s="0" t="s">
        <v>199</v>
      </c>
      <c r="B913" s="0" t="s">
        <v>200</v>
      </c>
      <c r="C913" s="0" t="s">
        <v>21</v>
      </c>
      <c r="D913" s="0" t="s">
        <v>1137</v>
      </c>
      <c r="E913" s="0" t="n">
        <v>1771</v>
      </c>
      <c r="G913" s="0" t="s">
        <v>1210</v>
      </c>
      <c r="H913" s="0" t="s">
        <v>228</v>
      </c>
      <c r="J913" s="0" t="n">
        <v>2</v>
      </c>
      <c r="K913" s="0" t="n">
        <v>12</v>
      </c>
      <c r="L913" s="0" t="n">
        <f aca="false">(I913*240)+(J913*12)+K913</f>
        <v>36</v>
      </c>
      <c r="S913" s="0" t="n">
        <f aca="false">L913</f>
        <v>36</v>
      </c>
    </row>
    <row r="914" customFormat="false" ht="12.8" hidden="false" customHeight="true" outlineLevel="0" collapsed="false">
      <c r="A914" s="0" t="s">
        <v>143</v>
      </c>
      <c r="B914" s="0" t="s">
        <v>144</v>
      </c>
      <c r="C914" s="0" t="s">
        <v>21</v>
      </c>
      <c r="D914" s="0" t="s">
        <v>602</v>
      </c>
      <c r="E914" s="0" t="n">
        <v>1772</v>
      </c>
      <c r="G914" s="0" t="s">
        <v>858</v>
      </c>
      <c r="I914" s="0" t="n">
        <v>0</v>
      </c>
      <c r="J914" s="0" t="n">
        <v>8</v>
      </c>
      <c r="K914" s="0" t="n">
        <v>0</v>
      </c>
      <c r="L914" s="0" t="n">
        <v>96</v>
      </c>
      <c r="S914" s="0" t="n">
        <f aca="false">L914</f>
        <v>96</v>
      </c>
    </row>
    <row r="915" customFormat="false" ht="12.8" hidden="false" customHeight="true" outlineLevel="0" collapsed="false">
      <c r="A915" s="0" t="s">
        <v>19</v>
      </c>
      <c r="B915" s="0" t="s">
        <v>20</v>
      </c>
      <c r="C915" s="0" t="s">
        <v>21</v>
      </c>
      <c r="D915" s="0" t="s">
        <v>785</v>
      </c>
      <c r="E915" s="0" t="n">
        <v>1772</v>
      </c>
      <c r="G915" s="0" t="s">
        <v>787</v>
      </c>
      <c r="H915" s="0" t="s">
        <v>96</v>
      </c>
      <c r="K915" s="0" t="n">
        <v>18</v>
      </c>
      <c r="L915" s="0" t="n">
        <f aca="false">(I915*240)+(J915*12)+K915</f>
        <v>18</v>
      </c>
      <c r="T915" s="0" t="n">
        <f aca="false">L915</f>
        <v>18</v>
      </c>
    </row>
    <row r="916" customFormat="false" ht="12.8" hidden="false" customHeight="true" outlineLevel="0" collapsed="false">
      <c r="A916" s="0" t="s">
        <v>146</v>
      </c>
      <c r="B916" s="0" t="s">
        <v>147</v>
      </c>
      <c r="C916" s="0" t="s">
        <v>21</v>
      </c>
      <c r="D916" s="0" t="s">
        <v>635</v>
      </c>
      <c r="E916" s="0" t="n">
        <v>1772</v>
      </c>
      <c r="G916" s="0" t="s">
        <v>787</v>
      </c>
      <c r="I916" s="0" t="n">
        <v>0</v>
      </c>
      <c r="J916" s="0" t="n">
        <v>1</v>
      </c>
      <c r="K916" s="0" t="n">
        <v>6</v>
      </c>
      <c r="L916" s="0" t="n">
        <v>18</v>
      </c>
      <c r="T916" s="0" t="n">
        <f aca="false">L916</f>
        <v>18</v>
      </c>
    </row>
    <row r="917" customFormat="false" ht="12.8" hidden="false" customHeight="true" outlineLevel="0" collapsed="false">
      <c r="A917" s="0" t="s">
        <v>32</v>
      </c>
      <c r="B917" s="0" t="s">
        <v>33</v>
      </c>
      <c r="C917" s="0" t="s">
        <v>21</v>
      </c>
      <c r="D917" s="0" t="s">
        <v>933</v>
      </c>
      <c r="E917" s="0" t="n">
        <v>1774</v>
      </c>
      <c r="G917" s="0" t="s">
        <v>936</v>
      </c>
      <c r="H917" s="0" t="s">
        <v>449</v>
      </c>
      <c r="J917" s="0" t="n">
        <v>2</v>
      </c>
      <c r="L917" s="0" t="n">
        <f aca="false">(I917*240)+(J917*12)+K917</f>
        <v>24</v>
      </c>
      <c r="S917" s="0" t="n">
        <f aca="false">L917</f>
        <v>24</v>
      </c>
    </row>
    <row r="918" customFormat="false" ht="12.8" hidden="false" customHeight="true" outlineLevel="0" collapsed="false">
      <c r="A918" s="0" t="s">
        <v>36</v>
      </c>
      <c r="B918" s="0" t="s">
        <v>211</v>
      </c>
      <c r="C918" s="0" t="s">
        <v>38</v>
      </c>
      <c r="D918" s="0" t="s">
        <v>399</v>
      </c>
      <c r="E918" s="0" t="n">
        <v>1775</v>
      </c>
      <c r="G918" s="0" t="s">
        <v>1830</v>
      </c>
      <c r="I918" s="0" t="n">
        <v>0</v>
      </c>
      <c r="J918" s="0" t="n">
        <v>0</v>
      </c>
      <c r="K918" s="0" t="n">
        <v>9</v>
      </c>
      <c r="L918" s="0" t="n">
        <v>9</v>
      </c>
      <c r="T918" s="0" t="n">
        <f aca="false">L918</f>
        <v>9</v>
      </c>
    </row>
    <row r="919" customFormat="false" ht="12.8" hidden="false" customHeight="true" outlineLevel="0" collapsed="false">
      <c r="A919" s="0" t="s">
        <v>176</v>
      </c>
      <c r="B919" s="0" t="s">
        <v>177</v>
      </c>
      <c r="C919" s="0" t="s">
        <v>21</v>
      </c>
      <c r="D919" s="0" t="s">
        <v>256</v>
      </c>
      <c r="E919" s="0" t="n">
        <v>1772</v>
      </c>
      <c r="G919" s="0" t="s">
        <v>1473</v>
      </c>
      <c r="H919" s="0" t="s">
        <v>138</v>
      </c>
      <c r="I919" s="0" t="n">
        <v>0</v>
      </c>
      <c r="J919" s="0" t="n">
        <v>1</v>
      </c>
      <c r="K919" s="0" t="n">
        <v>0</v>
      </c>
      <c r="L919" s="0" t="n">
        <v>12</v>
      </c>
      <c r="T919" s="0" t="n">
        <f aca="false">L919</f>
        <v>12</v>
      </c>
    </row>
    <row r="920" customFormat="false" ht="12.8" hidden="false" customHeight="true" outlineLevel="0" collapsed="false">
      <c r="A920" s="0" t="s">
        <v>360</v>
      </c>
      <c r="B920" s="0" t="s">
        <v>361</v>
      </c>
      <c r="C920" s="0" t="s">
        <v>362</v>
      </c>
      <c r="D920" s="0" t="s">
        <v>1337</v>
      </c>
      <c r="E920" s="0" t="n">
        <v>1773</v>
      </c>
      <c r="G920" s="0" t="s">
        <v>1338</v>
      </c>
      <c r="H920" s="0" t="s">
        <v>84</v>
      </c>
      <c r="J920" s="0" t="n">
        <v>6</v>
      </c>
      <c r="L920" s="0" t="n">
        <f aca="false">(I920*240)+(J920*12)+K920</f>
        <v>72</v>
      </c>
      <c r="Q920" s="0" t="n">
        <f aca="false">L920</f>
        <v>72</v>
      </c>
    </row>
    <row r="921" customFormat="false" ht="12.8" hidden="false" customHeight="true" outlineLevel="0" collapsed="false">
      <c r="A921" s="0" t="s">
        <v>464</v>
      </c>
      <c r="B921" s="0" t="s">
        <v>465</v>
      </c>
      <c r="C921" s="0" t="s">
        <v>15</v>
      </c>
      <c r="D921" s="0" t="s">
        <v>466</v>
      </c>
      <c r="E921" s="0" t="n">
        <v>1774</v>
      </c>
      <c r="F921" s="0" t="s">
        <v>1783</v>
      </c>
      <c r="G921" s="0" t="s">
        <v>1784</v>
      </c>
      <c r="I921" s="0" t="n">
        <v>0</v>
      </c>
      <c r="J921" s="0" t="n">
        <v>8</v>
      </c>
      <c r="K921" s="0" t="n">
        <v>0</v>
      </c>
      <c r="L921" s="0" t="n">
        <v>96</v>
      </c>
      <c r="Q921" s="0" t="n">
        <f aca="false">L921</f>
        <v>96</v>
      </c>
    </row>
    <row r="922" customFormat="false" ht="12.8" hidden="false" customHeight="true" outlineLevel="0" collapsed="false">
      <c r="A922" s="0" t="s">
        <v>92</v>
      </c>
      <c r="B922" s="0" t="s">
        <v>259</v>
      </c>
      <c r="C922" s="0" t="s">
        <v>38</v>
      </c>
      <c r="D922" s="0" t="s">
        <v>792</v>
      </c>
      <c r="E922" s="0" t="n">
        <v>1773</v>
      </c>
      <c r="G922" s="0" t="s">
        <v>1669</v>
      </c>
      <c r="H922" s="0" t="s">
        <v>175</v>
      </c>
      <c r="I922" s="0" t="n">
        <v>0</v>
      </c>
      <c r="J922" s="0" t="n">
        <v>11</v>
      </c>
      <c r="K922" s="0" t="n">
        <v>0</v>
      </c>
      <c r="L922" s="0" t="n">
        <v>132</v>
      </c>
      <c r="Q922" s="0" t="n">
        <f aca="false">L922</f>
        <v>132</v>
      </c>
    </row>
    <row r="923" customFormat="false" ht="12.8" hidden="false" customHeight="true" outlineLevel="0" collapsed="false">
      <c r="A923" s="0" t="s">
        <v>67</v>
      </c>
      <c r="B923" s="0" t="s">
        <v>68</v>
      </c>
      <c r="C923" s="0" t="s">
        <v>38</v>
      </c>
      <c r="D923" s="0" t="s">
        <v>88</v>
      </c>
      <c r="E923" s="0" t="n">
        <v>1774</v>
      </c>
      <c r="F923" s="0" t="s">
        <v>413</v>
      </c>
      <c r="G923" s="0" t="s">
        <v>1626</v>
      </c>
      <c r="I923" s="0" t="n">
        <v>0</v>
      </c>
      <c r="J923" s="0" t="n">
        <v>6</v>
      </c>
      <c r="K923" s="0" t="n">
        <v>0</v>
      </c>
      <c r="L923" s="0" t="n">
        <v>72</v>
      </c>
      <c r="Q923" s="0" t="n">
        <f aca="false">L923</f>
        <v>72</v>
      </c>
    </row>
    <row r="924" customFormat="false" ht="12.8" hidden="false" customHeight="true" outlineLevel="0" collapsed="false">
      <c r="A924" s="0" t="s">
        <v>321</v>
      </c>
      <c r="B924" s="0" t="s">
        <v>322</v>
      </c>
      <c r="C924" s="0" t="s">
        <v>323</v>
      </c>
      <c r="D924" s="0" t="s">
        <v>961</v>
      </c>
      <c r="E924" s="0" t="n">
        <v>1772</v>
      </c>
      <c r="F924" s="0" t="s">
        <v>325</v>
      </c>
      <c r="G924" s="0" t="s">
        <v>962</v>
      </c>
      <c r="J924" s="0" t="n">
        <v>8</v>
      </c>
      <c r="L924" s="0" t="n">
        <f aca="false">(I924*240)+(J924*12)+K924</f>
        <v>96</v>
      </c>
      <c r="Q924" s="0" t="n">
        <f aca="false">L924</f>
        <v>96</v>
      </c>
    </row>
    <row r="925" customFormat="false" ht="12.8" hidden="false" customHeight="true" outlineLevel="0" collapsed="false">
      <c r="A925" s="0" t="s">
        <v>313</v>
      </c>
      <c r="B925" s="0" t="s">
        <v>314</v>
      </c>
      <c r="C925" s="0" t="s">
        <v>15</v>
      </c>
      <c r="D925" s="0" t="s">
        <v>1194</v>
      </c>
      <c r="E925" s="0" t="n">
        <v>1772</v>
      </c>
      <c r="G925" s="0" t="s">
        <v>962</v>
      </c>
      <c r="I925" s="0" t="n">
        <v>0</v>
      </c>
      <c r="J925" s="0" t="n">
        <v>8</v>
      </c>
      <c r="K925" s="0" t="n">
        <v>0</v>
      </c>
      <c r="L925" s="0" t="n">
        <v>96</v>
      </c>
      <c r="Q925" s="0" t="n">
        <f aca="false">L925</f>
        <v>96</v>
      </c>
    </row>
    <row r="926" customFormat="false" ht="12.8" hidden="false" customHeight="true" outlineLevel="0" collapsed="false">
      <c r="A926" s="0" t="s">
        <v>104</v>
      </c>
      <c r="B926" s="0" t="s">
        <v>282</v>
      </c>
      <c r="C926" s="0" t="s">
        <v>21</v>
      </c>
      <c r="D926" s="0" t="s">
        <v>141</v>
      </c>
      <c r="E926" s="0" t="n">
        <v>1775</v>
      </c>
      <c r="G926" s="0" t="s">
        <v>784</v>
      </c>
      <c r="H926" s="0" t="s">
        <v>138</v>
      </c>
      <c r="J926" s="0" t="n">
        <v>12</v>
      </c>
      <c r="L926" s="0" t="n">
        <f aca="false">(I926*240)+(J926*12)+K926</f>
        <v>144</v>
      </c>
      <c r="Q926" s="0" t="n">
        <f aca="false">L926</f>
        <v>144</v>
      </c>
    </row>
    <row r="927" customFormat="false" ht="12.8" hidden="false" customHeight="true" outlineLevel="0" collapsed="false">
      <c r="A927" s="0" t="s">
        <v>75</v>
      </c>
      <c r="B927" s="0" t="s">
        <v>76</v>
      </c>
      <c r="C927" s="0" t="s">
        <v>15</v>
      </c>
      <c r="D927" s="0" t="s">
        <v>1242</v>
      </c>
      <c r="E927" s="0" t="n">
        <v>1772</v>
      </c>
      <c r="G927" s="0" t="s">
        <v>784</v>
      </c>
      <c r="H927" s="0" t="s">
        <v>122</v>
      </c>
      <c r="J927" s="0" t="n">
        <v>6</v>
      </c>
      <c r="K927" s="0" t="n">
        <v>12</v>
      </c>
      <c r="L927" s="0" t="n">
        <f aca="false">(I927*240)+(J927*12)+K927</f>
        <v>84</v>
      </c>
      <c r="Q927" s="0" t="n">
        <f aca="false">L927</f>
        <v>84</v>
      </c>
    </row>
    <row r="928" customFormat="false" ht="12.8" hidden="false" customHeight="true" outlineLevel="0" collapsed="false">
      <c r="A928" s="0" t="s">
        <v>32</v>
      </c>
      <c r="B928" s="0" t="s">
        <v>33</v>
      </c>
      <c r="C928" s="0" t="s">
        <v>21</v>
      </c>
      <c r="D928" s="0" t="s">
        <v>139</v>
      </c>
      <c r="E928" s="0" t="n">
        <v>1771</v>
      </c>
      <c r="G928" s="0" t="s">
        <v>929</v>
      </c>
      <c r="H928" s="0" t="s">
        <v>138</v>
      </c>
      <c r="I928" s="0" t="n">
        <v>0</v>
      </c>
      <c r="J928" s="0" t="n">
        <v>12</v>
      </c>
      <c r="K928" s="0" t="n">
        <v>0</v>
      </c>
      <c r="L928" s="0" t="n">
        <v>144</v>
      </c>
      <c r="Q928" s="0" t="n">
        <f aca="false">L928</f>
        <v>144</v>
      </c>
    </row>
    <row r="929" customFormat="false" ht="12.8" hidden="false" customHeight="true" outlineLevel="0" collapsed="false">
      <c r="A929" s="0" t="s">
        <v>104</v>
      </c>
      <c r="B929" s="0" t="s">
        <v>105</v>
      </c>
      <c r="C929" s="0" t="s">
        <v>21</v>
      </c>
      <c r="D929" s="0" t="s">
        <v>817</v>
      </c>
      <c r="E929" s="0" t="n">
        <v>1772</v>
      </c>
      <c r="G929" s="0" t="s">
        <v>818</v>
      </c>
      <c r="I929" s="0" t="n">
        <v>0</v>
      </c>
      <c r="J929" s="0" t="n">
        <v>8</v>
      </c>
      <c r="K929" s="0" t="n">
        <v>0</v>
      </c>
      <c r="L929" s="0" t="n">
        <v>96</v>
      </c>
      <c r="T929" s="0" t="n">
        <f aca="false">L929</f>
        <v>96</v>
      </c>
    </row>
    <row r="930" customFormat="false" ht="12.8" hidden="false" customHeight="true" outlineLevel="0" collapsed="false">
      <c r="A930" s="0" t="s">
        <v>407</v>
      </c>
      <c r="B930" s="0" t="s">
        <v>408</v>
      </c>
      <c r="C930" s="0" t="s">
        <v>409</v>
      </c>
      <c r="D930" s="0" t="s">
        <v>633</v>
      </c>
      <c r="E930" s="0" t="n">
        <v>1762</v>
      </c>
      <c r="F930" s="0" t="s">
        <v>40</v>
      </c>
      <c r="G930" s="0" t="s">
        <v>634</v>
      </c>
      <c r="I930" s="0" t="n">
        <v>0</v>
      </c>
      <c r="J930" s="0" t="n">
        <v>8</v>
      </c>
      <c r="K930" s="0" t="n">
        <v>3</v>
      </c>
      <c r="L930" s="0" t="n">
        <v>99</v>
      </c>
      <c r="N930" s="0" t="n">
        <f aca="false">L930</f>
        <v>99</v>
      </c>
    </row>
    <row r="931" customFormat="false" ht="12.8" hidden="false" customHeight="true" outlineLevel="0" collapsed="false">
      <c r="A931" s="0" t="s">
        <v>407</v>
      </c>
      <c r="B931" s="0" t="s">
        <v>408</v>
      </c>
      <c r="C931" s="0" t="s">
        <v>409</v>
      </c>
      <c r="D931" s="0" t="s">
        <v>636</v>
      </c>
      <c r="E931" s="0" t="n">
        <v>1773</v>
      </c>
      <c r="G931" s="0" t="s">
        <v>637</v>
      </c>
      <c r="H931" s="0" t="s">
        <v>638</v>
      </c>
      <c r="I931" s="0" t="n">
        <v>0</v>
      </c>
      <c r="J931" s="0" t="n">
        <v>13</v>
      </c>
      <c r="K931" s="0" t="n">
        <v>0</v>
      </c>
      <c r="L931" s="0" t="n">
        <v>156</v>
      </c>
      <c r="N931" s="0" t="n">
        <f aca="false">L931</f>
        <v>156</v>
      </c>
    </row>
    <row r="932" customFormat="false" ht="12.8" hidden="false" customHeight="true" outlineLevel="0" collapsed="false">
      <c r="A932" s="0" t="s">
        <v>881</v>
      </c>
      <c r="B932" s="0" t="s">
        <v>882</v>
      </c>
      <c r="C932" s="0" t="s">
        <v>15</v>
      </c>
      <c r="D932" s="0" t="s">
        <v>883</v>
      </c>
      <c r="E932" s="0" t="n">
        <v>1763</v>
      </c>
      <c r="G932" s="0" t="s">
        <v>884</v>
      </c>
      <c r="L932" s="0" t="n">
        <v>0</v>
      </c>
    </row>
    <row r="933" customFormat="false" ht="12.8" hidden="false" customHeight="true" outlineLevel="0" collapsed="false">
      <c r="A933" s="0" t="s">
        <v>128</v>
      </c>
      <c r="B933" s="0" t="s">
        <v>161</v>
      </c>
      <c r="C933" s="0" t="s">
        <v>38</v>
      </c>
      <c r="D933" s="0" t="s">
        <v>1147</v>
      </c>
      <c r="E933" s="0" t="n">
        <v>1773</v>
      </c>
      <c r="G933" s="0" t="s">
        <v>1155</v>
      </c>
      <c r="I933" s="0" t="n">
        <v>0</v>
      </c>
      <c r="J933" s="0" t="n">
        <v>0</v>
      </c>
      <c r="K933" s="0" t="n">
        <v>1</v>
      </c>
      <c r="L933" s="0" t="n">
        <v>1</v>
      </c>
      <c r="T933" s="0" t="n">
        <f aca="false">L933</f>
        <v>1</v>
      </c>
    </row>
    <row r="934" customFormat="false" ht="12.8" hidden="false" customHeight="true" outlineLevel="0" collapsed="false">
      <c r="A934" s="0" t="s">
        <v>321</v>
      </c>
      <c r="B934" s="0" t="s">
        <v>322</v>
      </c>
      <c r="C934" s="0" t="s">
        <v>323</v>
      </c>
      <c r="D934" s="0" t="s">
        <v>120</v>
      </c>
      <c r="E934" s="0" t="n">
        <v>1773</v>
      </c>
      <c r="F934" s="0" t="s">
        <v>325</v>
      </c>
      <c r="G934" s="0" t="s">
        <v>975</v>
      </c>
      <c r="L934" s="0" t="n">
        <v>0</v>
      </c>
      <c r="Q934" s="0" t="n">
        <f aca="false">L934</f>
        <v>0</v>
      </c>
    </row>
    <row r="935" customFormat="false" ht="12.8" hidden="false" customHeight="true" outlineLevel="0" collapsed="false">
      <c r="A935" s="0" t="s">
        <v>128</v>
      </c>
      <c r="B935" s="0" t="s">
        <v>161</v>
      </c>
      <c r="C935" s="0" t="s">
        <v>38</v>
      </c>
      <c r="D935" s="0" t="s">
        <v>1094</v>
      </c>
      <c r="E935" s="0" t="n">
        <v>1772</v>
      </c>
      <c r="G935" s="0" t="s">
        <v>975</v>
      </c>
      <c r="I935" s="0" t="n">
        <v>0</v>
      </c>
      <c r="J935" s="0" t="n">
        <v>8</v>
      </c>
      <c r="K935" s="0" t="n">
        <v>0</v>
      </c>
      <c r="L935" s="0" t="n">
        <v>96</v>
      </c>
      <c r="Q935" s="0" t="n">
        <f aca="false">L935</f>
        <v>96</v>
      </c>
    </row>
    <row r="936" customFormat="false" ht="12.8" hidden="false" customHeight="true" outlineLevel="0" collapsed="false">
      <c r="A936" s="0" t="s">
        <v>313</v>
      </c>
      <c r="B936" s="0" t="s">
        <v>314</v>
      </c>
      <c r="C936" s="0" t="s">
        <v>15</v>
      </c>
      <c r="D936" s="0" t="s">
        <v>615</v>
      </c>
      <c r="E936" s="0" t="n">
        <v>1773</v>
      </c>
      <c r="G936" s="0" t="s">
        <v>975</v>
      </c>
      <c r="I936" s="0" t="n">
        <v>0</v>
      </c>
      <c r="J936" s="0" t="n">
        <v>8</v>
      </c>
      <c r="K936" s="0" t="n">
        <v>0</v>
      </c>
      <c r="L936" s="0" t="n">
        <v>96</v>
      </c>
      <c r="Q936" s="0" t="n">
        <f aca="false">L936</f>
        <v>96</v>
      </c>
    </row>
    <row r="937" customFormat="false" ht="12.8" hidden="false" customHeight="true" outlineLevel="0" collapsed="false">
      <c r="A937" s="0" t="s">
        <v>491</v>
      </c>
      <c r="B937" s="0" t="s">
        <v>492</v>
      </c>
      <c r="C937" s="0" t="s">
        <v>15</v>
      </c>
      <c r="D937" s="0" t="s">
        <v>1286</v>
      </c>
      <c r="E937" s="0" t="n">
        <v>1772</v>
      </c>
      <c r="G937" s="0" t="s">
        <v>975</v>
      </c>
      <c r="H937" s="0" t="s">
        <v>83</v>
      </c>
      <c r="I937" s="0" t="n">
        <v>0</v>
      </c>
      <c r="J937" s="0" t="n">
        <v>7</v>
      </c>
      <c r="K937" s="0" t="n">
        <v>0</v>
      </c>
      <c r="L937" s="0" t="n">
        <v>84</v>
      </c>
      <c r="Q937" s="0" t="n">
        <f aca="false">L937</f>
        <v>84</v>
      </c>
    </row>
    <row r="938" customFormat="false" ht="12.8" hidden="false" customHeight="true" outlineLevel="0" collapsed="false">
      <c r="A938" s="0" t="s">
        <v>62</v>
      </c>
      <c r="B938" s="0" t="s">
        <v>63</v>
      </c>
      <c r="C938" s="0" t="s">
        <v>64</v>
      </c>
      <c r="D938" s="0" t="s">
        <v>65</v>
      </c>
      <c r="E938" s="0" t="n">
        <v>1774</v>
      </c>
      <c r="G938" s="0" t="s">
        <v>1763</v>
      </c>
      <c r="I938" s="0" t="n">
        <v>0</v>
      </c>
      <c r="J938" s="0" t="n">
        <v>8</v>
      </c>
      <c r="K938" s="0" t="n">
        <v>0</v>
      </c>
      <c r="L938" s="0" t="n">
        <v>96</v>
      </c>
      <c r="Q938" s="0" t="n">
        <f aca="false">L938</f>
        <v>96</v>
      </c>
    </row>
    <row r="939" customFormat="false" ht="12.8" hidden="false" customHeight="true" outlineLevel="0" collapsed="false">
      <c r="A939" s="0" t="s">
        <v>28</v>
      </c>
      <c r="B939" s="0" t="s">
        <v>29</v>
      </c>
      <c r="C939" s="0" t="s">
        <v>15</v>
      </c>
      <c r="D939" s="0" t="s">
        <v>441</v>
      </c>
      <c r="E939" s="0" t="n">
        <v>1773</v>
      </c>
      <c r="G939" s="0" t="s">
        <v>1376</v>
      </c>
      <c r="H939" s="0" t="s">
        <v>84</v>
      </c>
      <c r="I939" s="0" t="n">
        <v>0</v>
      </c>
      <c r="J939" s="0" t="n">
        <v>6</v>
      </c>
      <c r="K939" s="0" t="n">
        <v>0</v>
      </c>
      <c r="L939" s="0" t="n">
        <v>72</v>
      </c>
      <c r="Q939" s="0" t="n">
        <f aca="false">L939</f>
        <v>72</v>
      </c>
    </row>
    <row r="940" customFormat="false" ht="12.8" hidden="false" customHeight="true" outlineLevel="0" collapsed="false">
      <c r="A940" s="0" t="s">
        <v>215</v>
      </c>
      <c r="B940" s="0" t="s">
        <v>216</v>
      </c>
      <c r="C940" s="0" t="s">
        <v>217</v>
      </c>
      <c r="D940" s="0" t="s">
        <v>218</v>
      </c>
      <c r="E940" s="0" t="n">
        <v>1773</v>
      </c>
      <c r="F940" s="0" t="s">
        <v>500</v>
      </c>
      <c r="G940" s="0" t="s">
        <v>1695</v>
      </c>
      <c r="I940" s="0" t="n">
        <v>0</v>
      </c>
      <c r="J940" s="0" t="n">
        <v>5</v>
      </c>
      <c r="K940" s="0" t="n">
        <v>0</v>
      </c>
      <c r="L940" s="0" t="n">
        <v>60</v>
      </c>
      <c r="T940" s="0" t="n">
        <f aca="false">L940</f>
        <v>60</v>
      </c>
    </row>
    <row r="941" customFormat="false" ht="12.8" hidden="false" customHeight="true" outlineLevel="0" collapsed="false">
      <c r="A941" s="0" t="s">
        <v>596</v>
      </c>
      <c r="B941" s="0" t="s">
        <v>465</v>
      </c>
      <c r="C941" s="0" t="s">
        <v>15</v>
      </c>
      <c r="D941" s="0" t="s">
        <v>69</v>
      </c>
      <c r="E941" s="0" t="n">
        <v>1775</v>
      </c>
      <c r="G941" s="0" t="s">
        <v>1787</v>
      </c>
      <c r="H941" s="0" t="s">
        <v>1788</v>
      </c>
      <c r="J941" s="0" t="n">
        <v>16</v>
      </c>
      <c r="K941" s="0" t="n">
        <v>8</v>
      </c>
      <c r="L941" s="0" t="n">
        <f aca="false">(I941*240)+(J941*12)+K941</f>
        <v>200</v>
      </c>
      <c r="Q941" s="0" t="n">
        <f aca="false">L941</f>
        <v>200</v>
      </c>
    </row>
    <row r="942" customFormat="false" ht="12.8" hidden="false" customHeight="true" outlineLevel="0" collapsed="false">
      <c r="A942" s="0" t="s">
        <v>274</v>
      </c>
      <c r="B942" s="0" t="s">
        <v>135</v>
      </c>
      <c r="C942" s="0" t="s">
        <v>15</v>
      </c>
      <c r="D942" s="0" t="s">
        <v>564</v>
      </c>
      <c r="E942" s="0" t="n">
        <v>1774</v>
      </c>
      <c r="G942" s="0" t="s">
        <v>911</v>
      </c>
      <c r="I942" s="0" t="n">
        <v>0</v>
      </c>
      <c r="J942" s="0" t="n">
        <v>2</v>
      </c>
      <c r="K942" s="0" t="n">
        <v>3</v>
      </c>
      <c r="L942" s="0" t="n">
        <v>27</v>
      </c>
      <c r="M942" s="0" t="n">
        <f aca="false">L942</f>
        <v>27</v>
      </c>
    </row>
    <row r="943" customFormat="false" ht="12.8" hidden="false" customHeight="true" outlineLevel="0" collapsed="false">
      <c r="A943" s="0" t="s">
        <v>166</v>
      </c>
      <c r="B943" s="0" t="s">
        <v>167</v>
      </c>
      <c r="C943" s="0" t="s">
        <v>21</v>
      </c>
      <c r="D943" s="0" t="s">
        <v>189</v>
      </c>
      <c r="E943" s="0" t="n">
        <v>1773</v>
      </c>
      <c r="G943" s="0" t="s">
        <v>911</v>
      </c>
      <c r="H943" s="0" t="s">
        <v>449</v>
      </c>
      <c r="I943" s="0" t="n">
        <v>0</v>
      </c>
      <c r="J943" s="0" t="n">
        <v>2</v>
      </c>
      <c r="K943" s="0" t="n">
        <v>0</v>
      </c>
      <c r="L943" s="0" t="n">
        <v>24</v>
      </c>
      <c r="M943" s="0" t="n">
        <f aca="false">L943</f>
        <v>24</v>
      </c>
    </row>
    <row r="944" customFormat="false" ht="12.8" hidden="false" customHeight="true" outlineLevel="0" collapsed="false">
      <c r="A944" s="0" t="s">
        <v>292</v>
      </c>
      <c r="B944" s="0" t="s">
        <v>293</v>
      </c>
      <c r="C944" s="0" t="s">
        <v>294</v>
      </c>
      <c r="D944" s="0" t="s">
        <v>295</v>
      </c>
      <c r="E944" s="0" t="n">
        <v>1764</v>
      </c>
      <c r="G944" s="0" t="s">
        <v>911</v>
      </c>
      <c r="L944" s="0" t="n">
        <v>0</v>
      </c>
      <c r="M944" s="0" t="n">
        <f aca="false">L944</f>
        <v>0</v>
      </c>
    </row>
    <row r="945" customFormat="false" ht="12.8" hidden="false" customHeight="true" outlineLevel="0" collapsed="false">
      <c r="A945" s="0" t="s">
        <v>67</v>
      </c>
      <c r="B945" s="0" t="s">
        <v>447</v>
      </c>
      <c r="C945" s="0" t="s">
        <v>38</v>
      </c>
      <c r="D945" s="0" t="s">
        <v>1589</v>
      </c>
      <c r="E945" s="0" t="n">
        <v>1772</v>
      </c>
      <c r="F945" s="0" t="s">
        <v>1590</v>
      </c>
      <c r="G945" s="0" t="s">
        <v>1591</v>
      </c>
      <c r="I945" s="0" t="n">
        <v>0</v>
      </c>
      <c r="J945" s="0" t="n">
        <v>6</v>
      </c>
      <c r="K945" s="0" t="n">
        <v>0</v>
      </c>
      <c r="L945" s="0" t="n">
        <v>72</v>
      </c>
      <c r="M945" s="0" t="n">
        <f aca="false">L945</f>
        <v>72</v>
      </c>
    </row>
    <row r="946" customFormat="false" ht="12.8" hidden="false" customHeight="true" outlineLevel="0" collapsed="false">
      <c r="A946" s="0" t="s">
        <v>1071</v>
      </c>
      <c r="B946" s="0" t="s">
        <v>1064</v>
      </c>
      <c r="C946" s="0" t="s">
        <v>15</v>
      </c>
      <c r="D946" s="0" t="s">
        <v>265</v>
      </c>
      <c r="E946" s="0" t="n">
        <v>1755</v>
      </c>
      <c r="G946" s="0" t="s">
        <v>1074</v>
      </c>
      <c r="H946" s="0" t="s">
        <v>254</v>
      </c>
      <c r="J946" s="0" t="n">
        <v>8</v>
      </c>
      <c r="L946" s="0" t="n">
        <f aca="false">(I946*240)+(J946*12)+K946</f>
        <v>96</v>
      </c>
      <c r="M946" s="0" t="n">
        <f aca="false">L946</f>
        <v>96</v>
      </c>
    </row>
    <row r="947" customFormat="false" ht="12.8" hidden="false" customHeight="true" outlineLevel="0" collapsed="false">
      <c r="A947" s="0" t="s">
        <v>274</v>
      </c>
      <c r="B947" s="0" t="s">
        <v>275</v>
      </c>
      <c r="C947" s="0" t="s">
        <v>15</v>
      </c>
      <c r="D947" s="0" t="s">
        <v>697</v>
      </c>
      <c r="E947" s="0" t="n">
        <v>1773</v>
      </c>
      <c r="G947" s="0" t="s">
        <v>698</v>
      </c>
      <c r="I947" s="0" t="n">
        <v>2</v>
      </c>
      <c r="J947" s="0" t="n">
        <v>9</v>
      </c>
      <c r="K947" s="0" t="n">
        <v>0</v>
      </c>
      <c r="L947" s="0" t="n">
        <v>588</v>
      </c>
      <c r="M947" s="0" t="n">
        <f aca="false">L947</f>
        <v>588</v>
      </c>
    </row>
    <row r="948" customFormat="false" ht="12.8" hidden="false" customHeight="true" outlineLevel="0" collapsed="false">
      <c r="A948" s="0" t="s">
        <v>420</v>
      </c>
      <c r="B948" s="0" t="s">
        <v>421</v>
      </c>
      <c r="C948" s="0" t="s">
        <v>21</v>
      </c>
      <c r="D948" s="0" t="s">
        <v>1134</v>
      </c>
      <c r="E948" s="0" t="n">
        <v>1772</v>
      </c>
      <c r="F948" s="0" t="s">
        <v>1447</v>
      </c>
      <c r="G948" s="0" t="s">
        <v>698</v>
      </c>
      <c r="I948" s="0" t="n">
        <v>0</v>
      </c>
      <c r="J948" s="0" t="n">
        <v>4</v>
      </c>
      <c r="K948" s="0" t="n">
        <v>0</v>
      </c>
      <c r="L948" s="0" t="n">
        <v>48</v>
      </c>
      <c r="M948" s="0" t="n">
        <f aca="false">L948</f>
        <v>48</v>
      </c>
    </row>
    <row r="949" customFormat="false" ht="12.8" hidden="false" customHeight="true" outlineLevel="0" collapsed="false">
      <c r="A949" s="0" t="s">
        <v>146</v>
      </c>
      <c r="B949" s="0" t="s">
        <v>147</v>
      </c>
      <c r="C949" s="0" t="s">
        <v>21</v>
      </c>
      <c r="D949" s="0" t="s">
        <v>287</v>
      </c>
      <c r="E949" s="0" t="n">
        <v>1772</v>
      </c>
      <c r="G949" s="0" t="s">
        <v>698</v>
      </c>
      <c r="I949" s="0" t="n">
        <v>0</v>
      </c>
      <c r="J949" s="0" t="n">
        <v>2</v>
      </c>
      <c r="K949" s="0" t="n">
        <v>0</v>
      </c>
      <c r="L949" s="0" t="n">
        <v>24</v>
      </c>
      <c r="M949" s="0" t="n">
        <f aca="false">L949</f>
        <v>24</v>
      </c>
    </row>
    <row r="950" customFormat="false" ht="12.8" hidden="false" customHeight="true" outlineLevel="0" collapsed="false">
      <c r="A950" s="0" t="s">
        <v>996</v>
      </c>
      <c r="B950" s="0" t="s">
        <v>483</v>
      </c>
      <c r="C950" s="0" t="s">
        <v>217</v>
      </c>
      <c r="D950" s="0" t="s">
        <v>265</v>
      </c>
      <c r="E950" s="0" t="n">
        <v>1769</v>
      </c>
      <c r="G950" s="0" t="s">
        <v>997</v>
      </c>
      <c r="H950" s="0" t="s">
        <v>138</v>
      </c>
      <c r="I950" s="0" t="n">
        <v>0</v>
      </c>
      <c r="J950" s="0" t="n">
        <v>12</v>
      </c>
      <c r="K950" s="0" t="n">
        <v>0</v>
      </c>
      <c r="L950" s="0" t="n">
        <v>144</v>
      </c>
      <c r="R950" s="0" t="n">
        <f aca="false">L950</f>
        <v>144</v>
      </c>
    </row>
    <row r="951" customFormat="false" ht="12.8" hidden="false" customHeight="true" outlineLevel="0" collapsed="false">
      <c r="A951" s="0" t="s">
        <v>111</v>
      </c>
      <c r="B951" s="0" t="s">
        <v>112</v>
      </c>
      <c r="C951" s="0" t="s">
        <v>21</v>
      </c>
      <c r="D951" s="0" t="s">
        <v>113</v>
      </c>
      <c r="E951" s="0" t="n">
        <v>1772</v>
      </c>
      <c r="G951" s="0" t="s">
        <v>1531</v>
      </c>
      <c r="I951" s="0" t="n">
        <v>0</v>
      </c>
      <c r="J951" s="0" t="n">
        <v>0</v>
      </c>
      <c r="K951" s="0" t="n">
        <v>4</v>
      </c>
      <c r="L951" s="0" t="n">
        <v>4</v>
      </c>
      <c r="N951" s="0" t="n">
        <f aca="false">L951</f>
        <v>4</v>
      </c>
    </row>
    <row r="952" customFormat="false" ht="12.8" hidden="false" customHeight="true" outlineLevel="0" collapsed="false">
      <c r="A952" s="0" t="s">
        <v>596</v>
      </c>
      <c r="B952" s="0" t="s">
        <v>465</v>
      </c>
      <c r="C952" s="0" t="s">
        <v>15</v>
      </c>
      <c r="D952" s="0" t="s">
        <v>1792</v>
      </c>
      <c r="E952" s="0" t="n">
        <v>1775</v>
      </c>
      <c r="G952" s="0" t="s">
        <v>1793</v>
      </c>
      <c r="H952" s="0" t="s">
        <v>545</v>
      </c>
      <c r="I952" s="0" t="n">
        <v>4</v>
      </c>
      <c r="J952" s="0" t="n">
        <v>32</v>
      </c>
      <c r="L952" s="0" t="n">
        <f aca="false">(I952*240)+(J952*12)+K952</f>
        <v>1344</v>
      </c>
      <c r="T952" s="0" t="n">
        <f aca="false">L952</f>
        <v>1344</v>
      </c>
    </row>
    <row r="953" customFormat="false" ht="12.8" hidden="false" customHeight="true" outlineLevel="0" collapsed="false">
      <c r="A953" s="0" t="s">
        <v>1121</v>
      </c>
      <c r="B953" s="0" t="s">
        <v>1118</v>
      </c>
      <c r="C953" s="0" t="s">
        <v>217</v>
      </c>
      <c r="D953" s="0" t="s">
        <v>271</v>
      </c>
      <c r="E953" s="0" t="n">
        <v>1770</v>
      </c>
      <c r="G953" s="0" t="s">
        <v>1122</v>
      </c>
      <c r="H953" s="0" t="s">
        <v>48</v>
      </c>
      <c r="J953" s="0" t="n">
        <v>2</v>
      </c>
      <c r="L953" s="0" t="n">
        <f aca="false">(I953*240)+(J953*12)+K953</f>
        <v>24</v>
      </c>
      <c r="S953" s="0" t="n">
        <f aca="false">L953</f>
        <v>24</v>
      </c>
    </row>
    <row r="954" customFormat="false" ht="12.8" hidden="false" customHeight="true" outlineLevel="0" collapsed="false">
      <c r="A954" s="0" t="s">
        <v>67</v>
      </c>
      <c r="B954" s="0" t="s">
        <v>447</v>
      </c>
      <c r="C954" s="0" t="s">
        <v>38</v>
      </c>
      <c r="D954" s="0" t="s">
        <v>1525</v>
      </c>
      <c r="E954" s="0" t="n">
        <v>1772</v>
      </c>
      <c r="G954" s="0" t="s">
        <v>1598</v>
      </c>
      <c r="H954" s="0" t="s">
        <v>122</v>
      </c>
      <c r="I954" s="0" t="n">
        <v>0</v>
      </c>
      <c r="J954" s="0" t="n">
        <v>7</v>
      </c>
      <c r="K954" s="0" t="n">
        <v>0</v>
      </c>
      <c r="L954" s="0" t="n">
        <v>84</v>
      </c>
      <c r="R954" s="0" t="n">
        <f aca="false">L954</f>
        <v>84</v>
      </c>
    </row>
    <row r="955" customFormat="false" ht="12.8" hidden="false" customHeight="true" outlineLevel="0" collapsed="false">
      <c r="A955" s="0" t="s">
        <v>134</v>
      </c>
      <c r="B955" s="0" t="s">
        <v>135</v>
      </c>
      <c r="C955" s="0" t="s">
        <v>15</v>
      </c>
      <c r="D955" s="0" t="s">
        <v>265</v>
      </c>
      <c r="E955" s="0" t="n">
        <v>1767</v>
      </c>
      <c r="G955" s="0" t="s">
        <v>901</v>
      </c>
      <c r="I955" s="0" t="n">
        <v>1</v>
      </c>
      <c r="J955" s="0" t="n">
        <v>12</v>
      </c>
      <c r="K955" s="0" t="n">
        <v>0</v>
      </c>
      <c r="L955" s="0" t="n">
        <v>384</v>
      </c>
      <c r="T955" s="0" t="n">
        <f aca="false">L955</f>
        <v>384</v>
      </c>
    </row>
    <row r="956" customFormat="false" ht="12.8" hidden="false" customHeight="true" outlineLevel="0" collapsed="false">
      <c r="A956" s="0" t="s">
        <v>19</v>
      </c>
      <c r="B956" s="0" t="s">
        <v>20</v>
      </c>
      <c r="C956" s="0" t="s">
        <v>21</v>
      </c>
      <c r="D956" s="0" t="s">
        <v>437</v>
      </c>
      <c r="E956" s="0" t="n">
        <v>1774</v>
      </c>
      <c r="G956" s="0" t="s">
        <v>803</v>
      </c>
      <c r="I956" s="0" t="n">
        <v>0</v>
      </c>
      <c r="J956" s="0" t="n">
        <v>0</v>
      </c>
      <c r="K956" s="0" t="n">
        <v>2</v>
      </c>
      <c r="L956" s="0" t="n">
        <v>2</v>
      </c>
      <c r="T956" s="0" t="n">
        <f aca="false">L956</f>
        <v>2</v>
      </c>
    </row>
    <row r="957" customFormat="false" ht="12.8" hidden="false" customHeight="true" outlineLevel="0" collapsed="false">
      <c r="A957" s="0" t="s">
        <v>28</v>
      </c>
      <c r="B957" s="0" t="s">
        <v>29</v>
      </c>
      <c r="C957" s="0" t="s">
        <v>15</v>
      </c>
      <c r="D957" s="0" t="s">
        <v>1193</v>
      </c>
      <c r="E957" s="0" t="n">
        <v>1772</v>
      </c>
      <c r="G957" s="0" t="s">
        <v>1369</v>
      </c>
      <c r="H957" s="0" t="s">
        <v>1150</v>
      </c>
      <c r="K957" s="0" t="n">
        <v>4</v>
      </c>
      <c r="L957" s="0" t="n">
        <f aca="false">(I957*240)+(J957*12)+K957</f>
        <v>4</v>
      </c>
      <c r="T957" s="0" t="n">
        <f aca="false">L957</f>
        <v>4</v>
      </c>
    </row>
    <row r="958" customFormat="false" ht="12.8" hidden="false" customHeight="true" outlineLevel="0" collapsed="false">
      <c r="A958" s="0" t="s">
        <v>19</v>
      </c>
      <c r="B958" s="0" t="s">
        <v>20</v>
      </c>
      <c r="C958" s="0" t="s">
        <v>21</v>
      </c>
      <c r="D958" s="0" t="s">
        <v>145</v>
      </c>
      <c r="E958" s="0" t="n">
        <v>1772</v>
      </c>
      <c r="G958" s="0" t="s">
        <v>789</v>
      </c>
      <c r="H958" s="0" t="s">
        <v>790</v>
      </c>
      <c r="J958" s="0" t="n">
        <v>7</v>
      </c>
      <c r="L958" s="0" t="n">
        <f aca="false">(I958*240)+(J958*12)+K958</f>
        <v>84</v>
      </c>
      <c r="R958" s="0" t="n">
        <f aca="false">L958</f>
        <v>84</v>
      </c>
    </row>
    <row r="959" customFormat="false" ht="12.8" hidden="false" customHeight="true" outlineLevel="0" collapsed="false">
      <c r="A959" s="0" t="s">
        <v>714</v>
      </c>
      <c r="B959" s="0" t="s">
        <v>715</v>
      </c>
      <c r="C959" s="0" t="s">
        <v>15</v>
      </c>
      <c r="D959" s="0" t="s">
        <v>717</v>
      </c>
      <c r="E959" s="0" t="n">
        <v>1768</v>
      </c>
      <c r="G959" s="0" t="s">
        <v>719</v>
      </c>
      <c r="H959" s="0" t="s">
        <v>122</v>
      </c>
      <c r="I959" s="0" t="n">
        <v>0</v>
      </c>
      <c r="J959" s="0" t="n">
        <v>7</v>
      </c>
      <c r="K959" s="0" t="n">
        <v>0</v>
      </c>
      <c r="L959" s="0" t="n">
        <v>84</v>
      </c>
      <c r="R959" s="0" t="n">
        <f aca="false">L959</f>
        <v>84</v>
      </c>
    </row>
    <row r="960" customFormat="false" ht="12.8" hidden="false" customHeight="true" outlineLevel="0" collapsed="false">
      <c r="A960" s="0" t="s">
        <v>1121</v>
      </c>
      <c r="B960" s="0" t="s">
        <v>1118</v>
      </c>
      <c r="C960" s="0" t="s">
        <v>217</v>
      </c>
      <c r="D960" s="0" t="s">
        <v>271</v>
      </c>
      <c r="E960" s="0" t="n">
        <v>1770</v>
      </c>
      <c r="G960" s="0" t="s">
        <v>1123</v>
      </c>
      <c r="H960" s="0" t="s">
        <v>83</v>
      </c>
      <c r="J960" s="0" t="n">
        <v>4</v>
      </c>
      <c r="K960" s="0" t="n">
        <v>12</v>
      </c>
      <c r="L960" s="0" t="n">
        <f aca="false">(I960*240)+(J960*12)+K960</f>
        <v>60</v>
      </c>
      <c r="R960" s="0" t="n">
        <f aca="false">L960</f>
        <v>60</v>
      </c>
    </row>
    <row r="961" customFormat="false" ht="12.8" hidden="false" customHeight="true" outlineLevel="0" collapsed="false">
      <c r="A961" s="0" t="s">
        <v>28</v>
      </c>
      <c r="B961" s="0" t="s">
        <v>29</v>
      </c>
      <c r="C961" s="0" t="s">
        <v>15</v>
      </c>
      <c r="D961" s="0" t="s">
        <v>148</v>
      </c>
      <c r="E961" s="0" t="n">
        <v>1773</v>
      </c>
      <c r="G961" s="0" t="s">
        <v>1381</v>
      </c>
      <c r="I961" s="0" t="n">
        <v>0</v>
      </c>
      <c r="J961" s="0" t="n">
        <v>6</v>
      </c>
      <c r="K961" s="0" t="n">
        <v>0</v>
      </c>
      <c r="L961" s="0" t="n">
        <v>72</v>
      </c>
      <c r="N961" s="0" t="n">
        <f aca="false">L961</f>
        <v>72</v>
      </c>
    </row>
    <row r="962" customFormat="false" ht="12.8" hidden="false" customHeight="true" outlineLevel="0" collapsed="false">
      <c r="A962" s="0" t="s">
        <v>375</v>
      </c>
      <c r="B962" s="0" t="s">
        <v>376</v>
      </c>
      <c r="C962" s="0" t="s">
        <v>15</v>
      </c>
      <c r="D962" s="0" t="s">
        <v>377</v>
      </c>
      <c r="E962" s="0" t="n">
        <v>1775</v>
      </c>
      <c r="G962" s="0" t="s">
        <v>1806</v>
      </c>
      <c r="H962" s="0" t="s">
        <v>51</v>
      </c>
      <c r="I962" s="0" t="n">
        <v>1</v>
      </c>
      <c r="J962" s="0" t="n">
        <v>8</v>
      </c>
      <c r="K962" s="0" t="n">
        <v>0</v>
      </c>
      <c r="L962" s="0" t="n">
        <v>336</v>
      </c>
      <c r="N962" s="0" t="n">
        <f aca="false">L962</f>
        <v>336</v>
      </c>
    </row>
    <row r="963" customFormat="false" ht="12.8" hidden="false" customHeight="true" outlineLevel="0" collapsed="false">
      <c r="A963" s="0" t="s">
        <v>332</v>
      </c>
      <c r="B963" s="0" t="s">
        <v>109</v>
      </c>
      <c r="C963" s="0" t="s">
        <v>15</v>
      </c>
      <c r="D963" s="0" t="s">
        <v>206</v>
      </c>
      <c r="E963" s="0" t="n">
        <v>1774</v>
      </c>
      <c r="G963" s="0" t="s">
        <v>1738</v>
      </c>
      <c r="I963" s="0" t="n">
        <v>1</v>
      </c>
      <c r="J963" s="0" t="n">
        <v>8</v>
      </c>
      <c r="K963" s="0" t="n">
        <v>0</v>
      </c>
      <c r="L963" s="0" t="n">
        <v>336</v>
      </c>
      <c r="N963" s="0" t="n">
        <f aca="false">L963</f>
        <v>336</v>
      </c>
    </row>
    <row r="964" customFormat="false" ht="12.8" hidden="false" customHeight="true" outlineLevel="0" collapsed="false">
      <c r="A964" s="0" t="s">
        <v>321</v>
      </c>
      <c r="B964" s="0" t="s">
        <v>322</v>
      </c>
      <c r="C964" s="0" t="s">
        <v>323</v>
      </c>
      <c r="D964" s="0" t="s">
        <v>978</v>
      </c>
      <c r="E964" s="0" t="n">
        <v>1773</v>
      </c>
      <c r="F964" s="0" t="s">
        <v>325</v>
      </c>
      <c r="G964" s="0" t="s">
        <v>979</v>
      </c>
      <c r="H964" s="0" t="s">
        <v>254</v>
      </c>
      <c r="J964" s="0" t="n">
        <f aca="false">4*3.5</f>
        <v>14</v>
      </c>
      <c r="L964" s="0" t="n">
        <f aca="false">(I964*240)+(J964*12)+K964</f>
        <v>168</v>
      </c>
      <c r="N964" s="0" t="n">
        <f aca="false">L964</f>
        <v>168</v>
      </c>
    </row>
    <row r="965" customFormat="false" ht="12.8" hidden="false" customHeight="true" outlineLevel="0" collapsed="false">
      <c r="A965" s="0" t="s">
        <v>104</v>
      </c>
      <c r="B965" s="0" t="s">
        <v>282</v>
      </c>
      <c r="C965" s="0" t="s">
        <v>21</v>
      </c>
      <c r="D965" s="0" t="s">
        <v>693</v>
      </c>
      <c r="E965" s="0" t="n">
        <v>1775</v>
      </c>
      <c r="G965" s="0" t="s">
        <v>781</v>
      </c>
      <c r="H965" s="0" t="s">
        <v>712</v>
      </c>
      <c r="J965" s="0" t="n">
        <f aca="false">7*3.5</f>
        <v>24.5</v>
      </c>
      <c r="L965" s="0" t="n">
        <f aca="false">(I965*240)+(J965*12)+K965</f>
        <v>294</v>
      </c>
      <c r="N965" s="0" t="n">
        <f aca="false">L965</f>
        <v>294</v>
      </c>
    </row>
    <row r="966" customFormat="false" ht="12.8" hidden="false" customHeight="true" outlineLevel="0" collapsed="false">
      <c r="A966" s="0" t="s">
        <v>79</v>
      </c>
      <c r="B966" s="0" t="s">
        <v>80</v>
      </c>
      <c r="C966" s="0" t="s">
        <v>21</v>
      </c>
      <c r="D966" s="0" t="s">
        <v>81</v>
      </c>
      <c r="E966" s="0" t="n">
        <v>1773</v>
      </c>
      <c r="G966" s="0" t="s">
        <v>1421</v>
      </c>
      <c r="H966" s="0" t="s">
        <v>83</v>
      </c>
      <c r="I966" s="0" t="n">
        <v>0</v>
      </c>
      <c r="J966" s="0" t="n">
        <v>8</v>
      </c>
      <c r="K966" s="0" t="n">
        <v>9</v>
      </c>
      <c r="L966" s="0" t="n">
        <v>105</v>
      </c>
      <c r="N966" s="0" t="n">
        <f aca="false">L966</f>
        <v>105</v>
      </c>
    </row>
    <row r="967" customFormat="false" ht="12.8" hidden="false" customHeight="true" outlineLevel="0" collapsed="false">
      <c r="A967" s="0" t="s">
        <v>269</v>
      </c>
      <c r="B967" s="0" t="s">
        <v>270</v>
      </c>
      <c r="C967" s="0" t="s">
        <v>15</v>
      </c>
      <c r="D967" s="0" t="s">
        <v>524</v>
      </c>
      <c r="E967" s="0" t="n">
        <v>1773</v>
      </c>
      <c r="G967" s="0" t="s">
        <v>1421</v>
      </c>
      <c r="L967" s="0" t="n">
        <v>0</v>
      </c>
      <c r="N967" s="0" t="n">
        <f aca="false">L967</f>
        <v>0</v>
      </c>
    </row>
    <row r="968" customFormat="false" ht="12.8" hidden="false" customHeight="true" outlineLevel="0" collapsed="false">
      <c r="A968" s="0" t="s">
        <v>420</v>
      </c>
      <c r="B968" s="0" t="s">
        <v>421</v>
      </c>
      <c r="C968" s="0" t="s">
        <v>21</v>
      </c>
      <c r="D968" s="0" t="s">
        <v>1312</v>
      </c>
      <c r="E968" s="0" t="n">
        <v>1772</v>
      </c>
      <c r="G968" s="0" t="s">
        <v>1450</v>
      </c>
      <c r="H968" s="0" t="s">
        <v>122</v>
      </c>
      <c r="I968" s="0" t="n">
        <v>0</v>
      </c>
      <c r="J968" s="0" t="n">
        <v>12</v>
      </c>
      <c r="K968" s="0" t="n">
        <v>3</v>
      </c>
      <c r="L968" s="0" t="n">
        <v>147</v>
      </c>
      <c r="N968" s="0" t="n">
        <f aca="false">L968</f>
        <v>147</v>
      </c>
    </row>
    <row r="969" customFormat="false" ht="12.8" hidden="false" customHeight="true" outlineLevel="0" collapsed="false">
      <c r="A969" s="0" t="s">
        <v>391</v>
      </c>
      <c r="B969" s="0" t="s">
        <v>392</v>
      </c>
      <c r="C969" s="0" t="s">
        <v>15</v>
      </c>
      <c r="D969" s="0" t="s">
        <v>246</v>
      </c>
      <c r="E969" s="0" t="n">
        <v>1773</v>
      </c>
      <c r="G969" s="0" t="s">
        <v>1575</v>
      </c>
      <c r="H969" s="0" t="s">
        <v>84</v>
      </c>
      <c r="I969" s="0" t="n">
        <v>0</v>
      </c>
      <c r="J969" s="0" t="n">
        <v>10</v>
      </c>
      <c r="K969" s="0" t="n">
        <v>6</v>
      </c>
      <c r="L969" s="0" t="n">
        <v>126</v>
      </c>
      <c r="N969" s="0" t="n">
        <f aca="false">L969</f>
        <v>126</v>
      </c>
    </row>
    <row r="970" customFormat="false" ht="12.8" hidden="false" customHeight="true" outlineLevel="0" collapsed="false">
      <c r="A970" s="0" t="s">
        <v>313</v>
      </c>
      <c r="B970" s="0" t="s">
        <v>314</v>
      </c>
      <c r="C970" s="0" t="s">
        <v>15</v>
      </c>
      <c r="D970" s="0" t="s">
        <v>930</v>
      </c>
      <c r="E970" s="0" t="n">
        <v>1772</v>
      </c>
      <c r="G970" s="0" t="s">
        <v>1195</v>
      </c>
      <c r="H970" s="0" t="s">
        <v>84</v>
      </c>
      <c r="I970" s="0" t="n">
        <v>2</v>
      </c>
      <c r="J970" s="0" t="n">
        <v>10</v>
      </c>
      <c r="K970" s="0" t="n">
        <v>0</v>
      </c>
      <c r="L970" s="0" t="n">
        <v>600</v>
      </c>
      <c r="N970" s="0" t="n">
        <f aca="false">L970</f>
        <v>600</v>
      </c>
    </row>
    <row r="971" customFormat="false" ht="12.8" hidden="false" customHeight="true" outlineLevel="0" collapsed="false">
      <c r="A971" s="0" t="s">
        <v>269</v>
      </c>
      <c r="B971" s="0" t="s">
        <v>270</v>
      </c>
      <c r="C971" s="0" t="s">
        <v>15</v>
      </c>
      <c r="D971" s="0" t="s">
        <v>90</v>
      </c>
      <c r="E971" s="0" t="n">
        <v>1773</v>
      </c>
      <c r="G971" s="0" t="s">
        <v>1649</v>
      </c>
      <c r="I971" s="0" t="n">
        <v>0</v>
      </c>
      <c r="J971" s="0" t="n">
        <v>10</v>
      </c>
      <c r="K971" s="0" t="n">
        <v>6</v>
      </c>
      <c r="L971" s="0" t="n">
        <v>126</v>
      </c>
      <c r="N971" s="0" t="n">
        <f aca="false">L971</f>
        <v>126</v>
      </c>
    </row>
    <row r="972" customFormat="false" ht="12.8" hidden="false" customHeight="true" outlineLevel="0" collapsed="false">
      <c r="A972" s="0" t="s">
        <v>13</v>
      </c>
      <c r="B972" s="0" t="s">
        <v>192</v>
      </c>
      <c r="C972" s="0" t="s">
        <v>193</v>
      </c>
      <c r="D972" s="0" t="s">
        <v>899</v>
      </c>
      <c r="E972" s="0" t="n">
        <v>1775</v>
      </c>
      <c r="G972" s="0" t="s">
        <v>1842</v>
      </c>
      <c r="I972" s="0" t="n">
        <v>0</v>
      </c>
      <c r="J972" s="0" t="n">
        <v>11</v>
      </c>
      <c r="K972" s="0" t="n">
        <v>3</v>
      </c>
      <c r="L972" s="0" t="n">
        <v>135</v>
      </c>
      <c r="N972" s="0" t="n">
        <f aca="false">L972</f>
        <v>135</v>
      </c>
    </row>
    <row r="973" customFormat="false" ht="12.8" hidden="false" customHeight="true" outlineLevel="0" collapsed="false">
      <c r="A973" s="0" t="s">
        <v>67</v>
      </c>
      <c r="B973" s="0" t="s">
        <v>68</v>
      </c>
      <c r="C973" s="0" t="s">
        <v>38</v>
      </c>
      <c r="D973" s="0" t="s">
        <v>450</v>
      </c>
      <c r="E973" s="0" t="n">
        <v>1773</v>
      </c>
      <c r="G973" s="0" t="s">
        <v>1620</v>
      </c>
      <c r="H973" s="0" t="s">
        <v>228</v>
      </c>
      <c r="J973" s="0" t="n">
        <v>3</v>
      </c>
      <c r="K973" s="0" t="n">
        <v>18</v>
      </c>
      <c r="L973" s="0" t="n">
        <f aca="false">(I973*240)+(J973*12)+K973</f>
        <v>54</v>
      </c>
      <c r="T973" s="0" t="n">
        <f aca="false">L973</f>
        <v>54</v>
      </c>
    </row>
    <row r="974" customFormat="false" ht="12.8" hidden="false" customHeight="true" outlineLevel="0" collapsed="false">
      <c r="A974" s="0" t="s">
        <v>375</v>
      </c>
      <c r="B974" s="0" t="s">
        <v>376</v>
      </c>
      <c r="C974" s="0" t="s">
        <v>15</v>
      </c>
      <c r="D974" s="0" t="s">
        <v>1799</v>
      </c>
      <c r="E974" s="0" t="n">
        <v>1774</v>
      </c>
      <c r="F974" s="0" t="s">
        <v>131</v>
      </c>
      <c r="G974" s="0" t="s">
        <v>1800</v>
      </c>
      <c r="H974" s="0" t="s">
        <v>620</v>
      </c>
      <c r="I974" s="0" t="n">
        <v>0</v>
      </c>
      <c r="J974" s="0" t="n">
        <v>3</v>
      </c>
      <c r="K974" s="0" t="n">
        <v>9</v>
      </c>
      <c r="L974" s="0" t="n">
        <v>45</v>
      </c>
      <c r="M974" s="0" t="n">
        <f aca="false">L974</f>
        <v>45</v>
      </c>
    </row>
    <row r="975" customFormat="false" ht="12.8" hidden="false" customHeight="true" outlineLevel="0" collapsed="false">
      <c r="A975" s="0" t="s">
        <v>407</v>
      </c>
      <c r="B975" s="0" t="s">
        <v>408</v>
      </c>
      <c r="C975" s="0" t="s">
        <v>409</v>
      </c>
      <c r="D975" s="0" t="s">
        <v>639</v>
      </c>
      <c r="E975" s="0" t="n">
        <v>1773</v>
      </c>
      <c r="G975" s="0" t="s">
        <v>641</v>
      </c>
      <c r="H975" s="0" t="s">
        <v>84</v>
      </c>
      <c r="I975" s="0" t="n">
        <v>0</v>
      </c>
      <c r="J975" s="0" t="n">
        <v>9</v>
      </c>
      <c r="K975" s="0" t="n">
        <v>0</v>
      </c>
      <c r="L975" s="0" t="n">
        <v>108</v>
      </c>
      <c r="N975" s="0" t="n">
        <f aca="false">L975</f>
        <v>108</v>
      </c>
    </row>
    <row r="976" customFormat="false" ht="12.8" hidden="false" customHeight="true" outlineLevel="0" collapsed="false">
      <c r="A976" s="0" t="s">
        <v>375</v>
      </c>
      <c r="B976" s="0" t="s">
        <v>376</v>
      </c>
      <c r="C976" s="0" t="s">
        <v>15</v>
      </c>
      <c r="D976" s="0" t="s">
        <v>377</v>
      </c>
      <c r="E976" s="0" t="n">
        <v>1775</v>
      </c>
      <c r="G976" s="0" t="s">
        <v>1804</v>
      </c>
      <c r="H976" s="0" t="s">
        <v>1805</v>
      </c>
      <c r="I976" s="0" t="n">
        <v>0</v>
      </c>
      <c r="J976" s="0" t="n">
        <v>3</v>
      </c>
      <c r="K976" s="0" t="n">
        <v>0</v>
      </c>
      <c r="L976" s="0" t="n">
        <v>36</v>
      </c>
      <c r="N976" s="0" t="n">
        <f aca="false">L976</f>
        <v>36</v>
      </c>
    </row>
    <row r="977" customFormat="false" ht="12.8" hidden="false" customHeight="true" outlineLevel="0" collapsed="false">
      <c r="A977" s="0" t="s">
        <v>13</v>
      </c>
      <c r="B977" s="0" t="s">
        <v>14</v>
      </c>
      <c r="C977" s="0" t="s">
        <v>15</v>
      </c>
      <c r="D977" s="0" t="s">
        <v>305</v>
      </c>
      <c r="E977" s="0" t="n">
        <v>1774</v>
      </c>
      <c r="G977" s="0" t="s">
        <v>1714</v>
      </c>
      <c r="I977" s="0" t="n">
        <v>0</v>
      </c>
      <c r="J977" s="0" t="n">
        <v>3</v>
      </c>
      <c r="K977" s="0" t="n">
        <v>0</v>
      </c>
      <c r="L977" s="0" t="n">
        <v>36</v>
      </c>
      <c r="N977" s="0" t="n">
        <f aca="false">L977</f>
        <v>36</v>
      </c>
    </row>
    <row r="978" customFormat="false" ht="12.8" hidden="false" customHeight="true" outlineLevel="0" collapsed="false">
      <c r="A978" s="0" t="s">
        <v>491</v>
      </c>
      <c r="B978" s="0" t="s">
        <v>492</v>
      </c>
      <c r="C978" s="0" t="s">
        <v>15</v>
      </c>
      <c r="D978" s="0" t="s">
        <v>1301</v>
      </c>
      <c r="E978" s="0" t="n">
        <v>1773</v>
      </c>
      <c r="G978" s="0" t="s">
        <v>1302</v>
      </c>
      <c r="H978" s="0" t="s">
        <v>83</v>
      </c>
      <c r="I978" s="0" t="n">
        <v>0</v>
      </c>
      <c r="J978" s="0" t="n">
        <v>7</v>
      </c>
      <c r="K978" s="0" t="n">
        <v>6</v>
      </c>
      <c r="L978" s="0" t="n">
        <v>90</v>
      </c>
      <c r="N978" s="0" t="n">
        <f aca="false">L978</f>
        <v>90</v>
      </c>
    </row>
    <row r="979" customFormat="false" ht="12.8" hidden="false" customHeight="true" outlineLevel="0" collapsed="false">
      <c r="A979" s="0" t="s">
        <v>44</v>
      </c>
      <c r="B979" s="0" t="s">
        <v>45</v>
      </c>
      <c r="C979" s="0" t="s">
        <v>15</v>
      </c>
      <c r="D979" s="0" t="s">
        <v>1546</v>
      </c>
      <c r="E979" s="0" t="n">
        <v>1773</v>
      </c>
      <c r="G979" s="0" t="s">
        <v>1547</v>
      </c>
      <c r="H979" s="0" t="s">
        <v>83</v>
      </c>
      <c r="I979" s="0" t="n">
        <v>0</v>
      </c>
      <c r="J979" s="0" t="n">
        <v>7</v>
      </c>
      <c r="K979" s="0" t="n">
        <v>6</v>
      </c>
      <c r="L979" s="0" t="n">
        <v>90</v>
      </c>
      <c r="N979" s="0" t="n">
        <f aca="false">L979</f>
        <v>90</v>
      </c>
    </row>
    <row r="980" customFormat="false" ht="12.8" hidden="false" customHeight="true" outlineLevel="0" collapsed="false">
      <c r="A980" s="0" t="s">
        <v>44</v>
      </c>
      <c r="B980" s="0" t="s">
        <v>45</v>
      </c>
      <c r="C980" s="0" t="s">
        <v>15</v>
      </c>
      <c r="D980" s="0" t="s">
        <v>1542</v>
      </c>
      <c r="E980" s="0" t="n">
        <v>1772</v>
      </c>
      <c r="G980" s="0" t="s">
        <v>1545</v>
      </c>
      <c r="H980" s="0" t="s">
        <v>122</v>
      </c>
      <c r="I980" s="0" t="n">
        <v>0</v>
      </c>
      <c r="J980" s="0" t="n">
        <v>10</v>
      </c>
      <c r="K980" s="0" t="n">
        <v>6</v>
      </c>
      <c r="L980" s="0" t="n">
        <v>126</v>
      </c>
      <c r="N980" s="0" t="n">
        <f aca="false">L980</f>
        <v>126</v>
      </c>
    </row>
    <row r="981" customFormat="false" ht="12.8" hidden="false" customHeight="true" outlineLevel="0" collapsed="false">
      <c r="A981" s="0" t="s">
        <v>204</v>
      </c>
      <c r="B981" s="0" t="s">
        <v>205</v>
      </c>
      <c r="C981" s="0" t="s">
        <v>38</v>
      </c>
      <c r="D981" s="0" t="s">
        <v>610</v>
      </c>
      <c r="E981" s="0" t="n">
        <v>1775</v>
      </c>
      <c r="G981" s="0" t="s">
        <v>1815</v>
      </c>
      <c r="I981" s="0" t="n">
        <v>0</v>
      </c>
      <c r="J981" s="0" t="n">
        <v>3</v>
      </c>
      <c r="K981" s="0" t="n">
        <v>0</v>
      </c>
      <c r="L981" s="0" t="n">
        <v>36</v>
      </c>
      <c r="N981" s="0" t="n">
        <f aca="false">L981</f>
        <v>36</v>
      </c>
    </row>
    <row r="982" customFormat="false" ht="12.8" hidden="false" customHeight="true" outlineLevel="0" collapsed="false">
      <c r="A982" s="0" t="s">
        <v>420</v>
      </c>
      <c r="B982" s="0" t="s">
        <v>421</v>
      </c>
      <c r="C982" s="0" t="s">
        <v>21</v>
      </c>
      <c r="D982" s="0" t="s">
        <v>422</v>
      </c>
      <c r="E982" s="0" t="n">
        <v>1772</v>
      </c>
      <c r="G982" s="0" t="s">
        <v>1461</v>
      </c>
      <c r="H982" s="0" t="s">
        <v>122</v>
      </c>
      <c r="I982" s="0" t="n">
        <v>0</v>
      </c>
      <c r="J982" s="0" t="n">
        <v>10</v>
      </c>
      <c r="K982" s="0" t="n">
        <v>6</v>
      </c>
      <c r="L982" s="0" t="n">
        <v>126</v>
      </c>
      <c r="N982" s="0" t="n">
        <f aca="false">L982</f>
        <v>126</v>
      </c>
    </row>
    <row r="983" customFormat="false" ht="12.8" hidden="false" customHeight="true" outlineLevel="0" collapsed="false">
      <c r="A983" s="0" t="s">
        <v>420</v>
      </c>
      <c r="B983" s="0" t="s">
        <v>421</v>
      </c>
      <c r="C983" s="0" t="s">
        <v>21</v>
      </c>
      <c r="D983" s="0" t="s">
        <v>422</v>
      </c>
      <c r="E983" s="0" t="n">
        <v>1772</v>
      </c>
      <c r="G983" s="0" t="s">
        <v>1460</v>
      </c>
      <c r="H983" s="0" t="s">
        <v>83</v>
      </c>
      <c r="I983" s="0" t="n">
        <v>0</v>
      </c>
      <c r="J983" s="0" t="n">
        <v>7</v>
      </c>
      <c r="K983" s="0" t="n">
        <v>6</v>
      </c>
      <c r="L983" s="0" t="n">
        <v>90</v>
      </c>
      <c r="N983" s="0" t="n">
        <f aca="false">L983</f>
        <v>90</v>
      </c>
    </row>
    <row r="984" customFormat="false" ht="12.8" hidden="false" customHeight="true" outlineLevel="0" collapsed="false">
      <c r="A984" s="0" t="s">
        <v>128</v>
      </c>
      <c r="B984" s="0" t="s">
        <v>161</v>
      </c>
      <c r="C984" s="0" t="s">
        <v>38</v>
      </c>
      <c r="D984" s="0" t="s">
        <v>1147</v>
      </c>
      <c r="E984" s="0" t="n">
        <v>1773</v>
      </c>
      <c r="G984" s="0" t="s">
        <v>1151</v>
      </c>
      <c r="H984" s="0" t="s">
        <v>449</v>
      </c>
      <c r="I984" s="0" t="n">
        <v>0</v>
      </c>
      <c r="J984" s="0" t="n">
        <v>3</v>
      </c>
      <c r="K984" s="0" t="n">
        <v>0</v>
      </c>
      <c r="L984" s="0" t="n">
        <v>36</v>
      </c>
      <c r="N984" s="0" t="n">
        <f aca="false">L984</f>
        <v>36</v>
      </c>
    </row>
    <row r="985" customFormat="false" ht="12.8" hidden="false" customHeight="true" outlineLevel="0" collapsed="false">
      <c r="A985" s="0" t="s">
        <v>128</v>
      </c>
      <c r="B985" s="0" t="s">
        <v>161</v>
      </c>
      <c r="C985" s="0" t="s">
        <v>38</v>
      </c>
      <c r="D985" s="0" t="s">
        <v>162</v>
      </c>
      <c r="E985" s="0" t="n">
        <v>1773</v>
      </c>
      <c r="G985" s="0" t="s">
        <v>1160</v>
      </c>
      <c r="H985" s="0" t="s">
        <v>449</v>
      </c>
      <c r="I985" s="0" t="n">
        <v>0</v>
      </c>
      <c r="J985" s="0" t="n">
        <v>3</v>
      </c>
      <c r="K985" s="0" t="n">
        <v>0</v>
      </c>
      <c r="L985" s="0" t="n">
        <v>36</v>
      </c>
      <c r="N985" s="0" t="n">
        <f aca="false">L985</f>
        <v>36</v>
      </c>
    </row>
    <row r="986" customFormat="false" ht="12.8" hidden="false" customHeight="true" outlineLevel="0" collapsed="false">
      <c r="A986" s="0" t="s">
        <v>13</v>
      </c>
      <c r="B986" s="0" t="s">
        <v>192</v>
      </c>
      <c r="C986" s="0" t="s">
        <v>193</v>
      </c>
      <c r="D986" s="0" t="s">
        <v>763</v>
      </c>
      <c r="E986" s="0" t="n">
        <v>1775</v>
      </c>
      <c r="G986" s="0" t="s">
        <v>1160</v>
      </c>
      <c r="I986" s="0" t="n">
        <v>0</v>
      </c>
      <c r="J986" s="0" t="n">
        <v>3</v>
      </c>
      <c r="K986" s="0" t="n">
        <v>0</v>
      </c>
      <c r="L986" s="0" t="n">
        <v>36</v>
      </c>
      <c r="N986" s="0" t="n">
        <f aca="false">L986</f>
        <v>36</v>
      </c>
    </row>
    <row r="987" customFormat="false" ht="12.8" hidden="false" customHeight="true" outlineLevel="0" collapsed="false">
      <c r="A987" s="0" t="s">
        <v>28</v>
      </c>
      <c r="B987" s="0" t="s">
        <v>29</v>
      </c>
      <c r="C987" s="0" t="s">
        <v>15</v>
      </c>
      <c r="D987" s="0" t="s">
        <v>148</v>
      </c>
      <c r="E987" s="0" t="n">
        <v>1773</v>
      </c>
      <c r="F987" s="0" t="s">
        <v>320</v>
      </c>
      <c r="G987" s="0" t="s">
        <v>1380</v>
      </c>
      <c r="H987" s="0" t="s">
        <v>449</v>
      </c>
      <c r="I987" s="0" t="n">
        <v>0</v>
      </c>
      <c r="J987" s="0" t="n">
        <v>3</v>
      </c>
      <c r="K987" s="0" t="n">
        <v>0</v>
      </c>
      <c r="L987" s="0" t="n">
        <v>36</v>
      </c>
      <c r="N987" s="0" t="n">
        <f aca="false">L987</f>
        <v>36</v>
      </c>
    </row>
    <row r="988" customFormat="false" ht="12.8" hidden="false" customHeight="true" outlineLevel="0" collapsed="false">
      <c r="A988" s="0" t="s">
        <v>176</v>
      </c>
      <c r="B988" s="0" t="s">
        <v>177</v>
      </c>
      <c r="C988" s="0" t="s">
        <v>21</v>
      </c>
      <c r="D988" s="0" t="s">
        <v>876</v>
      </c>
      <c r="E988" s="0" t="n">
        <v>1773</v>
      </c>
      <c r="G988" s="0" t="s">
        <v>1477</v>
      </c>
      <c r="H988" s="0" t="s">
        <v>620</v>
      </c>
      <c r="I988" s="0" t="n">
        <v>0</v>
      </c>
      <c r="J988" s="0" t="n">
        <v>3</v>
      </c>
      <c r="K988" s="0" t="n">
        <v>9</v>
      </c>
      <c r="L988" s="0" t="n">
        <v>45</v>
      </c>
      <c r="N988" s="0" t="n">
        <f aca="false">L988</f>
        <v>45</v>
      </c>
    </row>
    <row r="989" customFormat="false" ht="12.8" hidden="false" customHeight="true" outlineLevel="0" collapsed="false">
      <c r="A989" s="0" t="s">
        <v>491</v>
      </c>
      <c r="B989" s="0" t="s">
        <v>492</v>
      </c>
      <c r="C989" s="0" t="s">
        <v>15</v>
      </c>
      <c r="D989" s="0" t="s">
        <v>876</v>
      </c>
      <c r="E989" s="0" t="n">
        <v>1773</v>
      </c>
      <c r="G989" s="0" t="s">
        <v>1291</v>
      </c>
      <c r="H989" s="0" t="s">
        <v>84</v>
      </c>
      <c r="I989" s="0" t="n">
        <v>0</v>
      </c>
      <c r="J989" s="0" t="n">
        <v>9</v>
      </c>
      <c r="K989" s="0" t="n">
        <v>0</v>
      </c>
      <c r="L989" s="0" t="n">
        <v>108</v>
      </c>
      <c r="N989" s="0" t="n">
        <f aca="false">L989</f>
        <v>108</v>
      </c>
    </row>
    <row r="990" customFormat="false" ht="12.8" hidden="false" customHeight="true" outlineLevel="0" collapsed="false">
      <c r="A990" s="0" t="s">
        <v>128</v>
      </c>
      <c r="B990" s="0" t="s">
        <v>161</v>
      </c>
      <c r="C990" s="0" t="s">
        <v>38</v>
      </c>
      <c r="D990" s="0" t="s">
        <v>1147</v>
      </c>
      <c r="E990" s="0" t="n">
        <v>1773</v>
      </c>
      <c r="G990" s="0" t="s">
        <v>1152</v>
      </c>
      <c r="H990" s="0" t="s">
        <v>1150</v>
      </c>
      <c r="I990" s="0" t="n">
        <v>0</v>
      </c>
      <c r="J990" s="0" t="n">
        <v>0</v>
      </c>
      <c r="K990" s="0" t="n">
        <v>6</v>
      </c>
      <c r="L990" s="0" t="n">
        <v>6</v>
      </c>
      <c r="N990" s="0" t="n">
        <f aca="false">L990</f>
        <v>6</v>
      </c>
    </row>
    <row r="991" customFormat="false" ht="12.8" hidden="false" customHeight="true" outlineLevel="0" collapsed="false">
      <c r="A991" s="0" t="s">
        <v>44</v>
      </c>
      <c r="B991" s="0" t="s">
        <v>85</v>
      </c>
      <c r="C991" s="0" t="s">
        <v>15</v>
      </c>
      <c r="D991" s="0" t="s">
        <v>1727</v>
      </c>
      <c r="E991" s="0" t="n">
        <v>1774</v>
      </c>
      <c r="G991" s="0" t="s">
        <v>1728</v>
      </c>
      <c r="H991" s="0" t="s">
        <v>138</v>
      </c>
      <c r="I991" s="0" t="n">
        <v>0</v>
      </c>
      <c r="J991" s="0" t="n">
        <v>18</v>
      </c>
      <c r="K991" s="0" t="n">
        <v>0</v>
      </c>
      <c r="L991" s="0" t="n">
        <v>216</v>
      </c>
      <c r="N991" s="0" t="n">
        <f aca="false">L991</f>
        <v>216</v>
      </c>
    </row>
    <row r="992" customFormat="false" ht="12.8" hidden="false" customHeight="true" outlineLevel="0" collapsed="false">
      <c r="A992" s="0" t="s">
        <v>92</v>
      </c>
      <c r="B992" s="0" t="s">
        <v>93</v>
      </c>
      <c r="C992" s="0" t="s">
        <v>38</v>
      </c>
      <c r="D992" s="0" t="s">
        <v>480</v>
      </c>
      <c r="E992" s="0" t="n">
        <v>1772</v>
      </c>
      <c r="G992" s="0" t="s">
        <v>1387</v>
      </c>
      <c r="I992" s="0" t="n">
        <v>0</v>
      </c>
      <c r="J992" s="0" t="n">
        <v>10</v>
      </c>
      <c r="K992" s="0" t="n">
        <v>0</v>
      </c>
      <c r="L992" s="0" t="n">
        <v>120</v>
      </c>
      <c r="N992" s="0" t="n">
        <f aca="false">L992</f>
        <v>120</v>
      </c>
    </row>
    <row r="993" customFormat="false" ht="12.8" hidden="false" customHeight="true" outlineLevel="0" collapsed="false">
      <c r="A993" s="0" t="s">
        <v>79</v>
      </c>
      <c r="B993" s="0" t="s">
        <v>80</v>
      </c>
      <c r="C993" s="0" t="s">
        <v>21</v>
      </c>
      <c r="D993" s="0" t="s">
        <v>1429</v>
      </c>
      <c r="E993" s="0" t="n">
        <v>1773</v>
      </c>
      <c r="G993" s="0" t="s">
        <v>1430</v>
      </c>
      <c r="H993" s="0" t="s">
        <v>51</v>
      </c>
      <c r="I993" s="0" t="n">
        <v>1</v>
      </c>
      <c r="J993" s="0" t="n">
        <v>4</v>
      </c>
      <c r="K993" s="0" t="n">
        <v>0</v>
      </c>
      <c r="L993" s="0" t="n">
        <v>288</v>
      </c>
      <c r="N993" s="0" t="n">
        <f aca="false">L993</f>
        <v>288</v>
      </c>
    </row>
    <row r="994" customFormat="false" ht="12.8" hidden="false" customHeight="true" outlineLevel="0" collapsed="false">
      <c r="A994" s="0" t="s">
        <v>36</v>
      </c>
      <c r="B994" s="0" t="s">
        <v>37</v>
      </c>
      <c r="C994" s="0" t="s">
        <v>38</v>
      </c>
      <c r="D994" s="0" t="s">
        <v>606</v>
      </c>
      <c r="E994" s="0" t="n">
        <v>1771</v>
      </c>
      <c r="F994" s="0" t="s">
        <v>604</v>
      </c>
      <c r="G994" s="0" t="s">
        <v>607</v>
      </c>
      <c r="H994" s="0" t="s">
        <v>150</v>
      </c>
      <c r="I994" s="0" t="n">
        <v>0</v>
      </c>
      <c r="J994" s="0" t="n">
        <v>15</v>
      </c>
      <c r="K994" s="0" t="n">
        <v>0</v>
      </c>
      <c r="L994" s="0" t="n">
        <v>180</v>
      </c>
      <c r="N994" s="0" t="n">
        <f aca="false">L994</f>
        <v>180</v>
      </c>
    </row>
    <row r="995" customFormat="false" ht="12.8" hidden="false" customHeight="true" outlineLevel="0" collapsed="false">
      <c r="A995" s="0" t="s">
        <v>36</v>
      </c>
      <c r="B995" s="0" t="s">
        <v>37</v>
      </c>
      <c r="C995" s="0" t="s">
        <v>38</v>
      </c>
      <c r="D995" s="0" t="s">
        <v>606</v>
      </c>
      <c r="E995" s="0" t="n">
        <v>1771</v>
      </c>
      <c r="G995" s="0" t="s">
        <v>607</v>
      </c>
      <c r="H995" s="0" t="s">
        <v>84</v>
      </c>
      <c r="I995" s="0" t="n">
        <v>0</v>
      </c>
      <c r="J995" s="0" t="n">
        <v>9</v>
      </c>
      <c r="K995" s="0" t="n">
        <v>0</v>
      </c>
      <c r="L995" s="0" t="n">
        <v>108</v>
      </c>
      <c r="N995" s="0" t="n">
        <f aca="false">L995</f>
        <v>108</v>
      </c>
    </row>
    <row r="996" customFormat="false" ht="12.8" hidden="false" customHeight="true" outlineLevel="0" collapsed="false">
      <c r="A996" s="0" t="s">
        <v>461</v>
      </c>
      <c r="B996" s="0" t="s">
        <v>462</v>
      </c>
      <c r="C996" s="0" t="s">
        <v>15</v>
      </c>
      <c r="D996" s="0" t="s">
        <v>1439</v>
      </c>
      <c r="E996" s="0" t="n">
        <v>1774</v>
      </c>
      <c r="G996" s="0" t="s">
        <v>1766</v>
      </c>
      <c r="H996" s="0" t="s">
        <v>51</v>
      </c>
      <c r="I996" s="0" t="n">
        <v>1</v>
      </c>
      <c r="J996" s="0" t="n">
        <v>4</v>
      </c>
      <c r="K996" s="0" t="n">
        <v>0</v>
      </c>
      <c r="L996" s="0" t="n">
        <v>288</v>
      </c>
      <c r="N996" s="0" t="n">
        <f aca="false">L996</f>
        <v>288</v>
      </c>
    </row>
    <row r="997" customFormat="false" ht="12.8" hidden="false" customHeight="true" outlineLevel="0" collapsed="false">
      <c r="A997" s="0" t="s">
        <v>44</v>
      </c>
      <c r="B997" s="0" t="s">
        <v>85</v>
      </c>
      <c r="C997" s="0" t="s">
        <v>15</v>
      </c>
      <c r="D997" s="0" t="s">
        <v>1502</v>
      </c>
      <c r="E997" s="0" t="n">
        <v>1774</v>
      </c>
      <c r="G997" s="0" t="s">
        <v>1722</v>
      </c>
      <c r="H997" s="0" t="s">
        <v>83</v>
      </c>
      <c r="I997" s="0" t="n">
        <v>0</v>
      </c>
      <c r="J997" s="0" t="n">
        <v>7</v>
      </c>
      <c r="K997" s="0" t="n">
        <v>6</v>
      </c>
      <c r="L997" s="0" t="n">
        <v>90</v>
      </c>
      <c r="N997" s="0" t="n">
        <f aca="false">L997</f>
        <v>90</v>
      </c>
    </row>
    <row r="998" customFormat="false" ht="12.8" hidden="false" customHeight="true" outlineLevel="0" collapsed="false">
      <c r="A998" s="0" t="s">
        <v>128</v>
      </c>
      <c r="B998" s="0" t="s">
        <v>161</v>
      </c>
      <c r="C998" s="0" t="s">
        <v>38</v>
      </c>
      <c r="D998" s="0" t="s">
        <v>120</v>
      </c>
      <c r="E998" s="0" t="n">
        <v>1773</v>
      </c>
      <c r="G998" s="0" t="s">
        <v>1158</v>
      </c>
      <c r="H998" s="0" t="s">
        <v>83</v>
      </c>
      <c r="I998" s="0" t="n">
        <v>0</v>
      </c>
      <c r="J998" s="0" t="n">
        <v>7</v>
      </c>
      <c r="K998" s="0" t="n">
        <v>6</v>
      </c>
      <c r="L998" s="0" t="n">
        <v>90</v>
      </c>
      <c r="N998" s="0" t="n">
        <f aca="false">L998</f>
        <v>90</v>
      </c>
    </row>
    <row r="999" customFormat="false" ht="12.8" hidden="false" customHeight="true" outlineLevel="0" collapsed="false">
      <c r="A999" s="0" t="s">
        <v>111</v>
      </c>
      <c r="B999" s="0" t="s">
        <v>112</v>
      </c>
      <c r="C999" s="0" t="s">
        <v>21</v>
      </c>
      <c r="D999" s="0" t="s">
        <v>1514</v>
      </c>
      <c r="E999" s="0" t="n">
        <v>1772</v>
      </c>
      <c r="G999" s="0" t="s">
        <v>1515</v>
      </c>
      <c r="H999" s="0" t="s">
        <v>359</v>
      </c>
      <c r="I999" s="0" t="n">
        <v>0</v>
      </c>
      <c r="J999" s="0" t="n">
        <v>8</v>
      </c>
      <c r="K999" s="0" t="n">
        <v>3</v>
      </c>
      <c r="L999" s="0" t="n">
        <v>99</v>
      </c>
      <c r="N999" s="0" t="n">
        <f aca="false">L999</f>
        <v>99</v>
      </c>
    </row>
    <row r="1000" customFormat="false" ht="12.8" hidden="false" customHeight="true" outlineLevel="0" collapsed="false">
      <c r="A1000" s="0" t="s">
        <v>92</v>
      </c>
      <c r="B1000" s="0" t="s">
        <v>93</v>
      </c>
      <c r="C1000" s="0" t="s">
        <v>38</v>
      </c>
      <c r="D1000" s="0" t="s">
        <v>633</v>
      </c>
      <c r="E1000" s="0" t="n">
        <v>1772</v>
      </c>
      <c r="G1000" s="0" t="s">
        <v>1396</v>
      </c>
      <c r="I1000" s="0" t="n">
        <v>0</v>
      </c>
      <c r="J1000" s="0" t="n">
        <v>9</v>
      </c>
      <c r="K1000" s="0" t="n">
        <v>0</v>
      </c>
      <c r="L1000" s="0" t="n">
        <v>108</v>
      </c>
      <c r="N1000" s="0" t="n">
        <f aca="false">L1000</f>
        <v>108</v>
      </c>
    </row>
    <row r="1001" customFormat="false" ht="12.8" hidden="false" customHeight="true" outlineLevel="0" collapsed="false">
      <c r="A1001" s="0" t="s">
        <v>420</v>
      </c>
      <c r="B1001" s="0" t="s">
        <v>421</v>
      </c>
      <c r="C1001" s="0" t="s">
        <v>21</v>
      </c>
      <c r="D1001" s="0" t="s">
        <v>633</v>
      </c>
      <c r="E1001" s="0" t="n">
        <v>1772</v>
      </c>
      <c r="G1001" s="0" t="s">
        <v>1396</v>
      </c>
      <c r="H1001" s="0" t="s">
        <v>84</v>
      </c>
      <c r="I1001" s="0" t="n">
        <v>0</v>
      </c>
      <c r="J1001" s="0" t="n">
        <v>9</v>
      </c>
      <c r="K1001" s="0" t="n">
        <v>0</v>
      </c>
      <c r="L1001" s="0" t="n">
        <v>108</v>
      </c>
      <c r="N1001" s="0" t="n">
        <f aca="false">L1001</f>
        <v>108</v>
      </c>
    </row>
    <row r="1002" customFormat="false" ht="12.8" hidden="false" customHeight="true" outlineLevel="0" collapsed="false">
      <c r="A1002" s="0" t="s">
        <v>67</v>
      </c>
      <c r="B1002" s="0" t="s">
        <v>447</v>
      </c>
      <c r="C1002" s="0" t="s">
        <v>38</v>
      </c>
      <c r="D1002" s="0" t="s">
        <v>1525</v>
      </c>
      <c r="E1002" s="0" t="n">
        <v>1772</v>
      </c>
      <c r="G1002" s="0" t="s">
        <v>1396</v>
      </c>
      <c r="H1002" s="0" t="s">
        <v>84</v>
      </c>
      <c r="I1002" s="0" t="n">
        <v>0</v>
      </c>
      <c r="J1002" s="0" t="n">
        <v>9</v>
      </c>
      <c r="K1002" s="0" t="n">
        <v>0</v>
      </c>
      <c r="L1002" s="0" t="n">
        <v>108</v>
      </c>
      <c r="N1002" s="0" t="n">
        <f aca="false">L1002</f>
        <v>108</v>
      </c>
    </row>
    <row r="1003" customFormat="false" ht="12.8" hidden="false" customHeight="true" outlineLevel="0" collapsed="false">
      <c r="A1003" s="0" t="s">
        <v>146</v>
      </c>
      <c r="B1003" s="0" t="s">
        <v>147</v>
      </c>
      <c r="C1003" s="0" t="s">
        <v>21</v>
      </c>
      <c r="D1003" s="0" t="s">
        <v>172</v>
      </c>
      <c r="E1003" s="0" t="n">
        <v>1774</v>
      </c>
      <c r="G1003" s="0" t="s">
        <v>1503</v>
      </c>
      <c r="H1003" s="0" t="s">
        <v>84</v>
      </c>
      <c r="I1003" s="0" t="n">
        <v>0</v>
      </c>
      <c r="J1003" s="0" t="n">
        <v>9</v>
      </c>
      <c r="K1003" s="0" t="n">
        <v>0</v>
      </c>
      <c r="L1003" s="0" t="n">
        <v>108</v>
      </c>
      <c r="N1003" s="0" t="n">
        <f aca="false">L1003</f>
        <v>108</v>
      </c>
    </row>
    <row r="1004" customFormat="false" ht="12.8" hidden="false" customHeight="true" outlineLevel="0" collapsed="false">
      <c r="A1004" s="0" t="s">
        <v>274</v>
      </c>
      <c r="B1004" s="0" t="s">
        <v>275</v>
      </c>
      <c r="C1004" s="0" t="s">
        <v>15</v>
      </c>
      <c r="D1004" s="0" t="s">
        <v>387</v>
      </c>
      <c r="E1004" s="0" t="n">
        <v>1774</v>
      </c>
      <c r="G1004" s="0" t="s">
        <v>711</v>
      </c>
      <c r="H1004" s="0" t="s">
        <v>712</v>
      </c>
      <c r="J1004" s="0" t="n">
        <f aca="false">3*7</f>
        <v>21</v>
      </c>
      <c r="L1004" s="0" t="n">
        <f aca="false">(I1004*240)+(J1004*12)+K1004</f>
        <v>252</v>
      </c>
      <c r="N1004" s="0" t="n">
        <f aca="false">L1004</f>
        <v>252</v>
      </c>
    </row>
    <row r="1005" customFormat="false" ht="12.8" hidden="false" customHeight="true" outlineLevel="0" collapsed="false">
      <c r="A1005" s="0" t="s">
        <v>184</v>
      </c>
      <c r="B1005" s="0" t="s">
        <v>185</v>
      </c>
      <c r="C1005" s="0" t="s">
        <v>186</v>
      </c>
      <c r="D1005" s="0" t="s">
        <v>187</v>
      </c>
      <c r="E1005" s="0" t="n">
        <v>1775</v>
      </c>
      <c r="G1005" s="0" t="s">
        <v>1582</v>
      </c>
      <c r="I1005" s="0" t="n">
        <v>0</v>
      </c>
      <c r="J1005" s="0" t="n">
        <v>9</v>
      </c>
      <c r="K1005" s="0" t="n">
        <v>6</v>
      </c>
      <c r="L1005" s="0" t="n">
        <v>114</v>
      </c>
      <c r="N1005" s="0" t="n">
        <f aca="false">L1005</f>
        <v>114</v>
      </c>
    </row>
    <row r="1006" customFormat="false" ht="12.8" hidden="false" customHeight="true" outlineLevel="0" collapsed="false">
      <c r="A1006" s="0" t="s">
        <v>104</v>
      </c>
      <c r="B1006" s="0" t="s">
        <v>282</v>
      </c>
      <c r="C1006" s="0" t="s">
        <v>21</v>
      </c>
      <c r="D1006" s="0" t="s">
        <v>334</v>
      </c>
      <c r="E1006" s="0" t="n">
        <v>1775</v>
      </c>
      <c r="G1006" s="0" t="s">
        <v>777</v>
      </c>
      <c r="H1006" s="0" t="s">
        <v>84</v>
      </c>
      <c r="J1006" s="0" t="n">
        <v>9</v>
      </c>
      <c r="L1006" s="0" t="n">
        <f aca="false">(I1006*240)+(J1006*12)+K1006</f>
        <v>108</v>
      </c>
      <c r="N1006" s="0" t="n">
        <f aca="false">L1006</f>
        <v>108</v>
      </c>
    </row>
    <row r="1007" customFormat="false" ht="12.8" hidden="false" customHeight="true" outlineLevel="0" collapsed="false">
      <c r="A1007" s="0" t="s">
        <v>540</v>
      </c>
      <c r="B1007" s="0" t="s">
        <v>541</v>
      </c>
      <c r="C1007" s="0" t="s">
        <v>15</v>
      </c>
      <c r="D1007" s="0" t="s">
        <v>542</v>
      </c>
      <c r="E1007" s="0" t="n">
        <v>1772</v>
      </c>
      <c r="G1007" s="0" t="s">
        <v>777</v>
      </c>
      <c r="H1007" s="0" t="s">
        <v>84</v>
      </c>
      <c r="J1007" s="0" t="n">
        <v>9</v>
      </c>
      <c r="L1007" s="0" t="n">
        <f aca="false">(I1007*240)+(J1007*12)+K1007</f>
        <v>108</v>
      </c>
      <c r="N1007" s="0" t="n">
        <f aca="false">L1007</f>
        <v>108</v>
      </c>
    </row>
    <row r="1008" customFormat="false" ht="12.8" hidden="false" customHeight="true" outlineLevel="0" collapsed="false">
      <c r="A1008" s="0" t="s">
        <v>75</v>
      </c>
      <c r="B1008" s="0" t="s">
        <v>76</v>
      </c>
      <c r="C1008" s="0" t="s">
        <v>15</v>
      </c>
      <c r="D1008" s="0" t="s">
        <v>1255</v>
      </c>
      <c r="E1008" s="0" t="n">
        <v>1773</v>
      </c>
      <c r="G1008" s="0" t="s">
        <v>777</v>
      </c>
      <c r="H1008" s="0" t="s">
        <v>449</v>
      </c>
      <c r="J1008" s="0" t="n">
        <v>3</v>
      </c>
      <c r="L1008" s="0" t="n">
        <f aca="false">(I1008*240)+(J1008*12)+K1008</f>
        <v>36</v>
      </c>
      <c r="N1008" s="0" t="n">
        <f aca="false">L1008</f>
        <v>36</v>
      </c>
    </row>
    <row r="1009" customFormat="false" ht="12.8" hidden="false" customHeight="true" outlineLevel="0" collapsed="false">
      <c r="A1009" s="0" t="s">
        <v>491</v>
      </c>
      <c r="B1009" s="0" t="s">
        <v>492</v>
      </c>
      <c r="C1009" s="0" t="s">
        <v>15</v>
      </c>
      <c r="D1009" s="0" t="s">
        <v>1280</v>
      </c>
      <c r="E1009" s="0" t="n">
        <v>1771</v>
      </c>
      <c r="G1009" s="0" t="s">
        <v>777</v>
      </c>
      <c r="H1009" s="0" t="s">
        <v>449</v>
      </c>
      <c r="I1009" s="0" t="n">
        <v>0</v>
      </c>
      <c r="J1009" s="0" t="n">
        <v>3</v>
      </c>
      <c r="K1009" s="0" t="n">
        <v>0</v>
      </c>
      <c r="L1009" s="0" t="n">
        <v>36</v>
      </c>
      <c r="N1009" s="0" t="n">
        <f aca="false">L1009</f>
        <v>36</v>
      </c>
    </row>
    <row r="1010" customFormat="false" ht="12.8" hidden="false" customHeight="true" outlineLevel="0" collapsed="false">
      <c r="A1010" s="0" t="s">
        <v>166</v>
      </c>
      <c r="B1010" s="0" t="s">
        <v>167</v>
      </c>
      <c r="C1010" s="0" t="s">
        <v>21</v>
      </c>
      <c r="D1010" s="0" t="s">
        <v>97</v>
      </c>
      <c r="E1010" s="0" t="n">
        <v>1772</v>
      </c>
      <c r="G1010" s="0" t="s">
        <v>777</v>
      </c>
      <c r="H1010" s="0" t="s">
        <v>84</v>
      </c>
      <c r="J1010" s="0" t="n">
        <v>9</v>
      </c>
      <c r="L1010" s="0" t="n">
        <f aca="false">(I1010*240)+(J1010*12)+K1010</f>
        <v>108</v>
      </c>
      <c r="N1010" s="0" t="n">
        <f aca="false">L1010</f>
        <v>108</v>
      </c>
    </row>
    <row r="1011" customFormat="false" ht="12.8" hidden="false" customHeight="true" outlineLevel="0" collapsed="false">
      <c r="A1011" s="0" t="s">
        <v>92</v>
      </c>
      <c r="B1011" s="0" t="s">
        <v>93</v>
      </c>
      <c r="C1011" s="0" t="s">
        <v>38</v>
      </c>
      <c r="D1011" s="0" t="s">
        <v>480</v>
      </c>
      <c r="E1011" s="0" t="n">
        <v>1772</v>
      </c>
      <c r="G1011" s="0" t="s">
        <v>777</v>
      </c>
      <c r="I1011" s="0" t="n">
        <v>0</v>
      </c>
      <c r="J1011" s="0" t="n">
        <v>5</v>
      </c>
      <c r="K1011" s="0" t="n">
        <v>6</v>
      </c>
      <c r="L1011" s="0" t="n">
        <v>66</v>
      </c>
      <c r="N1011" s="0" t="n">
        <f aca="false">L1011</f>
        <v>66</v>
      </c>
    </row>
    <row r="1012" customFormat="false" ht="12.8" hidden="false" customHeight="true" outlineLevel="0" collapsed="false">
      <c r="A1012" s="0" t="s">
        <v>274</v>
      </c>
      <c r="B1012" s="0" t="s">
        <v>275</v>
      </c>
      <c r="C1012" s="0" t="s">
        <v>15</v>
      </c>
      <c r="D1012" s="0" t="s">
        <v>387</v>
      </c>
      <c r="E1012" s="0" t="n">
        <v>1774</v>
      </c>
      <c r="G1012" s="0" t="s">
        <v>710</v>
      </c>
      <c r="H1012" s="0" t="s">
        <v>258</v>
      </c>
      <c r="I1012" s="0" t="n">
        <v>0</v>
      </c>
      <c r="J1012" s="0" t="n">
        <v>13</v>
      </c>
      <c r="K1012" s="0" t="n">
        <v>6</v>
      </c>
      <c r="L1012" s="0" t="n">
        <v>162</v>
      </c>
      <c r="N1012" s="0" t="n">
        <f aca="false">L1012</f>
        <v>162</v>
      </c>
    </row>
    <row r="1013" customFormat="false" ht="12.8" hidden="false" customHeight="true" outlineLevel="0" collapsed="false">
      <c r="A1013" s="0" t="s">
        <v>199</v>
      </c>
      <c r="B1013" s="0" t="s">
        <v>200</v>
      </c>
      <c r="C1013" s="0" t="s">
        <v>21</v>
      </c>
      <c r="D1013" s="0" t="s">
        <v>348</v>
      </c>
      <c r="E1013" s="0" t="n">
        <v>1771</v>
      </c>
      <c r="G1013" s="0" t="s">
        <v>1212</v>
      </c>
      <c r="I1013" s="0" t="n">
        <v>0</v>
      </c>
      <c r="J1013" s="0" t="n">
        <v>9</v>
      </c>
      <c r="K1013" s="0" t="n">
        <v>0</v>
      </c>
      <c r="L1013" s="0" t="n">
        <v>108</v>
      </c>
      <c r="N1013" s="0" t="n">
        <f aca="false">L1013</f>
        <v>108</v>
      </c>
    </row>
    <row r="1014" customFormat="false" ht="12.8" hidden="false" customHeight="true" outlineLevel="0" collapsed="false">
      <c r="A1014" s="0" t="s">
        <v>146</v>
      </c>
      <c r="B1014" s="0" t="s">
        <v>147</v>
      </c>
      <c r="C1014" s="0" t="s">
        <v>21</v>
      </c>
      <c r="D1014" s="0" t="s">
        <v>39</v>
      </c>
      <c r="E1014" s="0" t="n">
        <v>1772</v>
      </c>
      <c r="G1014" s="0" t="s">
        <v>1212</v>
      </c>
      <c r="I1014" s="0" t="n">
        <v>0</v>
      </c>
      <c r="J1014" s="0" t="n">
        <v>9</v>
      </c>
      <c r="K1014" s="0" t="n">
        <v>0</v>
      </c>
      <c r="L1014" s="0" t="n">
        <v>108</v>
      </c>
      <c r="N1014" s="0" t="n">
        <f aca="false">L1014</f>
        <v>108</v>
      </c>
    </row>
    <row r="1015" customFormat="false" ht="12.8" hidden="false" customHeight="true" outlineLevel="0" collapsed="false">
      <c r="A1015" s="0" t="s">
        <v>146</v>
      </c>
      <c r="B1015" s="0" t="s">
        <v>147</v>
      </c>
      <c r="C1015" s="0" t="s">
        <v>21</v>
      </c>
      <c r="D1015" s="0" t="s">
        <v>77</v>
      </c>
      <c r="E1015" s="0" t="n">
        <v>1772</v>
      </c>
      <c r="G1015" s="0" t="s">
        <v>1212</v>
      </c>
      <c r="H1015" s="0" t="s">
        <v>84</v>
      </c>
      <c r="I1015" s="0" t="n">
        <v>0</v>
      </c>
      <c r="J1015" s="0" t="n">
        <v>9</v>
      </c>
      <c r="K1015" s="0" t="n">
        <v>0</v>
      </c>
      <c r="L1015" s="0" t="n">
        <v>108</v>
      </c>
      <c r="N1015" s="0" t="n">
        <f aca="false">L1015</f>
        <v>108</v>
      </c>
    </row>
    <row r="1016" customFormat="false" ht="12.8" hidden="false" customHeight="true" outlineLevel="0" collapsed="false">
      <c r="A1016" s="0" t="s">
        <v>146</v>
      </c>
      <c r="B1016" s="0" t="s">
        <v>147</v>
      </c>
      <c r="C1016" s="0" t="s">
        <v>21</v>
      </c>
      <c r="D1016" s="0" t="s">
        <v>531</v>
      </c>
      <c r="E1016" s="0" t="n">
        <v>1773</v>
      </c>
      <c r="G1016" s="0" t="s">
        <v>1212</v>
      </c>
      <c r="H1016" s="0" t="s">
        <v>83</v>
      </c>
      <c r="I1016" s="0" t="n">
        <v>0</v>
      </c>
      <c r="J1016" s="0" t="n">
        <v>7</v>
      </c>
      <c r="K1016" s="0" t="n">
        <v>6</v>
      </c>
      <c r="L1016" s="0" t="n">
        <v>90</v>
      </c>
      <c r="N1016" s="0" t="n">
        <f aca="false">L1016</f>
        <v>90</v>
      </c>
    </row>
    <row r="1017" customFormat="false" ht="12.8" hidden="false" customHeight="true" outlineLevel="0" collapsed="false">
      <c r="A1017" s="0" t="s">
        <v>111</v>
      </c>
      <c r="B1017" s="0" t="s">
        <v>112</v>
      </c>
      <c r="C1017" s="0" t="s">
        <v>21</v>
      </c>
      <c r="D1017" s="0" t="s">
        <v>899</v>
      </c>
      <c r="E1017" s="0" t="n">
        <v>1772</v>
      </c>
      <c r="G1017" s="0" t="s">
        <v>1212</v>
      </c>
      <c r="H1017" s="0" t="s">
        <v>359</v>
      </c>
      <c r="I1017" s="0" t="n">
        <v>0</v>
      </c>
      <c r="J1017" s="0" t="n">
        <v>8</v>
      </c>
      <c r="K1017" s="0" t="n">
        <v>3</v>
      </c>
      <c r="L1017" s="0" t="n">
        <v>99</v>
      </c>
      <c r="N1017" s="0" t="n">
        <f aca="false">L1017</f>
        <v>99</v>
      </c>
    </row>
    <row r="1018" customFormat="false" ht="12.8" hidden="false" customHeight="true" outlineLevel="0" collapsed="false">
      <c r="A1018" s="0" t="s">
        <v>1843</v>
      </c>
      <c r="B1018" s="0" t="s">
        <v>1844</v>
      </c>
      <c r="C1018" s="0" t="s">
        <v>1845</v>
      </c>
      <c r="D1018" s="0" t="s">
        <v>1846</v>
      </c>
      <c r="E1018" s="0" t="n">
        <v>1774</v>
      </c>
      <c r="G1018" s="0" t="s">
        <v>1849</v>
      </c>
      <c r="H1018" s="0" t="s">
        <v>122</v>
      </c>
      <c r="I1018" s="0" t="n">
        <v>0</v>
      </c>
      <c r="J1018" s="0" t="n">
        <v>10</v>
      </c>
      <c r="K1018" s="0" t="n">
        <v>6</v>
      </c>
      <c r="L1018" s="0" t="n">
        <v>126</v>
      </c>
      <c r="N1018" s="0" t="n">
        <f aca="false">L1018</f>
        <v>126</v>
      </c>
    </row>
    <row r="1019" customFormat="false" ht="12.8" hidden="false" customHeight="true" outlineLevel="0" collapsed="false">
      <c r="A1019" s="0" t="s">
        <v>1100</v>
      </c>
      <c r="B1019" s="0" t="s">
        <v>1101</v>
      </c>
      <c r="C1019" s="0" t="s">
        <v>15</v>
      </c>
      <c r="D1019" s="0" t="s">
        <v>1102</v>
      </c>
      <c r="E1019" s="0" t="n">
        <v>1763</v>
      </c>
      <c r="G1019" s="0" t="s">
        <v>1104</v>
      </c>
      <c r="H1019" s="0" t="s">
        <v>138</v>
      </c>
      <c r="I1019" s="0" t="n">
        <v>0</v>
      </c>
      <c r="J1019" s="0" t="n">
        <v>18</v>
      </c>
      <c r="K1019" s="0" t="n">
        <v>0</v>
      </c>
      <c r="L1019" s="0" t="n">
        <v>216</v>
      </c>
      <c r="M1019" s="0" t="n">
        <f aca="false">L1019</f>
        <v>216</v>
      </c>
    </row>
    <row r="1020" customFormat="false" ht="12.8" hidden="false" customHeight="true" outlineLevel="0" collapsed="false">
      <c r="A1020" s="0" t="s">
        <v>92</v>
      </c>
      <c r="B1020" s="0" t="s">
        <v>93</v>
      </c>
      <c r="C1020" s="0" t="s">
        <v>38</v>
      </c>
      <c r="D1020" s="0" t="s">
        <v>480</v>
      </c>
      <c r="E1020" s="0" t="n">
        <v>1772</v>
      </c>
      <c r="G1020" s="0" t="s">
        <v>1104</v>
      </c>
      <c r="I1020" s="0" t="n">
        <v>0</v>
      </c>
      <c r="J1020" s="0" t="n">
        <v>12</v>
      </c>
      <c r="K1020" s="0" t="n">
        <v>0</v>
      </c>
      <c r="L1020" s="0" t="n">
        <v>144</v>
      </c>
      <c r="M1020" s="0" t="n">
        <f aca="false">L1020</f>
        <v>144</v>
      </c>
    </row>
    <row r="1021" customFormat="false" ht="12.8" hidden="false" customHeight="true" outlineLevel="0" collapsed="false">
      <c r="A1021" s="0" t="s">
        <v>79</v>
      </c>
      <c r="B1021" s="0" t="s">
        <v>80</v>
      </c>
      <c r="C1021" s="0" t="s">
        <v>21</v>
      </c>
      <c r="D1021" s="0" t="s">
        <v>298</v>
      </c>
      <c r="E1021" s="0" t="n">
        <v>1772</v>
      </c>
      <c r="G1021" s="0" t="s">
        <v>1104</v>
      </c>
      <c r="I1021" s="0" t="n">
        <v>0</v>
      </c>
      <c r="J1021" s="0" t="n">
        <v>12</v>
      </c>
      <c r="K1021" s="0" t="n">
        <v>0</v>
      </c>
      <c r="L1021" s="0" t="n">
        <v>144</v>
      </c>
      <c r="M1021" s="0" t="n">
        <f aca="false">L1021</f>
        <v>144</v>
      </c>
    </row>
    <row r="1022" customFormat="false" ht="12.8" hidden="false" customHeight="true" outlineLevel="0" collapsed="false">
      <c r="A1022" s="0" t="s">
        <v>79</v>
      </c>
      <c r="B1022" s="0" t="s">
        <v>80</v>
      </c>
      <c r="C1022" s="0" t="s">
        <v>21</v>
      </c>
      <c r="D1022" s="0" t="s">
        <v>1147</v>
      </c>
      <c r="E1022" s="0" t="n">
        <v>1773</v>
      </c>
      <c r="F1022" s="0" t="s">
        <v>952</v>
      </c>
      <c r="G1022" s="0" t="s">
        <v>1427</v>
      </c>
      <c r="I1022" s="0" t="n">
        <v>0</v>
      </c>
      <c r="J1022" s="0" t="n">
        <v>15</v>
      </c>
      <c r="K1022" s="0" t="n">
        <v>0</v>
      </c>
      <c r="L1022" s="0" t="n">
        <v>180</v>
      </c>
      <c r="M1022" s="0" t="n">
        <f aca="false">L1022</f>
        <v>180</v>
      </c>
    </row>
    <row r="1023" customFormat="false" ht="12.8" hidden="false" customHeight="true" outlineLevel="0" collapsed="false">
      <c r="A1023" s="0" t="s">
        <v>383</v>
      </c>
      <c r="B1023" s="0" t="s">
        <v>53</v>
      </c>
      <c r="C1023" s="0" t="s">
        <v>64</v>
      </c>
      <c r="D1023" s="0" t="s">
        <v>54</v>
      </c>
      <c r="E1023" s="0" t="n">
        <v>1772</v>
      </c>
      <c r="F1023" s="0" t="s">
        <v>384</v>
      </c>
      <c r="G1023" s="0" t="s">
        <v>385</v>
      </c>
      <c r="I1023" s="0" t="n">
        <v>0</v>
      </c>
      <c r="J1023" s="0" t="n">
        <v>14</v>
      </c>
      <c r="K1023" s="0" t="n">
        <v>0</v>
      </c>
      <c r="L1023" s="0" t="n">
        <v>168</v>
      </c>
      <c r="M1023" s="0" t="n">
        <f aca="false">L1023</f>
        <v>168</v>
      </c>
      <c r="U1023" s="0" t="s">
        <v>386</v>
      </c>
      <c r="W1023" s="0" t="s">
        <v>255</v>
      </c>
    </row>
    <row r="1024" customFormat="false" ht="12.8" hidden="false" customHeight="true" outlineLevel="0" collapsed="false">
      <c r="A1024" s="0" t="s">
        <v>19</v>
      </c>
      <c r="B1024" s="0" t="s">
        <v>20</v>
      </c>
      <c r="C1024" s="0" t="s">
        <v>21</v>
      </c>
      <c r="D1024" s="0" t="s">
        <v>22</v>
      </c>
      <c r="E1024" s="0" t="n">
        <v>1773</v>
      </c>
      <c r="G1024" s="0" t="s">
        <v>799</v>
      </c>
      <c r="I1024" s="0" t="n">
        <v>0</v>
      </c>
      <c r="J1024" s="0" t="n">
        <v>12</v>
      </c>
      <c r="K1024" s="0" t="n">
        <v>9</v>
      </c>
      <c r="L1024" s="0" t="n">
        <v>153</v>
      </c>
      <c r="M1024" s="0" t="n">
        <f aca="false">L1024</f>
        <v>153</v>
      </c>
    </row>
    <row r="1025" customFormat="false" ht="12.8" hidden="false" customHeight="true" outlineLevel="0" collapsed="false">
      <c r="A1025" s="0" t="s">
        <v>67</v>
      </c>
      <c r="B1025" s="0" t="s">
        <v>447</v>
      </c>
      <c r="C1025" s="0" t="s">
        <v>38</v>
      </c>
      <c r="D1025" s="0" t="s">
        <v>1604</v>
      </c>
      <c r="E1025" s="0" t="n">
        <v>1772</v>
      </c>
      <c r="G1025" s="0" t="s">
        <v>1605</v>
      </c>
      <c r="I1025" s="0" t="n">
        <v>0</v>
      </c>
      <c r="J1025" s="0" t="n">
        <v>2</v>
      </c>
      <c r="K1025" s="0" t="n">
        <v>3</v>
      </c>
      <c r="L1025" s="0" t="n">
        <v>27</v>
      </c>
      <c r="S1025" s="0" t="n">
        <f aca="false">L1025</f>
        <v>27</v>
      </c>
    </row>
    <row r="1026" customFormat="false" ht="12.8" hidden="false" customHeight="true" outlineLevel="0" collapsed="false">
      <c r="A1026" s="0" t="s">
        <v>1029</v>
      </c>
      <c r="B1026" s="0" t="s">
        <v>1023</v>
      </c>
      <c r="C1026" s="0" t="s">
        <v>1030</v>
      </c>
      <c r="D1026" s="0" t="s">
        <v>572</v>
      </c>
      <c r="E1026" s="0" t="n">
        <v>1774</v>
      </c>
      <c r="G1026" s="0" t="s">
        <v>1033</v>
      </c>
      <c r="I1026" s="0" t="n">
        <v>0</v>
      </c>
      <c r="J1026" s="0" t="n">
        <v>3</v>
      </c>
      <c r="K1026" s="0" t="n">
        <v>0</v>
      </c>
      <c r="L1026" s="0" t="n">
        <v>36</v>
      </c>
      <c r="S1026" s="0" t="n">
        <f aca="false">L1026</f>
        <v>36</v>
      </c>
    </row>
    <row r="1027" customFormat="false" ht="12.8" hidden="false" customHeight="true" outlineLevel="0" collapsed="false">
      <c r="A1027" s="0" t="s">
        <v>1029</v>
      </c>
      <c r="B1027" s="0" t="s">
        <v>1023</v>
      </c>
      <c r="C1027" s="0" t="s">
        <v>1030</v>
      </c>
      <c r="D1027" s="0" t="s">
        <v>948</v>
      </c>
      <c r="E1027" s="0" t="n">
        <v>1774</v>
      </c>
      <c r="G1027" s="0" t="s">
        <v>1033</v>
      </c>
      <c r="I1027" s="0" t="n">
        <v>0</v>
      </c>
      <c r="J1027" s="0" t="n">
        <v>3</v>
      </c>
      <c r="K1027" s="0" t="n">
        <v>0</v>
      </c>
      <c r="L1027" s="0" t="n">
        <v>36</v>
      </c>
      <c r="S1027" s="0" t="n">
        <f aca="false">L1027</f>
        <v>36</v>
      </c>
    </row>
    <row r="1028" customFormat="false" ht="12.8" hidden="false" customHeight="true" outlineLevel="0" collapsed="false">
      <c r="A1028" s="0" t="s">
        <v>92</v>
      </c>
      <c r="B1028" s="0" t="s">
        <v>259</v>
      </c>
      <c r="C1028" s="0" t="s">
        <v>38</v>
      </c>
      <c r="D1028" s="0" t="s">
        <v>380</v>
      </c>
      <c r="E1028" s="0" t="n">
        <v>1773</v>
      </c>
      <c r="G1028" s="0" t="s">
        <v>1679</v>
      </c>
      <c r="I1028" s="0" t="n">
        <v>0</v>
      </c>
      <c r="J1028" s="0" t="n">
        <v>2</v>
      </c>
      <c r="K1028" s="0" t="n">
        <v>3</v>
      </c>
      <c r="L1028" s="0" t="n">
        <v>27</v>
      </c>
      <c r="S1028" s="0" t="n">
        <f aca="false">L1028</f>
        <v>27</v>
      </c>
    </row>
    <row r="1029" customFormat="false" ht="12.8" hidden="false" customHeight="true" outlineLevel="0" collapsed="false">
      <c r="A1029" s="0" t="s">
        <v>36</v>
      </c>
      <c r="B1029" s="0" t="s">
        <v>211</v>
      </c>
      <c r="C1029" s="0" t="s">
        <v>38</v>
      </c>
      <c r="D1029" s="0" t="s">
        <v>212</v>
      </c>
      <c r="E1029" s="0" t="n">
        <v>1774</v>
      </c>
      <c r="G1029" s="0" t="s">
        <v>1679</v>
      </c>
      <c r="I1029" s="0" t="n">
        <v>0</v>
      </c>
      <c r="J1029" s="0" t="n">
        <v>2</v>
      </c>
      <c r="K1029" s="0" t="n">
        <v>3</v>
      </c>
      <c r="L1029" s="0" t="n">
        <v>27</v>
      </c>
      <c r="S1029" s="0" t="n">
        <f aca="false">L1029</f>
        <v>27</v>
      </c>
    </row>
    <row r="1030" customFormat="false" ht="12.8" hidden="false" customHeight="true" outlineLevel="0" collapsed="false">
      <c r="A1030" s="0" t="s">
        <v>36</v>
      </c>
      <c r="B1030" s="0" t="s">
        <v>214</v>
      </c>
      <c r="C1030" s="0" t="s">
        <v>38</v>
      </c>
      <c r="D1030" s="0" t="s">
        <v>212</v>
      </c>
      <c r="E1030" s="0" t="n">
        <v>1774</v>
      </c>
      <c r="G1030" s="0" t="s">
        <v>1679</v>
      </c>
      <c r="H1030" s="0" t="s">
        <v>966</v>
      </c>
      <c r="J1030" s="0" t="n">
        <v>6</v>
      </c>
      <c r="K1030" s="0" t="n">
        <v>9</v>
      </c>
      <c r="L1030" s="0" t="n">
        <f aca="false">(I1030*240)+(J1030*12)+K1030</f>
        <v>81</v>
      </c>
      <c r="S1030" s="0" t="n">
        <f aca="false">L1030</f>
        <v>81</v>
      </c>
    </row>
    <row r="1031" customFormat="false" ht="12.8" hidden="false" customHeight="true" outlineLevel="0" collapsed="false">
      <c r="A1031" s="0" t="s">
        <v>274</v>
      </c>
      <c r="B1031" s="0" t="s">
        <v>275</v>
      </c>
      <c r="C1031" s="0" t="s">
        <v>15</v>
      </c>
      <c r="D1031" s="0" t="s">
        <v>695</v>
      </c>
      <c r="E1031" s="0" t="n">
        <v>1773</v>
      </c>
      <c r="G1031" s="0" t="s">
        <v>696</v>
      </c>
      <c r="I1031" s="0" t="n">
        <v>0</v>
      </c>
      <c r="J1031" s="0" t="n">
        <v>3</v>
      </c>
      <c r="K1031" s="0" t="n">
        <v>0</v>
      </c>
      <c r="L1031" s="0" t="n">
        <v>36</v>
      </c>
      <c r="S1031" s="0" t="n">
        <f aca="false">L1031</f>
        <v>36</v>
      </c>
    </row>
    <row r="1032" customFormat="false" ht="12.8" hidden="false" customHeight="true" outlineLevel="0" collapsed="false">
      <c r="A1032" s="0" t="s">
        <v>79</v>
      </c>
      <c r="B1032" s="0" t="s">
        <v>80</v>
      </c>
      <c r="C1032" s="0" t="s">
        <v>21</v>
      </c>
      <c r="D1032" s="0" t="s">
        <v>1147</v>
      </c>
      <c r="E1032" s="0" t="n">
        <v>1773</v>
      </c>
      <c r="G1032" s="0" t="s">
        <v>1428</v>
      </c>
      <c r="I1032" s="0" t="n">
        <v>0</v>
      </c>
      <c r="J1032" s="0" t="n">
        <v>3</v>
      </c>
      <c r="K1032" s="0" t="n">
        <v>0</v>
      </c>
      <c r="L1032" s="0" t="n">
        <v>36</v>
      </c>
      <c r="S1032" s="0" t="n">
        <f aca="false">L1032</f>
        <v>36</v>
      </c>
    </row>
    <row r="1033" customFormat="false" ht="12.8" hidden="false" customHeight="true" outlineLevel="0" collapsed="false">
      <c r="A1033" s="0" t="s">
        <v>224</v>
      </c>
      <c r="B1033" s="0" t="s">
        <v>14</v>
      </c>
      <c r="C1033" s="0" t="s">
        <v>225</v>
      </c>
      <c r="D1033" s="0" t="s">
        <v>260</v>
      </c>
      <c r="E1033" s="0" t="n">
        <v>1774</v>
      </c>
      <c r="G1033" s="0" t="s">
        <v>1428</v>
      </c>
      <c r="I1033" s="0" t="n">
        <v>0</v>
      </c>
      <c r="J1033" s="0" t="n">
        <v>3</v>
      </c>
      <c r="K1033" s="0" t="n">
        <v>0</v>
      </c>
      <c r="L1033" s="0" t="n">
        <v>36</v>
      </c>
      <c r="S1033" s="0" t="n">
        <f aca="false">L1033</f>
        <v>36</v>
      </c>
    </row>
    <row r="1034" customFormat="false" ht="12.8" hidden="false" customHeight="true" outlineLevel="0" collapsed="false">
      <c r="A1034" s="0" t="s">
        <v>36</v>
      </c>
      <c r="B1034" s="0" t="s">
        <v>37</v>
      </c>
      <c r="C1034" s="0" t="s">
        <v>38</v>
      </c>
      <c r="D1034" s="0" t="s">
        <v>113</v>
      </c>
      <c r="E1034" s="0" t="n">
        <v>1771</v>
      </c>
      <c r="G1034" s="0" t="s">
        <v>608</v>
      </c>
      <c r="L1034" s="0" t="n">
        <v>0</v>
      </c>
      <c r="S1034" s="0" t="n">
        <f aca="false">L1034</f>
        <v>0</v>
      </c>
    </row>
    <row r="1035" customFormat="false" ht="12.8" hidden="false" customHeight="true" outlineLevel="0" collapsed="false">
      <c r="A1035" s="0" t="s">
        <v>591</v>
      </c>
      <c r="B1035" s="0" t="s">
        <v>592</v>
      </c>
      <c r="C1035" s="0" t="s">
        <v>38</v>
      </c>
      <c r="D1035" s="0" t="s">
        <v>671</v>
      </c>
      <c r="E1035" s="0" t="n">
        <v>1771</v>
      </c>
      <c r="G1035" s="0" t="s">
        <v>608</v>
      </c>
      <c r="H1035" s="0" t="s">
        <v>84</v>
      </c>
      <c r="J1035" s="0" t="n">
        <v>9</v>
      </c>
      <c r="L1035" s="0" t="n">
        <f aca="false">(I1035*240)+(J1035*12)+K1035</f>
        <v>108</v>
      </c>
      <c r="S1035" s="0" t="n">
        <f aca="false">L1035</f>
        <v>108</v>
      </c>
    </row>
    <row r="1036" customFormat="false" ht="12.8" hidden="false" customHeight="true" outlineLevel="0" collapsed="false">
      <c r="A1036" s="0" t="s">
        <v>274</v>
      </c>
      <c r="B1036" s="0" t="s">
        <v>275</v>
      </c>
      <c r="C1036" s="0" t="s">
        <v>15</v>
      </c>
      <c r="D1036" s="0" t="s">
        <v>94</v>
      </c>
      <c r="E1036" s="0" t="n">
        <v>1772</v>
      </c>
      <c r="G1036" s="0" t="s">
        <v>608</v>
      </c>
      <c r="L1036" s="0" t="n">
        <v>0</v>
      </c>
      <c r="S1036" s="0" t="n">
        <f aca="false">L1036</f>
        <v>0</v>
      </c>
    </row>
    <row r="1037" customFormat="false" ht="12.8" hidden="false" customHeight="true" outlineLevel="0" collapsed="false">
      <c r="A1037" s="0" t="s">
        <v>274</v>
      </c>
      <c r="B1037" s="0" t="s">
        <v>275</v>
      </c>
      <c r="C1037" s="0" t="s">
        <v>15</v>
      </c>
      <c r="D1037" s="0" t="s">
        <v>353</v>
      </c>
      <c r="E1037" s="0" t="n">
        <v>1772</v>
      </c>
      <c r="G1037" s="0" t="s">
        <v>608</v>
      </c>
      <c r="H1037" s="0" t="s">
        <v>96</v>
      </c>
      <c r="K1037" s="0" t="n">
        <f aca="false">9*9</f>
        <v>81</v>
      </c>
      <c r="L1037" s="0" t="n">
        <f aca="false">(I1037*240)+(J1037*12)+K1037</f>
        <v>81</v>
      </c>
      <c r="S1037" s="0" t="n">
        <f aca="false">L1037</f>
        <v>81</v>
      </c>
    </row>
    <row r="1038" customFormat="false" ht="12.8" hidden="false" customHeight="true" outlineLevel="0" collapsed="false">
      <c r="A1038" s="0" t="s">
        <v>134</v>
      </c>
      <c r="B1038" s="0" t="s">
        <v>135</v>
      </c>
      <c r="C1038" s="0" t="s">
        <v>15</v>
      </c>
      <c r="D1038" s="0" t="s">
        <v>30</v>
      </c>
      <c r="E1038" s="0" t="n">
        <v>1771</v>
      </c>
      <c r="G1038" s="0" t="s">
        <v>608</v>
      </c>
      <c r="I1038" s="0" t="n">
        <v>0</v>
      </c>
      <c r="J1038" s="0" t="n">
        <v>3</v>
      </c>
      <c r="K1038" s="0" t="n">
        <v>0</v>
      </c>
      <c r="L1038" s="0" t="n">
        <v>36</v>
      </c>
      <c r="S1038" s="0" t="n">
        <f aca="false">L1038</f>
        <v>36</v>
      </c>
    </row>
    <row r="1039" customFormat="false" ht="12.8" hidden="false" customHeight="true" outlineLevel="0" collapsed="false">
      <c r="A1039" s="0" t="s">
        <v>75</v>
      </c>
      <c r="B1039" s="0" t="s">
        <v>76</v>
      </c>
      <c r="C1039" s="0" t="s">
        <v>15</v>
      </c>
      <c r="D1039" s="0" t="s">
        <v>1242</v>
      </c>
      <c r="E1039" s="0" t="n">
        <v>1772</v>
      </c>
      <c r="G1039" s="0" t="s">
        <v>1244</v>
      </c>
      <c r="H1039" s="0" t="s">
        <v>966</v>
      </c>
      <c r="J1039" s="0" t="n">
        <f aca="false">2*3</f>
        <v>6</v>
      </c>
      <c r="K1039" s="0" t="n">
        <v>9</v>
      </c>
      <c r="L1039" s="0" t="n">
        <f aca="false">(I1039*240)+(J1039*12)+K1039</f>
        <v>81</v>
      </c>
      <c r="S1039" s="0" t="n">
        <f aca="false">L1039</f>
        <v>81</v>
      </c>
    </row>
    <row r="1040" customFormat="false" ht="12.8" hidden="false" customHeight="true" outlineLevel="0" collapsed="false">
      <c r="A1040" s="0" t="s">
        <v>28</v>
      </c>
      <c r="B1040" s="0" t="s">
        <v>29</v>
      </c>
      <c r="C1040" s="0" t="s">
        <v>15</v>
      </c>
      <c r="D1040" s="0" t="s">
        <v>441</v>
      </c>
      <c r="E1040" s="0" t="n">
        <v>1773</v>
      </c>
      <c r="F1040" s="0" t="s">
        <v>320</v>
      </c>
      <c r="G1040" s="0" t="s">
        <v>1244</v>
      </c>
      <c r="I1040" s="0" t="n">
        <v>0</v>
      </c>
      <c r="J1040" s="0" t="n">
        <v>2</v>
      </c>
      <c r="K1040" s="0" t="n">
        <v>3</v>
      </c>
      <c r="L1040" s="0" t="n">
        <v>27</v>
      </c>
      <c r="S1040" s="0" t="n">
        <f aca="false">L1040</f>
        <v>27</v>
      </c>
    </row>
    <row r="1041" customFormat="false" ht="12.8" hidden="false" customHeight="true" outlineLevel="0" collapsed="false">
      <c r="A1041" s="0" t="s">
        <v>128</v>
      </c>
      <c r="B1041" s="0" t="s">
        <v>161</v>
      </c>
      <c r="C1041" s="0" t="s">
        <v>38</v>
      </c>
      <c r="D1041" s="0" t="s">
        <v>1137</v>
      </c>
      <c r="E1041" s="0" t="n">
        <v>1772</v>
      </c>
      <c r="F1041" s="0" t="s">
        <v>1138</v>
      </c>
      <c r="G1041" s="0" t="s">
        <v>1139</v>
      </c>
      <c r="I1041" s="0" t="n">
        <v>0</v>
      </c>
      <c r="J1041" s="0" t="n">
        <v>12</v>
      </c>
      <c r="K1041" s="0" t="n">
        <v>0</v>
      </c>
      <c r="L1041" s="0" t="n">
        <v>144</v>
      </c>
      <c r="Q1041" s="0" t="n">
        <f aca="false">L1041</f>
        <v>144</v>
      </c>
    </row>
    <row r="1042" customFormat="false" ht="12.8" hidden="false" customHeight="true" outlineLevel="0" collapsed="false">
      <c r="A1042" s="0" t="s">
        <v>92</v>
      </c>
      <c r="B1042" s="0" t="s">
        <v>93</v>
      </c>
      <c r="C1042" s="0" t="s">
        <v>38</v>
      </c>
      <c r="D1042" s="0" t="s">
        <v>1400</v>
      </c>
      <c r="E1042" s="0" t="n">
        <v>1772</v>
      </c>
      <c r="G1042" s="0" t="s">
        <v>1402</v>
      </c>
      <c r="I1042" s="0" t="n">
        <v>0</v>
      </c>
      <c r="J1042" s="0" t="n">
        <v>3</v>
      </c>
      <c r="K1042" s="0" t="n">
        <v>6</v>
      </c>
      <c r="L1042" s="0" t="n">
        <v>42</v>
      </c>
      <c r="M1042" s="0" t="n">
        <f aca="false">L1042</f>
        <v>42</v>
      </c>
    </row>
    <row r="1043" customFormat="false" ht="12.8" hidden="false" customHeight="true" outlineLevel="0" collapsed="false">
      <c r="A1043" s="0" t="s">
        <v>215</v>
      </c>
      <c r="B1043" s="0" t="s">
        <v>216</v>
      </c>
      <c r="C1043" s="0" t="s">
        <v>217</v>
      </c>
      <c r="D1043" s="0" t="s">
        <v>218</v>
      </c>
      <c r="E1043" s="0" t="n">
        <v>1773</v>
      </c>
      <c r="F1043" s="0" t="s">
        <v>500</v>
      </c>
      <c r="G1043" s="0" t="s">
        <v>1693</v>
      </c>
      <c r="I1043" s="0" t="n">
        <v>0</v>
      </c>
      <c r="J1043" s="0" t="n">
        <v>9</v>
      </c>
      <c r="K1043" s="0" t="n">
        <v>0</v>
      </c>
      <c r="L1043" s="0" t="n">
        <v>108</v>
      </c>
      <c r="S1043" s="0" t="n">
        <f aca="false">L1043</f>
        <v>108</v>
      </c>
    </row>
    <row r="1044" customFormat="false" ht="12.8" hidden="false" customHeight="true" outlineLevel="0" collapsed="false">
      <c r="A1044" s="0" t="s">
        <v>215</v>
      </c>
      <c r="B1044" s="0" t="s">
        <v>216</v>
      </c>
      <c r="C1044" s="0" t="s">
        <v>217</v>
      </c>
      <c r="D1044" s="0" t="s">
        <v>218</v>
      </c>
      <c r="E1044" s="0" t="n">
        <v>1773</v>
      </c>
      <c r="F1044" s="0" t="s">
        <v>500</v>
      </c>
      <c r="G1044" s="0" t="s">
        <v>1694</v>
      </c>
      <c r="I1044" s="0" t="n">
        <v>0</v>
      </c>
      <c r="J1044" s="0" t="n">
        <v>6</v>
      </c>
      <c r="K1044" s="0" t="n">
        <v>0</v>
      </c>
      <c r="L1044" s="0" t="n">
        <v>72</v>
      </c>
      <c r="S1044" s="0" t="n">
        <f aca="false">L1044</f>
        <v>72</v>
      </c>
    </row>
    <row r="1045" customFormat="false" ht="12.8" hidden="false" customHeight="true" outlineLevel="0" collapsed="false">
      <c r="A1045" s="0" t="s">
        <v>274</v>
      </c>
      <c r="B1045" s="0" t="s">
        <v>135</v>
      </c>
      <c r="C1045" s="0" t="s">
        <v>15</v>
      </c>
      <c r="D1045" s="0" t="s">
        <v>366</v>
      </c>
      <c r="E1045" s="0" t="n">
        <v>1774</v>
      </c>
      <c r="G1045" s="0" t="s">
        <v>919</v>
      </c>
      <c r="I1045" s="0" t="n">
        <v>0</v>
      </c>
      <c r="J1045" s="0" t="n">
        <v>3</v>
      </c>
      <c r="K1045" s="0" t="n">
        <v>9</v>
      </c>
      <c r="L1045" s="0" t="n">
        <v>45</v>
      </c>
      <c r="M1045" s="0" t="n">
        <f aca="false">L1045</f>
        <v>45</v>
      </c>
    </row>
    <row r="1046" customFormat="false" ht="12.8" hidden="false" customHeight="true" outlineLevel="0" collapsed="false">
      <c r="A1046" s="0" t="s">
        <v>146</v>
      </c>
      <c r="B1046" s="0" t="s">
        <v>147</v>
      </c>
      <c r="C1046" s="0" t="s">
        <v>21</v>
      </c>
      <c r="D1046" s="0" t="s">
        <v>635</v>
      </c>
      <c r="E1046" s="0" t="n">
        <v>1772</v>
      </c>
      <c r="G1046" s="0" t="s">
        <v>919</v>
      </c>
      <c r="I1046" s="0" t="n">
        <v>0</v>
      </c>
      <c r="J1046" s="0" t="n">
        <v>4</v>
      </c>
      <c r="K1046" s="0" t="n">
        <v>0</v>
      </c>
      <c r="L1046" s="0" t="n">
        <v>48</v>
      </c>
      <c r="M1046" s="0" t="n">
        <f aca="false">L1046</f>
        <v>48</v>
      </c>
    </row>
    <row r="1047" customFormat="false" ht="12.8" hidden="false" customHeight="true" outlineLevel="0" collapsed="false">
      <c r="A1047" s="0" t="s">
        <v>36</v>
      </c>
      <c r="B1047" s="0" t="s">
        <v>211</v>
      </c>
      <c r="C1047" s="0" t="s">
        <v>38</v>
      </c>
      <c r="D1047" s="0" t="s">
        <v>194</v>
      </c>
      <c r="E1047" s="0" t="n">
        <v>1775</v>
      </c>
      <c r="G1047" s="0" t="s">
        <v>919</v>
      </c>
      <c r="I1047" s="0" t="n">
        <v>0</v>
      </c>
      <c r="J1047" s="0" t="n">
        <v>3</v>
      </c>
      <c r="K1047" s="0" t="n">
        <v>9</v>
      </c>
      <c r="L1047" s="0" t="n">
        <v>45</v>
      </c>
      <c r="M1047" s="0" t="n">
        <f aca="false">L1047</f>
        <v>45</v>
      </c>
    </row>
    <row r="1048" customFormat="false" ht="12.8" hidden="false" customHeight="true" outlineLevel="0" collapsed="false">
      <c r="A1048" s="0" t="s">
        <v>591</v>
      </c>
      <c r="B1048" s="0" t="s">
        <v>592</v>
      </c>
      <c r="C1048" s="0" t="s">
        <v>38</v>
      </c>
      <c r="D1048" s="0" t="s">
        <v>593</v>
      </c>
      <c r="E1048" s="0" t="n">
        <v>1771</v>
      </c>
      <c r="G1048" s="0" t="s">
        <v>668</v>
      </c>
      <c r="H1048" s="0" t="s">
        <v>84</v>
      </c>
      <c r="J1048" s="0" t="n">
        <v>9</v>
      </c>
      <c r="L1048" s="0" t="n">
        <f aca="false">(I1048*240)+(J1048*12)+K1048</f>
        <v>108</v>
      </c>
      <c r="M1048" s="0" t="n">
        <f aca="false">L1048</f>
        <v>108</v>
      </c>
    </row>
    <row r="1049" customFormat="false" ht="12.8" hidden="false" customHeight="true" outlineLevel="0" collapsed="false">
      <c r="A1049" s="0" t="s">
        <v>24</v>
      </c>
      <c r="B1049" s="0" t="s">
        <v>25</v>
      </c>
      <c r="C1049" s="0" t="s">
        <v>15</v>
      </c>
      <c r="D1049" s="0" t="s">
        <v>760</v>
      </c>
      <c r="E1049" s="0" t="n">
        <v>1772</v>
      </c>
      <c r="F1049" s="0" t="s">
        <v>761</v>
      </c>
      <c r="G1049" s="0" t="s">
        <v>668</v>
      </c>
      <c r="I1049" s="0" t="n">
        <v>0</v>
      </c>
      <c r="J1049" s="0" t="n">
        <v>4</v>
      </c>
      <c r="K1049" s="0" t="n">
        <v>0</v>
      </c>
      <c r="L1049" s="0" t="n">
        <v>48</v>
      </c>
      <c r="M1049" s="0" t="n">
        <f aca="false">L1049</f>
        <v>48</v>
      </c>
    </row>
    <row r="1050" customFormat="false" ht="12.8" hidden="false" customHeight="true" outlineLevel="0" collapsed="false">
      <c r="A1050" s="0" t="s">
        <v>24</v>
      </c>
      <c r="B1050" s="0" t="s">
        <v>25</v>
      </c>
      <c r="C1050" s="0" t="s">
        <v>15</v>
      </c>
      <c r="D1050" s="0" t="s">
        <v>751</v>
      </c>
      <c r="E1050" s="0" t="n">
        <v>1772</v>
      </c>
      <c r="G1050" s="0" t="s">
        <v>756</v>
      </c>
      <c r="I1050" s="0" t="n">
        <v>0</v>
      </c>
      <c r="J1050" s="0" t="n">
        <v>0</v>
      </c>
      <c r="K1050" s="0" t="n">
        <v>2</v>
      </c>
      <c r="L1050" s="0" t="n">
        <v>2</v>
      </c>
      <c r="S1050" s="0" t="n">
        <f aca="false">L1050</f>
        <v>2</v>
      </c>
    </row>
    <row r="1051" customFormat="false" ht="12.8" hidden="false" customHeight="true" outlineLevel="0" collapsed="false">
      <c r="A1051" s="0" t="s">
        <v>391</v>
      </c>
      <c r="B1051" s="0" t="s">
        <v>185</v>
      </c>
      <c r="C1051" s="0" t="s">
        <v>15</v>
      </c>
      <c r="D1051" s="0" t="s">
        <v>526</v>
      </c>
      <c r="E1051" s="0" t="n">
        <v>1773</v>
      </c>
      <c r="G1051" s="0" t="s">
        <v>1580</v>
      </c>
      <c r="I1051" s="0" t="n">
        <v>0</v>
      </c>
      <c r="J1051" s="0" t="n">
        <v>0</v>
      </c>
      <c r="K1051" s="0" t="n">
        <v>3</v>
      </c>
      <c r="L1051" s="0" t="n">
        <v>3</v>
      </c>
      <c r="S1051" s="0" t="n">
        <f aca="false">L1051</f>
        <v>3</v>
      </c>
    </row>
    <row r="1052" customFormat="false" ht="12.8" hidden="false" customHeight="true" outlineLevel="0" collapsed="false">
      <c r="A1052" s="0" t="s">
        <v>28</v>
      </c>
      <c r="B1052" s="0" t="s">
        <v>29</v>
      </c>
      <c r="C1052" s="0" t="s">
        <v>15</v>
      </c>
      <c r="D1052" s="0" t="s">
        <v>722</v>
      </c>
      <c r="E1052" s="0" t="n">
        <v>1772</v>
      </c>
      <c r="G1052" s="0" t="s">
        <v>1374</v>
      </c>
      <c r="I1052" s="0" t="n">
        <v>0</v>
      </c>
      <c r="J1052" s="0" t="n">
        <v>0</v>
      </c>
      <c r="K1052" s="0" t="n">
        <v>2</v>
      </c>
      <c r="L1052" s="0" t="n">
        <v>2</v>
      </c>
      <c r="S1052" s="0" t="n">
        <f aca="false">L1052</f>
        <v>2</v>
      </c>
    </row>
    <row r="1053" customFormat="false" ht="12.8" hidden="false" customHeight="true" outlineLevel="0" collapsed="false">
      <c r="A1053" s="0" t="s">
        <v>215</v>
      </c>
      <c r="B1053" s="0" t="s">
        <v>216</v>
      </c>
      <c r="C1053" s="0" t="s">
        <v>217</v>
      </c>
      <c r="D1053" s="0" t="s">
        <v>218</v>
      </c>
      <c r="E1053" s="0" t="n">
        <v>1773</v>
      </c>
      <c r="F1053" s="0" t="s">
        <v>500</v>
      </c>
      <c r="G1053" s="0" t="s">
        <v>1697</v>
      </c>
      <c r="I1053" s="0" t="n">
        <v>0</v>
      </c>
      <c r="J1053" s="0" t="n">
        <v>4</v>
      </c>
      <c r="K1053" s="0" t="n">
        <v>6</v>
      </c>
      <c r="L1053" s="0" t="n">
        <v>54</v>
      </c>
      <c r="S1053" s="0" t="n">
        <f aca="false">L1053</f>
        <v>54</v>
      </c>
    </row>
    <row r="1054" customFormat="false" ht="12.8" hidden="false" customHeight="true" outlineLevel="0" collapsed="false">
      <c r="A1054" s="0" t="s">
        <v>1063</v>
      </c>
      <c r="B1054" s="0" t="s">
        <v>1064</v>
      </c>
      <c r="C1054" s="0" t="s">
        <v>1065</v>
      </c>
      <c r="D1054" s="0" t="s">
        <v>1066</v>
      </c>
      <c r="E1054" s="0" t="n">
        <v>1770</v>
      </c>
      <c r="G1054" s="0" t="s">
        <v>1068</v>
      </c>
      <c r="H1054" s="0" t="s">
        <v>223</v>
      </c>
      <c r="I1054" s="0" t="n">
        <v>2</v>
      </c>
      <c r="J1054" s="0" t="n">
        <v>8</v>
      </c>
      <c r="K1054" s="0" t="n">
        <v>0</v>
      </c>
      <c r="L1054" s="0" t="n">
        <v>576</v>
      </c>
      <c r="R1054" s="0" t="n">
        <f aca="false">L1054</f>
        <v>576</v>
      </c>
    </row>
    <row r="1055" customFormat="false" ht="12.8" hidden="false" customHeight="true" outlineLevel="0" collapsed="false">
      <c r="A1055" s="0" t="s">
        <v>274</v>
      </c>
      <c r="B1055" s="0" t="s">
        <v>275</v>
      </c>
      <c r="C1055" s="0" t="s">
        <v>15</v>
      </c>
      <c r="D1055" s="0" t="s">
        <v>688</v>
      </c>
      <c r="E1055" s="0" t="n">
        <v>1772</v>
      </c>
      <c r="G1055" s="0" t="s">
        <v>689</v>
      </c>
      <c r="H1055" s="0" t="s">
        <v>624</v>
      </c>
      <c r="J1055" s="0" t="n">
        <f aca="false">6*0.75</f>
        <v>4.5</v>
      </c>
      <c r="L1055" s="0" t="n">
        <f aca="false">(I1055*240)+(J1055*12)+K1055</f>
        <v>54</v>
      </c>
      <c r="N1055" s="0" t="n">
        <f aca="false">L1055</f>
        <v>54</v>
      </c>
    </row>
    <row r="1056" customFormat="false" ht="12.8" hidden="false" customHeight="true" outlineLevel="0" collapsed="false">
      <c r="A1056" s="0" t="s">
        <v>375</v>
      </c>
      <c r="B1056" s="0" t="s">
        <v>376</v>
      </c>
      <c r="C1056" s="0" t="s">
        <v>15</v>
      </c>
      <c r="D1056" s="0" t="s">
        <v>377</v>
      </c>
      <c r="E1056" s="0" t="n">
        <v>1775</v>
      </c>
      <c r="F1056" s="0" t="s">
        <v>131</v>
      </c>
      <c r="G1056" s="0" t="s">
        <v>1803</v>
      </c>
      <c r="H1056" s="0" t="s">
        <v>223</v>
      </c>
      <c r="I1056" s="0" t="n">
        <v>0</v>
      </c>
      <c r="J1056" s="0" t="n">
        <v>12</v>
      </c>
      <c r="K1056" s="0" t="n">
        <v>0</v>
      </c>
      <c r="L1056" s="0" t="n">
        <v>144</v>
      </c>
      <c r="N1056" s="0" t="n">
        <f aca="false">L1056</f>
        <v>144</v>
      </c>
    </row>
    <row r="1057" customFormat="false" ht="12.8" hidden="false" customHeight="true" outlineLevel="0" collapsed="false">
      <c r="A1057" s="0" t="s">
        <v>313</v>
      </c>
      <c r="B1057" s="0" t="s">
        <v>314</v>
      </c>
      <c r="C1057" s="0" t="s">
        <v>15</v>
      </c>
      <c r="D1057" s="0" t="s">
        <v>930</v>
      </c>
      <c r="E1057" s="0" t="n">
        <v>1772</v>
      </c>
      <c r="G1057" s="0" t="s">
        <v>1196</v>
      </c>
      <c r="I1057" s="0" t="n">
        <v>0</v>
      </c>
      <c r="J1057" s="0" t="n">
        <v>7</v>
      </c>
      <c r="K1057" s="0" t="n">
        <v>0</v>
      </c>
      <c r="L1057" s="0" t="n">
        <v>84</v>
      </c>
      <c r="N1057" s="0" t="n">
        <f aca="false">L1057</f>
        <v>84</v>
      </c>
    </row>
    <row r="1058" customFormat="false" ht="12.8" hidden="false" customHeight="true" outlineLevel="0" collapsed="false">
      <c r="A1058" s="0" t="s">
        <v>176</v>
      </c>
      <c r="B1058" s="0" t="s">
        <v>177</v>
      </c>
      <c r="C1058" s="0" t="s">
        <v>21</v>
      </c>
      <c r="D1058" s="0" t="s">
        <v>1482</v>
      </c>
      <c r="E1058" s="0" t="n">
        <v>1773</v>
      </c>
      <c r="G1058" s="0" t="s">
        <v>1483</v>
      </c>
      <c r="I1058" s="0" t="n">
        <v>0</v>
      </c>
      <c r="J1058" s="0" t="n">
        <v>3</v>
      </c>
      <c r="K1058" s="0" t="n">
        <v>0</v>
      </c>
      <c r="L1058" s="0" t="n">
        <v>36</v>
      </c>
      <c r="N1058" s="0" t="n">
        <f aca="false">L1058</f>
        <v>36</v>
      </c>
    </row>
    <row r="1059" customFormat="false" ht="12.8" hidden="false" customHeight="true" outlineLevel="0" collapsed="false">
      <c r="A1059" s="0" t="s">
        <v>75</v>
      </c>
      <c r="B1059" s="0" t="s">
        <v>76</v>
      </c>
      <c r="C1059" s="0" t="s">
        <v>15</v>
      </c>
      <c r="D1059" s="0" t="s">
        <v>1242</v>
      </c>
      <c r="E1059" s="0" t="n">
        <v>1772</v>
      </c>
      <c r="G1059" s="0" t="s">
        <v>1248</v>
      </c>
      <c r="I1059" s="0" t="n">
        <v>0</v>
      </c>
      <c r="J1059" s="0" t="n">
        <v>6</v>
      </c>
      <c r="K1059" s="0" t="n">
        <v>0</v>
      </c>
      <c r="L1059" s="0" t="n">
        <v>72</v>
      </c>
      <c r="N1059" s="0" t="n">
        <f aca="false">L1059</f>
        <v>72</v>
      </c>
    </row>
    <row r="1060" customFormat="false" ht="12.8" hidden="false" customHeight="true" outlineLevel="0" collapsed="false">
      <c r="A1060" s="0" t="s">
        <v>123</v>
      </c>
      <c r="B1060" s="0" t="s">
        <v>124</v>
      </c>
      <c r="C1060" s="0" t="s">
        <v>38</v>
      </c>
      <c r="D1060" s="0" t="s">
        <v>1639</v>
      </c>
      <c r="E1060" s="0" t="n">
        <v>1771</v>
      </c>
      <c r="G1060" s="0" t="s">
        <v>1642</v>
      </c>
      <c r="I1060" s="0" t="n">
        <v>0</v>
      </c>
      <c r="J1060" s="0" t="n">
        <v>1</v>
      </c>
      <c r="K1060" s="0" t="n">
        <v>1</v>
      </c>
      <c r="L1060" s="0" t="n">
        <v>13</v>
      </c>
      <c r="N1060" s="0" t="n">
        <f aca="false">L1060</f>
        <v>13</v>
      </c>
    </row>
    <row r="1061" customFormat="false" ht="12.8" hidden="false" customHeight="true" outlineLevel="0" collapsed="false">
      <c r="A1061" s="0" t="s">
        <v>79</v>
      </c>
      <c r="B1061" s="0" t="s">
        <v>80</v>
      </c>
      <c r="C1061" s="0" t="s">
        <v>21</v>
      </c>
      <c r="D1061" s="0" t="s">
        <v>865</v>
      </c>
      <c r="E1061" s="0" t="n">
        <v>1773</v>
      </c>
      <c r="G1061" s="0" t="s">
        <v>1435</v>
      </c>
      <c r="H1061" s="0" t="s">
        <v>51</v>
      </c>
      <c r="J1061" s="0" t="n">
        <f aca="false">8*0.75</f>
        <v>6</v>
      </c>
      <c r="L1061" s="0" t="n">
        <f aca="false">(I1061*240)+(J1061*12)+K1061</f>
        <v>72</v>
      </c>
      <c r="N1061" s="0" t="n">
        <f aca="false">L1061</f>
        <v>72</v>
      </c>
    </row>
    <row r="1062" customFormat="false" ht="12.8" hidden="false" customHeight="true" outlineLevel="0" collapsed="false">
      <c r="A1062" s="0" t="s">
        <v>1758</v>
      </c>
      <c r="B1062" s="0" t="s">
        <v>63</v>
      </c>
      <c r="C1062" s="0" t="s">
        <v>1759</v>
      </c>
      <c r="D1062" s="0" t="s">
        <v>852</v>
      </c>
      <c r="E1062" s="0" t="n">
        <v>1774</v>
      </c>
      <c r="G1062" s="0" t="s">
        <v>1435</v>
      </c>
      <c r="I1062" s="0" t="n">
        <v>0</v>
      </c>
      <c r="J1062" s="0" t="n">
        <v>6</v>
      </c>
      <c r="K1062" s="0" t="n">
        <v>0</v>
      </c>
      <c r="L1062" s="0" t="n">
        <v>72</v>
      </c>
      <c r="N1062" s="0" t="n">
        <f aca="false">L1062</f>
        <v>72</v>
      </c>
    </row>
    <row r="1063" customFormat="false" ht="12.8" hidden="false" customHeight="true" outlineLevel="0" collapsed="false">
      <c r="A1063" s="0" t="s">
        <v>176</v>
      </c>
      <c r="B1063" s="0" t="s">
        <v>177</v>
      </c>
      <c r="C1063" s="0" t="s">
        <v>21</v>
      </c>
      <c r="D1063" s="0" t="s">
        <v>287</v>
      </c>
      <c r="E1063" s="0" t="n">
        <v>1772</v>
      </c>
      <c r="G1063" s="0" t="s">
        <v>1470</v>
      </c>
      <c r="I1063" s="0" t="n">
        <v>0</v>
      </c>
      <c r="J1063" s="0" t="n">
        <v>6</v>
      </c>
      <c r="K1063" s="0" t="n">
        <v>0</v>
      </c>
      <c r="L1063" s="0" t="n">
        <v>72</v>
      </c>
      <c r="N1063" s="0" t="n">
        <f aca="false">L1063</f>
        <v>72</v>
      </c>
    </row>
    <row r="1064" customFormat="false" ht="12.8" hidden="false" customHeight="true" outlineLevel="0" collapsed="false">
      <c r="A1064" s="0" t="s">
        <v>420</v>
      </c>
      <c r="B1064" s="0" t="s">
        <v>421</v>
      </c>
      <c r="C1064" s="0" t="s">
        <v>21</v>
      </c>
      <c r="D1064" s="0" t="s">
        <v>633</v>
      </c>
      <c r="E1064" s="0" t="n">
        <v>1772</v>
      </c>
      <c r="G1064" s="0" t="s">
        <v>1449</v>
      </c>
      <c r="I1064" s="0" t="n">
        <v>0</v>
      </c>
      <c r="J1064" s="0" t="n">
        <v>6</v>
      </c>
      <c r="K1064" s="0" t="n">
        <v>0</v>
      </c>
      <c r="L1064" s="0" t="n">
        <v>72</v>
      </c>
      <c r="N1064" s="0" t="n">
        <f aca="false">L1064</f>
        <v>72</v>
      </c>
    </row>
    <row r="1065" customFormat="false" ht="12.8" hidden="false" customHeight="true" outlineLevel="0" collapsed="false">
      <c r="A1065" s="0" t="s">
        <v>427</v>
      </c>
      <c r="B1065" s="0" t="s">
        <v>428</v>
      </c>
      <c r="C1065" s="0" t="s">
        <v>429</v>
      </c>
      <c r="D1065" s="0" t="s">
        <v>430</v>
      </c>
      <c r="E1065" s="0" t="n">
        <v>1772</v>
      </c>
      <c r="G1065" s="0" t="s">
        <v>1270</v>
      </c>
      <c r="I1065" s="0" t="n">
        <v>0</v>
      </c>
      <c r="J1065" s="0" t="n">
        <v>6</v>
      </c>
      <c r="K1065" s="0" t="n">
        <v>0</v>
      </c>
      <c r="L1065" s="0" t="n">
        <v>72</v>
      </c>
      <c r="N1065" s="0" t="n">
        <f aca="false">L1065</f>
        <v>72</v>
      </c>
    </row>
    <row r="1066" customFormat="false" ht="12.8" hidden="false" customHeight="true" outlineLevel="0" collapsed="false">
      <c r="A1066" s="0" t="s">
        <v>407</v>
      </c>
      <c r="B1066" s="0" t="s">
        <v>408</v>
      </c>
      <c r="C1066" s="0" t="s">
        <v>409</v>
      </c>
      <c r="D1066" s="0" t="s">
        <v>644</v>
      </c>
      <c r="E1066" s="0" t="n">
        <v>1772</v>
      </c>
      <c r="F1066" s="0" t="s">
        <v>40</v>
      </c>
      <c r="G1066" s="0" t="s">
        <v>645</v>
      </c>
      <c r="H1066" s="0" t="s">
        <v>83</v>
      </c>
      <c r="I1066" s="0" t="n">
        <v>0</v>
      </c>
      <c r="J1066" s="0" t="n">
        <v>11</v>
      </c>
      <c r="K1066" s="0" t="n">
        <v>3</v>
      </c>
      <c r="L1066" s="0" t="n">
        <v>135</v>
      </c>
      <c r="N1066" s="0" t="n">
        <f aca="false">L1066</f>
        <v>135</v>
      </c>
    </row>
    <row r="1067" customFormat="false" ht="12.8" hidden="false" customHeight="true" outlineLevel="0" collapsed="false">
      <c r="A1067" s="0" t="s">
        <v>313</v>
      </c>
      <c r="B1067" s="0" t="s">
        <v>314</v>
      </c>
      <c r="C1067" s="0" t="s">
        <v>15</v>
      </c>
      <c r="D1067" s="0" t="s">
        <v>94</v>
      </c>
      <c r="E1067" s="0" t="n">
        <v>1773</v>
      </c>
      <c r="G1067" s="0" t="s">
        <v>1202</v>
      </c>
      <c r="H1067" s="0" t="s">
        <v>83</v>
      </c>
      <c r="I1067" s="0" t="n">
        <v>0</v>
      </c>
      <c r="J1067" s="0" t="n">
        <v>11</v>
      </c>
      <c r="K1067" s="0" t="n">
        <v>0</v>
      </c>
      <c r="L1067" s="0" t="n">
        <v>132</v>
      </c>
      <c r="N1067" s="0" t="n">
        <f aca="false">L1067</f>
        <v>132</v>
      </c>
    </row>
    <row r="1068" customFormat="false" ht="12.8" hidden="false" customHeight="true" outlineLevel="0" collapsed="false">
      <c r="A1068" s="0" t="s">
        <v>79</v>
      </c>
      <c r="B1068" s="0" t="s">
        <v>80</v>
      </c>
      <c r="C1068" s="0" t="s">
        <v>21</v>
      </c>
      <c r="D1068" s="0" t="s">
        <v>865</v>
      </c>
      <c r="E1068" s="0" t="n">
        <v>1773</v>
      </c>
      <c r="G1068" s="0" t="s">
        <v>1433</v>
      </c>
      <c r="H1068" s="0" t="s">
        <v>84</v>
      </c>
      <c r="L1068" s="0" t="n">
        <v>0</v>
      </c>
      <c r="N1068" s="0" t="n">
        <f aca="false">L1068</f>
        <v>0</v>
      </c>
    </row>
    <row r="1069" customFormat="false" ht="12.8" hidden="false" customHeight="true" outlineLevel="0" collapsed="false">
      <c r="A1069" s="0" t="s">
        <v>13</v>
      </c>
      <c r="B1069" s="0" t="s">
        <v>14</v>
      </c>
      <c r="C1069" s="0" t="s">
        <v>15</v>
      </c>
      <c r="D1069" s="0" t="s">
        <v>1709</v>
      </c>
      <c r="E1069" s="0" t="n">
        <v>1774</v>
      </c>
      <c r="G1069" s="0" t="s">
        <v>1711</v>
      </c>
      <c r="H1069" s="0" t="s">
        <v>449</v>
      </c>
      <c r="I1069" s="0" t="n">
        <v>0</v>
      </c>
      <c r="J1069" s="0" t="n">
        <v>4</v>
      </c>
      <c r="K1069" s="0" t="n">
        <v>3</v>
      </c>
      <c r="L1069" s="0" t="n">
        <v>51</v>
      </c>
      <c r="N1069" s="0" t="n">
        <f aca="false">L1069</f>
        <v>51</v>
      </c>
    </row>
    <row r="1070" customFormat="false" ht="12.8" hidden="false" customHeight="true" outlineLevel="0" collapsed="false">
      <c r="A1070" s="0" t="s">
        <v>32</v>
      </c>
      <c r="B1070" s="0" t="s">
        <v>33</v>
      </c>
      <c r="C1070" s="0" t="s">
        <v>21</v>
      </c>
      <c r="D1070" s="0" t="s">
        <v>34</v>
      </c>
      <c r="E1070" s="0" t="n">
        <v>1770</v>
      </c>
      <c r="G1070" s="0" t="s">
        <v>923</v>
      </c>
      <c r="H1070" s="0" t="s">
        <v>84</v>
      </c>
      <c r="I1070" s="0" t="n">
        <v>0</v>
      </c>
      <c r="J1070" s="0" t="n">
        <v>12</v>
      </c>
      <c r="K1070" s="0" t="s">
        <v>37</v>
      </c>
      <c r="L1070" s="0" t="n">
        <v>144</v>
      </c>
      <c r="N1070" s="0" t="n">
        <f aca="false">L1070</f>
        <v>144</v>
      </c>
    </row>
    <row r="1071" customFormat="false" ht="12.8" hidden="false" customHeight="true" outlineLevel="0" collapsed="false">
      <c r="A1071" s="0" t="s">
        <v>154</v>
      </c>
      <c r="B1071" s="0" t="s">
        <v>205</v>
      </c>
      <c r="C1071" s="0" t="s">
        <v>15</v>
      </c>
      <c r="D1071" s="0" t="s">
        <v>1823</v>
      </c>
      <c r="E1071" s="0" t="n">
        <v>1774</v>
      </c>
      <c r="G1071" s="0" t="s">
        <v>1825</v>
      </c>
      <c r="H1071" s="0" t="s">
        <v>51</v>
      </c>
      <c r="I1071" s="0" t="n">
        <v>1</v>
      </c>
      <c r="J1071" s="0" t="n">
        <v>18</v>
      </c>
      <c r="K1071" s="0" t="n">
        <v>0</v>
      </c>
      <c r="L1071" s="0" t="n">
        <v>456</v>
      </c>
      <c r="N1071" s="0" t="n">
        <f aca="false">L1071</f>
        <v>456</v>
      </c>
    </row>
    <row r="1072" customFormat="false" ht="12.8" hidden="false" customHeight="true" outlineLevel="0" collapsed="false">
      <c r="A1072" s="0" t="s">
        <v>111</v>
      </c>
      <c r="B1072" s="0" t="s">
        <v>112</v>
      </c>
      <c r="C1072" s="0" t="s">
        <v>21</v>
      </c>
      <c r="D1072" s="0" t="s">
        <v>113</v>
      </c>
      <c r="E1072" s="0" t="n">
        <v>1772</v>
      </c>
      <c r="G1072" s="0" t="s">
        <v>1534</v>
      </c>
      <c r="I1072" s="0" t="n">
        <v>0</v>
      </c>
      <c r="J1072" s="0" t="n">
        <v>2</v>
      </c>
      <c r="K1072" s="0" t="n">
        <v>0</v>
      </c>
      <c r="L1072" s="0" t="n">
        <v>24</v>
      </c>
      <c r="T1072" s="0" t="n">
        <f aca="false">L1072</f>
        <v>24</v>
      </c>
    </row>
    <row r="1073" customFormat="false" ht="12.8" hidden="false" customHeight="true" outlineLevel="0" collapsed="false">
      <c r="A1073" s="0" t="s">
        <v>491</v>
      </c>
      <c r="B1073" s="0" t="s">
        <v>492</v>
      </c>
      <c r="C1073" s="0" t="s">
        <v>15</v>
      </c>
      <c r="D1073" s="0" t="s">
        <v>1228</v>
      </c>
      <c r="E1073" s="0" t="n">
        <v>1772</v>
      </c>
      <c r="G1073" s="0" t="s">
        <v>1282</v>
      </c>
      <c r="I1073" s="0" t="n">
        <v>0</v>
      </c>
      <c r="J1073" s="0" t="n">
        <v>2</v>
      </c>
      <c r="K1073" s="0" t="n">
        <v>0</v>
      </c>
      <c r="L1073" s="0" t="n">
        <v>24</v>
      </c>
      <c r="T1073" s="0" t="n">
        <f aca="false">L1073</f>
        <v>24</v>
      </c>
    </row>
    <row r="1074" customFormat="false" ht="12.8" hidden="false" customHeight="true" outlineLevel="0" collapsed="false">
      <c r="A1074" s="0" t="s">
        <v>391</v>
      </c>
      <c r="B1074" s="0" t="s">
        <v>392</v>
      </c>
      <c r="C1074" s="0" t="s">
        <v>15</v>
      </c>
      <c r="D1074" s="0" t="s">
        <v>515</v>
      </c>
      <c r="E1074" s="0" t="n">
        <v>1772</v>
      </c>
      <c r="G1074" s="0" t="s">
        <v>1565</v>
      </c>
      <c r="H1074" s="0" t="s">
        <v>83</v>
      </c>
      <c r="I1074" s="0" t="n">
        <v>0</v>
      </c>
      <c r="J1074" s="0" t="n">
        <v>10</v>
      </c>
      <c r="K1074" s="0" t="n">
        <v>0</v>
      </c>
      <c r="L1074" s="0" t="n">
        <v>120</v>
      </c>
      <c r="N1074" s="0" t="n">
        <f aca="false">L1074</f>
        <v>120</v>
      </c>
    </row>
    <row r="1075" customFormat="false" ht="12.8" hidden="false" customHeight="true" outlineLevel="0" collapsed="false">
      <c r="A1075" s="0" t="s">
        <v>128</v>
      </c>
      <c r="B1075" s="0" t="s">
        <v>129</v>
      </c>
      <c r="C1075" s="0" t="s">
        <v>15</v>
      </c>
      <c r="D1075" s="0" t="s">
        <v>159</v>
      </c>
      <c r="E1075" s="0" t="n">
        <v>1772</v>
      </c>
      <c r="G1075" s="0" t="s">
        <v>1565</v>
      </c>
      <c r="L1075" s="0" t="n">
        <v>0</v>
      </c>
      <c r="N1075" s="0" t="n">
        <f aca="false">L1075</f>
        <v>0</v>
      </c>
    </row>
    <row r="1076" customFormat="false" ht="12.8" hidden="false" customHeight="true" outlineLevel="0" collapsed="false">
      <c r="A1076" s="0" t="s">
        <v>128</v>
      </c>
      <c r="B1076" s="0" t="s">
        <v>129</v>
      </c>
      <c r="C1076" s="0" t="s">
        <v>15</v>
      </c>
      <c r="D1076" s="0" t="s">
        <v>159</v>
      </c>
      <c r="E1076" s="0" t="n">
        <v>1772</v>
      </c>
      <c r="G1076" s="0" t="s">
        <v>1565</v>
      </c>
      <c r="L1076" s="0" t="n">
        <v>0</v>
      </c>
      <c r="N1076" s="0" t="n">
        <f aca="false">L1076</f>
        <v>0</v>
      </c>
    </row>
    <row r="1077" customFormat="false" ht="12.8" hidden="false" customHeight="true" outlineLevel="0" collapsed="false">
      <c r="A1077" s="0" t="s">
        <v>57</v>
      </c>
      <c r="B1077" s="0" t="s">
        <v>58</v>
      </c>
      <c r="C1077" s="0" t="s">
        <v>15</v>
      </c>
      <c r="D1077" s="0" t="s">
        <v>1687</v>
      </c>
      <c r="E1077" s="0" t="n">
        <v>1774</v>
      </c>
      <c r="G1077" s="0" t="s">
        <v>1565</v>
      </c>
      <c r="I1077" s="0" t="n">
        <v>0</v>
      </c>
      <c r="J1077" s="0" t="n">
        <v>10</v>
      </c>
      <c r="K1077" s="0" t="n">
        <v>0</v>
      </c>
      <c r="L1077" s="0" t="n">
        <v>120</v>
      </c>
      <c r="N1077" s="0" t="n">
        <f aca="false">L1077</f>
        <v>120</v>
      </c>
    </row>
    <row r="1078" customFormat="false" ht="12.8" hidden="false" customHeight="true" outlineLevel="0" collapsed="false">
      <c r="A1078" s="0" t="s">
        <v>269</v>
      </c>
      <c r="B1078" s="0" t="s">
        <v>270</v>
      </c>
      <c r="C1078" s="0" t="s">
        <v>15</v>
      </c>
      <c r="D1078" s="0" t="s">
        <v>1663</v>
      </c>
      <c r="E1078" s="0" t="n">
        <v>1772</v>
      </c>
      <c r="G1078" s="0" t="s">
        <v>1664</v>
      </c>
      <c r="L1078" s="0" t="n">
        <v>0</v>
      </c>
      <c r="N1078" s="0" t="n">
        <f aca="false">L1078</f>
        <v>0</v>
      </c>
    </row>
    <row r="1079" customFormat="false" ht="12.8" hidden="false" customHeight="true" outlineLevel="0" collapsed="false">
      <c r="A1079" s="0" t="s">
        <v>491</v>
      </c>
      <c r="B1079" s="0" t="s">
        <v>492</v>
      </c>
      <c r="C1079" s="0" t="s">
        <v>15</v>
      </c>
      <c r="D1079" s="0" t="s">
        <v>1193</v>
      </c>
      <c r="E1079" s="0" t="n">
        <v>1772</v>
      </c>
      <c r="G1079" s="0" t="s">
        <v>1284</v>
      </c>
      <c r="H1079" s="0" t="s">
        <v>83</v>
      </c>
      <c r="I1079" s="0" t="n">
        <v>0</v>
      </c>
      <c r="J1079" s="0" t="n">
        <v>10</v>
      </c>
      <c r="K1079" s="0" t="n">
        <v>0</v>
      </c>
      <c r="L1079" s="0" t="n">
        <v>120</v>
      </c>
      <c r="N1079" s="0" t="n">
        <f aca="false">L1079</f>
        <v>120</v>
      </c>
    </row>
    <row r="1080" customFormat="false" ht="12.8" hidden="false" customHeight="true" outlineLevel="0" collapsed="false">
      <c r="A1080" s="0" t="s">
        <v>79</v>
      </c>
      <c r="B1080" s="0" t="s">
        <v>80</v>
      </c>
      <c r="C1080" s="0" t="s">
        <v>21</v>
      </c>
      <c r="D1080" s="0" t="s">
        <v>81</v>
      </c>
      <c r="E1080" s="0" t="n">
        <v>1773</v>
      </c>
      <c r="G1080" s="0" t="s">
        <v>1420</v>
      </c>
      <c r="H1080" s="0" t="s">
        <v>84</v>
      </c>
      <c r="I1080" s="0" t="n">
        <v>0</v>
      </c>
      <c r="J1080" s="0" t="n">
        <v>12</v>
      </c>
      <c r="K1080" s="0" t="n">
        <v>0</v>
      </c>
      <c r="L1080" s="0" t="n">
        <v>144</v>
      </c>
      <c r="N1080" s="0" t="n">
        <f aca="false">L1080</f>
        <v>144</v>
      </c>
    </row>
    <row r="1081" customFormat="false" ht="12.8" hidden="false" customHeight="true" outlineLevel="0" collapsed="false">
      <c r="A1081" s="0" t="s">
        <v>143</v>
      </c>
      <c r="B1081" s="0" t="s">
        <v>144</v>
      </c>
      <c r="C1081" s="0" t="s">
        <v>21</v>
      </c>
      <c r="D1081" s="0" t="s">
        <v>156</v>
      </c>
      <c r="E1081" s="0" t="n">
        <v>1774</v>
      </c>
      <c r="F1081" s="0" t="s">
        <v>854</v>
      </c>
      <c r="G1081" s="0" t="s">
        <v>871</v>
      </c>
      <c r="I1081" s="0" t="n">
        <v>0</v>
      </c>
      <c r="J1081" s="0" t="n">
        <v>10</v>
      </c>
      <c r="K1081" s="0" t="n">
        <v>0</v>
      </c>
      <c r="L1081" s="0" t="n">
        <v>120</v>
      </c>
      <c r="N1081" s="0" t="n">
        <f aca="false">L1081</f>
        <v>120</v>
      </c>
    </row>
    <row r="1082" customFormat="false" ht="12.8" hidden="false" customHeight="true" outlineLevel="0" collapsed="false">
      <c r="A1082" s="0" t="s">
        <v>491</v>
      </c>
      <c r="B1082" s="0" t="s">
        <v>492</v>
      </c>
      <c r="C1082" s="0" t="s">
        <v>15</v>
      </c>
      <c r="D1082" s="0" t="s">
        <v>1301</v>
      </c>
      <c r="E1082" s="0" t="n">
        <v>1773</v>
      </c>
      <c r="G1082" s="0" t="s">
        <v>1303</v>
      </c>
      <c r="H1082" s="0" t="s">
        <v>84</v>
      </c>
      <c r="I1082" s="0" t="n">
        <v>0</v>
      </c>
      <c r="J1082" s="0" t="n">
        <v>12</v>
      </c>
      <c r="K1082" s="0" t="n">
        <v>0</v>
      </c>
      <c r="L1082" s="0" t="n">
        <v>144</v>
      </c>
      <c r="N1082" s="0" t="n">
        <f aca="false">L1082</f>
        <v>144</v>
      </c>
    </row>
    <row r="1083" customFormat="false" ht="12.8" hidden="false" customHeight="true" outlineLevel="0" collapsed="false">
      <c r="A1083" s="0" t="s">
        <v>32</v>
      </c>
      <c r="B1083" s="0" t="s">
        <v>33</v>
      </c>
      <c r="C1083" s="0" t="s">
        <v>21</v>
      </c>
      <c r="D1083" s="0" t="s">
        <v>34</v>
      </c>
      <c r="E1083" s="0" t="n">
        <v>1770</v>
      </c>
      <c r="G1083" s="0" t="s">
        <v>925</v>
      </c>
      <c r="H1083" s="0" t="s">
        <v>359</v>
      </c>
      <c r="I1083" s="0" t="n">
        <v>0</v>
      </c>
      <c r="J1083" s="0" t="n">
        <v>11</v>
      </c>
      <c r="K1083" s="0" t="s">
        <v>37</v>
      </c>
      <c r="L1083" s="0" t="n">
        <v>132</v>
      </c>
      <c r="N1083" s="0" t="n">
        <f aca="false">L1083</f>
        <v>132</v>
      </c>
    </row>
    <row r="1084" customFormat="false" ht="12.8" hidden="false" customHeight="true" outlineLevel="0" collapsed="false">
      <c r="A1084" s="0" t="s">
        <v>313</v>
      </c>
      <c r="B1084" s="0" t="s">
        <v>314</v>
      </c>
      <c r="C1084" s="0" t="s">
        <v>15</v>
      </c>
      <c r="D1084" s="0" t="s">
        <v>515</v>
      </c>
      <c r="E1084" s="0" t="n">
        <v>1772</v>
      </c>
      <c r="F1084" s="0" t="s">
        <v>40</v>
      </c>
      <c r="G1084" s="0" t="s">
        <v>1192</v>
      </c>
      <c r="H1084" s="0" t="s">
        <v>83</v>
      </c>
      <c r="I1084" s="0" t="n">
        <v>0</v>
      </c>
      <c r="J1084" s="0" t="n">
        <v>10</v>
      </c>
      <c r="K1084" s="0" t="n">
        <v>0</v>
      </c>
      <c r="L1084" s="0" t="n">
        <v>120</v>
      </c>
      <c r="N1084" s="0" t="n">
        <f aca="false">L1084</f>
        <v>120</v>
      </c>
    </row>
    <row r="1085" customFormat="false" ht="12.8" hidden="false" customHeight="true" outlineLevel="0" collapsed="false">
      <c r="A1085" s="0" t="s">
        <v>143</v>
      </c>
      <c r="B1085" s="0" t="s">
        <v>144</v>
      </c>
      <c r="C1085" s="0" t="s">
        <v>21</v>
      </c>
      <c r="D1085" s="0" t="s">
        <v>867</v>
      </c>
      <c r="E1085" s="0" t="n">
        <v>1773</v>
      </c>
      <c r="G1085" s="0" t="s">
        <v>868</v>
      </c>
      <c r="H1085" s="0" t="s">
        <v>327</v>
      </c>
      <c r="J1085" s="0" t="n">
        <f aca="false">18*4</f>
        <v>72</v>
      </c>
      <c r="L1085" s="0" t="n">
        <f aca="false">(I1085*240)+(J1085*12)+K1085</f>
        <v>864</v>
      </c>
      <c r="N1085" s="0" t="n">
        <f aca="false">L1085</f>
        <v>864</v>
      </c>
    </row>
    <row r="1086" customFormat="false" ht="12.8" hidden="false" customHeight="true" outlineLevel="0" collapsed="false">
      <c r="A1086" s="0" t="s">
        <v>439</v>
      </c>
      <c r="B1086" s="0" t="s">
        <v>440</v>
      </c>
      <c r="C1086" s="0" t="s">
        <v>15</v>
      </c>
      <c r="D1086" s="0" t="s">
        <v>319</v>
      </c>
      <c r="E1086" s="0" t="n">
        <v>1774</v>
      </c>
      <c r="G1086" s="0" t="s">
        <v>868</v>
      </c>
      <c r="H1086" s="0" t="s">
        <v>359</v>
      </c>
      <c r="I1086" s="0" t="n">
        <v>0</v>
      </c>
      <c r="J1086" s="0" t="n">
        <v>11</v>
      </c>
      <c r="K1086" s="0" t="n">
        <v>0</v>
      </c>
      <c r="L1086" s="0" t="n">
        <v>132</v>
      </c>
      <c r="N1086" s="0" t="n">
        <f aca="false">L1086</f>
        <v>132</v>
      </c>
    </row>
    <row r="1087" customFormat="false" ht="12.8" hidden="false" customHeight="true" outlineLevel="0" collapsed="false">
      <c r="A1087" s="0" t="s">
        <v>375</v>
      </c>
      <c r="B1087" s="0" t="s">
        <v>376</v>
      </c>
      <c r="C1087" s="0" t="s">
        <v>15</v>
      </c>
      <c r="D1087" s="0" t="s">
        <v>69</v>
      </c>
      <c r="E1087" s="0" t="n">
        <v>1775</v>
      </c>
      <c r="G1087" s="0" t="s">
        <v>1807</v>
      </c>
      <c r="H1087" s="0" t="s">
        <v>254</v>
      </c>
      <c r="I1087" s="0" t="n">
        <v>0</v>
      </c>
      <c r="J1087" s="0" t="n">
        <v>16</v>
      </c>
      <c r="K1087" s="0" t="n">
        <v>0</v>
      </c>
      <c r="L1087" s="0" t="n">
        <v>192</v>
      </c>
      <c r="N1087" s="0" t="n">
        <f aca="false">L1087</f>
        <v>192</v>
      </c>
    </row>
    <row r="1088" customFormat="false" ht="12.8" hidden="false" customHeight="true" outlineLevel="0" collapsed="false">
      <c r="A1088" s="0" t="s">
        <v>274</v>
      </c>
      <c r="B1088" s="0" t="s">
        <v>504</v>
      </c>
      <c r="C1088" s="0" t="s">
        <v>15</v>
      </c>
      <c r="D1088" s="0" t="s">
        <v>54</v>
      </c>
      <c r="E1088" s="0" t="n">
        <v>1775</v>
      </c>
      <c r="G1088" s="0" t="s">
        <v>892</v>
      </c>
      <c r="H1088" s="0" t="s">
        <v>893</v>
      </c>
      <c r="J1088" s="0" t="n">
        <f aca="false">14*4</f>
        <v>56</v>
      </c>
      <c r="K1088" s="0" t="n">
        <f aca="false">16</f>
        <v>16</v>
      </c>
      <c r="L1088" s="0" t="n">
        <f aca="false">(I1088*240)+(J1088*12)+K1088</f>
        <v>688</v>
      </c>
      <c r="N1088" s="0" t="n">
        <f aca="false">L1088</f>
        <v>688</v>
      </c>
    </row>
    <row r="1089" customFormat="false" ht="12.8" hidden="false" customHeight="true" outlineLevel="0" collapsed="false">
      <c r="A1089" s="0" t="s">
        <v>24</v>
      </c>
      <c r="B1089" s="0" t="s">
        <v>25</v>
      </c>
      <c r="C1089" s="0" t="s">
        <v>15</v>
      </c>
      <c r="D1089" s="0" t="s">
        <v>139</v>
      </c>
      <c r="E1089" s="0" t="n">
        <v>1772</v>
      </c>
      <c r="G1089" s="0" t="s">
        <v>766</v>
      </c>
      <c r="H1089" s="0" t="s">
        <v>83</v>
      </c>
      <c r="I1089" s="0" t="n">
        <v>0</v>
      </c>
      <c r="J1089" s="0" t="n">
        <v>10</v>
      </c>
      <c r="K1089" s="0" t="n">
        <v>0</v>
      </c>
      <c r="L1089" s="0" t="n">
        <v>120</v>
      </c>
      <c r="N1089" s="0" t="n">
        <f aca="false">L1089</f>
        <v>120</v>
      </c>
    </row>
    <row r="1090" customFormat="false" ht="12.8" hidden="false" customHeight="true" outlineLevel="0" collapsed="false">
      <c r="A1090" s="0" t="s">
        <v>128</v>
      </c>
      <c r="B1090" s="0" t="s">
        <v>161</v>
      </c>
      <c r="C1090" s="0" t="s">
        <v>38</v>
      </c>
      <c r="D1090" s="0" t="s">
        <v>1094</v>
      </c>
      <c r="E1090" s="0" t="n">
        <v>1772</v>
      </c>
      <c r="G1090" s="0" t="s">
        <v>766</v>
      </c>
      <c r="H1090" s="0" t="s">
        <v>84</v>
      </c>
      <c r="I1090" s="0" t="n">
        <v>0</v>
      </c>
      <c r="J1090" s="0" t="n">
        <v>12</v>
      </c>
      <c r="K1090" s="0" t="n">
        <v>0</v>
      </c>
      <c r="L1090" s="0" t="n">
        <v>144</v>
      </c>
      <c r="N1090" s="0" t="n">
        <f aca="false">L1090</f>
        <v>144</v>
      </c>
    </row>
    <row r="1091" customFormat="false" ht="12.8" hidden="false" customHeight="true" outlineLevel="0" collapsed="false">
      <c r="A1091" s="0" t="s">
        <v>176</v>
      </c>
      <c r="B1091" s="0" t="s">
        <v>177</v>
      </c>
      <c r="C1091" s="0" t="s">
        <v>21</v>
      </c>
      <c r="D1091" s="0" t="s">
        <v>1437</v>
      </c>
      <c r="E1091" s="0" t="n">
        <v>1773</v>
      </c>
      <c r="G1091" s="0" t="s">
        <v>766</v>
      </c>
      <c r="H1091" s="0" t="s">
        <v>83</v>
      </c>
      <c r="I1091" s="0" t="n">
        <v>0</v>
      </c>
      <c r="J1091" s="0" t="n">
        <v>10</v>
      </c>
      <c r="K1091" s="0" t="n">
        <v>0</v>
      </c>
      <c r="L1091" s="0" t="n">
        <v>120</v>
      </c>
      <c r="N1091" s="0" t="n">
        <f aca="false">L1091</f>
        <v>120</v>
      </c>
    </row>
    <row r="1092" customFormat="false" ht="12.8" hidden="false" customHeight="true" outlineLevel="0" collapsed="false">
      <c r="A1092" s="0" t="s">
        <v>92</v>
      </c>
      <c r="B1092" s="0" t="s">
        <v>259</v>
      </c>
      <c r="C1092" s="0" t="s">
        <v>38</v>
      </c>
      <c r="D1092" s="0" t="s">
        <v>1672</v>
      </c>
      <c r="E1092" s="0" t="n">
        <v>1773</v>
      </c>
      <c r="G1092" s="0" t="s">
        <v>766</v>
      </c>
      <c r="H1092" s="0" t="s">
        <v>83</v>
      </c>
      <c r="I1092" s="0" t="n">
        <v>0</v>
      </c>
      <c r="J1092" s="0" t="n">
        <v>10</v>
      </c>
      <c r="K1092" s="0" t="n">
        <v>0</v>
      </c>
      <c r="L1092" s="0" t="n">
        <v>120</v>
      </c>
      <c r="N1092" s="0" t="n">
        <f aca="false">L1092</f>
        <v>120</v>
      </c>
    </row>
    <row r="1093" customFormat="false" ht="12.8" hidden="false" customHeight="true" outlineLevel="0" collapsed="false">
      <c r="A1093" s="0" t="s">
        <v>375</v>
      </c>
      <c r="B1093" s="0" t="s">
        <v>376</v>
      </c>
      <c r="C1093" s="0" t="s">
        <v>15</v>
      </c>
      <c r="D1093" s="0" t="s">
        <v>1794</v>
      </c>
      <c r="E1093" s="0" t="n">
        <v>1774</v>
      </c>
      <c r="G1093" s="0" t="s">
        <v>766</v>
      </c>
      <c r="H1093" s="0" t="s">
        <v>51</v>
      </c>
      <c r="J1093" s="0" t="n">
        <f aca="false">8*4</f>
        <v>32</v>
      </c>
      <c r="L1093" s="0" t="n">
        <f aca="false">(I1093*240)+(J1093*12)+K1093</f>
        <v>384</v>
      </c>
      <c r="N1093" s="0" t="n">
        <f aca="false">L1093</f>
        <v>384</v>
      </c>
    </row>
    <row r="1094" customFormat="false" ht="12.8" hidden="false" customHeight="true" outlineLevel="0" collapsed="false">
      <c r="A1094" s="0" t="s">
        <v>503</v>
      </c>
      <c r="B1094" s="0" t="s">
        <v>504</v>
      </c>
      <c r="C1094" s="0" t="s">
        <v>15</v>
      </c>
      <c r="D1094" s="0" t="s">
        <v>433</v>
      </c>
      <c r="E1094" s="0" t="n">
        <v>1768</v>
      </c>
      <c r="G1094" s="0" t="s">
        <v>889</v>
      </c>
      <c r="H1094" s="0" t="s">
        <v>48</v>
      </c>
      <c r="I1094" s="0" t="n">
        <v>0</v>
      </c>
      <c r="J1094" s="0" t="n">
        <v>8</v>
      </c>
      <c r="K1094" s="0" t="n">
        <v>0</v>
      </c>
      <c r="L1094" s="0" t="n">
        <v>96</v>
      </c>
      <c r="N1094" s="0" t="n">
        <f aca="false">L1094</f>
        <v>96</v>
      </c>
    </row>
    <row r="1095" customFormat="false" ht="12.8" hidden="false" customHeight="true" outlineLevel="0" collapsed="false">
      <c r="A1095" s="0" t="s">
        <v>75</v>
      </c>
      <c r="B1095" s="0" t="s">
        <v>76</v>
      </c>
      <c r="C1095" s="0" t="s">
        <v>15</v>
      </c>
      <c r="D1095" s="0" t="s">
        <v>1242</v>
      </c>
      <c r="E1095" s="0" t="n">
        <v>1772</v>
      </c>
      <c r="G1095" s="0" t="s">
        <v>889</v>
      </c>
      <c r="H1095" s="0" t="s">
        <v>84</v>
      </c>
      <c r="L1095" s="0" t="n">
        <v>0</v>
      </c>
      <c r="N1095" s="0" t="n">
        <f aca="false">L1095</f>
        <v>0</v>
      </c>
    </row>
    <row r="1096" customFormat="false" ht="12.8" hidden="false" customHeight="true" outlineLevel="0" collapsed="false">
      <c r="A1096" s="0" t="s">
        <v>491</v>
      </c>
      <c r="B1096" s="0" t="s">
        <v>492</v>
      </c>
      <c r="C1096" s="0" t="s">
        <v>15</v>
      </c>
      <c r="D1096" s="0" t="s">
        <v>334</v>
      </c>
      <c r="E1096" s="0" t="n">
        <v>1772</v>
      </c>
      <c r="G1096" s="0" t="s">
        <v>889</v>
      </c>
      <c r="H1096" s="0" t="s">
        <v>254</v>
      </c>
      <c r="I1096" s="0" t="n">
        <v>0</v>
      </c>
      <c r="J1096" s="0" t="n">
        <v>8</v>
      </c>
      <c r="K1096" s="0" t="n">
        <v>0</v>
      </c>
      <c r="L1096" s="0" t="n">
        <v>96</v>
      </c>
      <c r="N1096" s="0" t="n">
        <f aca="false">L1096</f>
        <v>96</v>
      </c>
    </row>
    <row r="1097" customFormat="false" ht="12.8" hidden="false" customHeight="true" outlineLevel="0" collapsed="false">
      <c r="A1097" s="0" t="s">
        <v>300</v>
      </c>
      <c r="B1097" s="0" t="s">
        <v>301</v>
      </c>
      <c r="C1097" s="0" t="s">
        <v>21</v>
      </c>
      <c r="D1097" s="0" t="s">
        <v>1312</v>
      </c>
      <c r="E1097" s="0" t="n">
        <v>1773</v>
      </c>
      <c r="G1097" s="0" t="s">
        <v>889</v>
      </c>
      <c r="H1097" s="0" t="s">
        <v>254</v>
      </c>
      <c r="J1097" s="0" t="n">
        <v>16</v>
      </c>
      <c r="L1097" s="0" t="n">
        <f aca="false">(I1097*240)+(J1097*12)+K1097</f>
        <v>192</v>
      </c>
      <c r="N1097" s="0" t="n">
        <f aca="false">L1097</f>
        <v>192</v>
      </c>
    </row>
    <row r="1098" customFormat="false" ht="12.8" hidden="false" customHeight="true" outlineLevel="0" collapsed="false">
      <c r="A1098" s="0" t="s">
        <v>44</v>
      </c>
      <c r="B1098" s="0" t="s">
        <v>45</v>
      </c>
      <c r="C1098" s="0" t="s">
        <v>15</v>
      </c>
      <c r="D1098" s="0" t="s">
        <v>289</v>
      </c>
      <c r="E1098" s="0" t="n">
        <v>1773</v>
      </c>
      <c r="G1098" s="0" t="s">
        <v>1557</v>
      </c>
      <c r="L1098" s="0" t="n">
        <v>0</v>
      </c>
      <c r="N1098" s="0" t="n">
        <f aca="false">L1098</f>
        <v>0</v>
      </c>
    </row>
    <row r="1099" customFormat="false" ht="12.8" hidden="false" customHeight="true" outlineLevel="0" collapsed="false">
      <c r="A1099" s="0" t="s">
        <v>1843</v>
      </c>
      <c r="B1099" s="0" t="s">
        <v>1844</v>
      </c>
      <c r="C1099" s="0" t="s">
        <v>1845</v>
      </c>
      <c r="D1099" s="0" t="s">
        <v>1846</v>
      </c>
      <c r="E1099" s="0" t="n">
        <v>1774</v>
      </c>
      <c r="G1099" s="0" t="s">
        <v>1557</v>
      </c>
      <c r="H1099" s="0" t="s">
        <v>83</v>
      </c>
      <c r="I1099" s="0" t="n">
        <v>0</v>
      </c>
      <c r="J1099" s="0" t="n">
        <v>10</v>
      </c>
      <c r="K1099" s="0" t="n">
        <v>0</v>
      </c>
      <c r="L1099" s="0" t="n">
        <v>120</v>
      </c>
      <c r="N1099" s="0" t="n">
        <f aca="false">L1099</f>
        <v>120</v>
      </c>
    </row>
    <row r="1100" customFormat="false" ht="12.8" hidden="false" customHeight="true" outlineLevel="0" collapsed="false">
      <c r="A1100" s="0" t="s">
        <v>199</v>
      </c>
      <c r="B1100" s="0" t="s">
        <v>200</v>
      </c>
      <c r="C1100" s="0" t="s">
        <v>21</v>
      </c>
      <c r="D1100" s="0" t="s">
        <v>1217</v>
      </c>
      <c r="E1100" s="0" t="n">
        <v>1772</v>
      </c>
      <c r="G1100" s="0" t="s">
        <v>1218</v>
      </c>
      <c r="H1100" s="0" t="s">
        <v>138</v>
      </c>
      <c r="I1100" s="0" t="n">
        <v>1</v>
      </c>
      <c r="J1100" s="0" t="n">
        <v>4</v>
      </c>
      <c r="K1100" s="0" t="n">
        <v>0</v>
      </c>
      <c r="L1100" s="0" t="n">
        <v>288</v>
      </c>
      <c r="N1100" s="0" t="n">
        <f aca="false">L1100</f>
        <v>288</v>
      </c>
    </row>
    <row r="1101" customFormat="false" ht="12.8" hidden="false" customHeight="true" outlineLevel="0" collapsed="false">
      <c r="A1101" s="0" t="s">
        <v>391</v>
      </c>
      <c r="B1101" s="0" t="s">
        <v>392</v>
      </c>
      <c r="C1101" s="0" t="s">
        <v>15</v>
      </c>
      <c r="D1101" s="0" t="s">
        <v>246</v>
      </c>
      <c r="E1101" s="0" t="n">
        <v>1773</v>
      </c>
      <c r="G1101" s="0" t="s">
        <v>1573</v>
      </c>
      <c r="H1101" s="0" t="s">
        <v>359</v>
      </c>
      <c r="I1101" s="0" t="n">
        <v>0</v>
      </c>
      <c r="J1101" s="0" t="n">
        <v>11</v>
      </c>
      <c r="K1101" s="0" t="n">
        <v>0</v>
      </c>
      <c r="L1101" s="0" t="n">
        <v>132</v>
      </c>
      <c r="N1101" s="0" t="n">
        <f aca="false">L1101</f>
        <v>132</v>
      </c>
    </row>
    <row r="1102" customFormat="false" ht="12.8" hidden="false" customHeight="true" outlineLevel="0" collapsed="false">
      <c r="A1102" s="0" t="s">
        <v>1131</v>
      </c>
      <c r="B1102" s="0" t="s">
        <v>1118</v>
      </c>
      <c r="C1102" s="0" t="s">
        <v>15</v>
      </c>
      <c r="D1102" s="0" t="s">
        <v>271</v>
      </c>
      <c r="E1102" s="0" t="n">
        <v>1770</v>
      </c>
      <c r="G1102" s="0" t="s">
        <v>1133</v>
      </c>
      <c r="H1102" s="0" t="s">
        <v>48</v>
      </c>
      <c r="I1102" s="0" t="n">
        <v>0</v>
      </c>
      <c r="J1102" s="0" t="n">
        <v>8</v>
      </c>
      <c r="K1102" s="0" t="n">
        <v>0</v>
      </c>
      <c r="L1102" s="0" t="n">
        <v>96</v>
      </c>
      <c r="N1102" s="0" t="n">
        <f aca="false">L1102</f>
        <v>96</v>
      </c>
    </row>
    <row r="1103" customFormat="false" ht="12.8" hidden="false" customHeight="true" outlineLevel="0" collapsed="false">
      <c r="A1103" s="0" t="s">
        <v>180</v>
      </c>
      <c r="B1103" s="0" t="s">
        <v>181</v>
      </c>
      <c r="C1103" s="0" t="s">
        <v>21</v>
      </c>
      <c r="D1103" s="0" t="s">
        <v>265</v>
      </c>
      <c r="E1103" s="0" t="n">
        <v>1772</v>
      </c>
      <c r="G1103" s="0" t="s">
        <v>1318</v>
      </c>
      <c r="L1103" s="0" t="n">
        <v>0</v>
      </c>
      <c r="N1103" s="0" t="n">
        <f aca="false">L1103</f>
        <v>0</v>
      </c>
    </row>
    <row r="1104" customFormat="false" ht="12.8" hidden="false" customHeight="true" outlineLevel="0" collapsed="false">
      <c r="A1104" s="0" t="s">
        <v>154</v>
      </c>
      <c r="B1104" s="0" t="s">
        <v>155</v>
      </c>
      <c r="C1104" s="0" t="s">
        <v>15</v>
      </c>
      <c r="D1104" s="0" t="s">
        <v>148</v>
      </c>
      <c r="E1104" s="0" t="n">
        <v>1772</v>
      </c>
      <c r="G1104" s="0" t="s">
        <v>1037</v>
      </c>
      <c r="H1104" s="0" t="s">
        <v>254</v>
      </c>
      <c r="I1104" s="0" t="n">
        <v>0</v>
      </c>
      <c r="J1104" s="0" t="n">
        <v>16</v>
      </c>
      <c r="K1104" s="0" t="n">
        <v>0</v>
      </c>
      <c r="L1104" s="0" t="n">
        <v>192</v>
      </c>
      <c r="N1104" s="0" t="n">
        <f aca="false">L1104</f>
        <v>192</v>
      </c>
    </row>
    <row r="1105" customFormat="false" ht="12.8" hidden="false" customHeight="true" outlineLevel="0" collapsed="false">
      <c r="A1105" s="0" t="s">
        <v>274</v>
      </c>
      <c r="B1105" s="0" t="s">
        <v>504</v>
      </c>
      <c r="C1105" s="0" t="s">
        <v>15</v>
      </c>
      <c r="D1105" s="0" t="s">
        <v>54</v>
      </c>
      <c r="E1105" s="0" t="n">
        <v>1775</v>
      </c>
      <c r="G1105" s="0" t="s">
        <v>897</v>
      </c>
      <c r="I1105" s="0" t="n">
        <v>0</v>
      </c>
      <c r="J1105" s="0" t="n">
        <v>1</v>
      </c>
      <c r="K1105" s="0" t="n">
        <v>4</v>
      </c>
      <c r="L1105" s="0" t="n">
        <v>16</v>
      </c>
      <c r="N1105" s="0" t="n">
        <f aca="false">L1105</f>
        <v>16</v>
      </c>
    </row>
    <row r="1106" customFormat="false" ht="12.8" hidden="false" customHeight="true" outlineLevel="0" collapsed="false">
      <c r="A1106" s="0" t="s">
        <v>166</v>
      </c>
      <c r="B1106" s="0" t="s">
        <v>167</v>
      </c>
      <c r="C1106" s="0" t="s">
        <v>21</v>
      </c>
      <c r="D1106" s="0" t="s">
        <v>760</v>
      </c>
      <c r="E1106" s="0" t="n">
        <v>1772</v>
      </c>
      <c r="G1106" s="0" t="s">
        <v>1348</v>
      </c>
      <c r="H1106" s="0" t="s">
        <v>254</v>
      </c>
      <c r="L1106" s="0" t="n">
        <v>0</v>
      </c>
      <c r="N1106" s="0" t="n">
        <f aca="false">L1106</f>
        <v>0</v>
      </c>
    </row>
    <row r="1107" customFormat="false" ht="12.8" hidden="false" customHeight="true" outlineLevel="0" collapsed="false">
      <c r="A1107" s="0" t="s">
        <v>92</v>
      </c>
      <c r="B1107" s="0" t="s">
        <v>259</v>
      </c>
      <c r="C1107" s="0" t="s">
        <v>38</v>
      </c>
      <c r="D1107" s="0" t="s">
        <v>1672</v>
      </c>
      <c r="E1107" s="0" t="n">
        <v>1773</v>
      </c>
      <c r="G1107" s="0" t="s">
        <v>1674</v>
      </c>
      <c r="H1107" s="0" t="s">
        <v>449</v>
      </c>
      <c r="I1107" s="0" t="n">
        <v>0</v>
      </c>
      <c r="J1107" s="0" t="n">
        <v>4</v>
      </c>
      <c r="K1107" s="0" t="n">
        <v>0</v>
      </c>
      <c r="L1107" s="0" t="n">
        <v>48</v>
      </c>
      <c r="N1107" s="0" t="n">
        <f aca="false">L1107</f>
        <v>48</v>
      </c>
    </row>
    <row r="1108" customFormat="false" ht="12.8" hidden="false" customHeight="true" outlineLevel="0" collapsed="false">
      <c r="A1108" s="0" t="s">
        <v>128</v>
      </c>
      <c r="B1108" s="0" t="s">
        <v>129</v>
      </c>
      <c r="C1108" s="0" t="s">
        <v>15</v>
      </c>
      <c r="D1108" s="0" t="s">
        <v>159</v>
      </c>
      <c r="E1108" s="0" t="n">
        <v>1772</v>
      </c>
      <c r="G1108" s="0" t="s">
        <v>1691</v>
      </c>
      <c r="L1108" s="0" t="n">
        <v>0</v>
      </c>
      <c r="N1108" s="0" t="n">
        <f aca="false">L1108</f>
        <v>0</v>
      </c>
    </row>
    <row r="1109" customFormat="false" ht="12.8" hidden="false" customHeight="true" outlineLevel="0" collapsed="false">
      <c r="A1109" s="0" t="s">
        <v>92</v>
      </c>
      <c r="B1109" s="0" t="s">
        <v>93</v>
      </c>
      <c r="C1109" s="0" t="s">
        <v>38</v>
      </c>
      <c r="D1109" s="0" t="s">
        <v>480</v>
      </c>
      <c r="E1109" s="0" t="n">
        <v>1772</v>
      </c>
      <c r="G1109" s="0" t="s">
        <v>1389</v>
      </c>
      <c r="H1109" s="0" t="s">
        <v>48</v>
      </c>
      <c r="I1109" s="0" t="n">
        <v>0</v>
      </c>
      <c r="J1109" s="0" t="n">
        <v>8</v>
      </c>
      <c r="K1109" s="0" t="n">
        <v>0</v>
      </c>
      <c r="L1109" s="0" t="n">
        <v>96</v>
      </c>
      <c r="N1109" s="0" t="n">
        <f aca="false">L1109</f>
        <v>96</v>
      </c>
    </row>
    <row r="1110" customFormat="false" ht="12.8" hidden="false" customHeight="true" outlineLevel="0" collapsed="false">
      <c r="A1110" s="0" t="s">
        <v>92</v>
      </c>
      <c r="B1110" s="0" t="s">
        <v>259</v>
      </c>
      <c r="C1110" s="0" t="s">
        <v>38</v>
      </c>
      <c r="D1110" s="0" t="s">
        <v>110</v>
      </c>
      <c r="E1110" s="0" t="n">
        <v>1774</v>
      </c>
      <c r="G1110" s="0" t="s">
        <v>1683</v>
      </c>
      <c r="I1110" s="0" t="n">
        <v>0</v>
      </c>
      <c r="J1110" s="0" t="n">
        <v>10</v>
      </c>
      <c r="K1110" s="0" t="n">
        <v>0</v>
      </c>
      <c r="L1110" s="0" t="n">
        <v>120</v>
      </c>
      <c r="N1110" s="0" t="n">
        <f aca="false">L1110</f>
        <v>120</v>
      </c>
    </row>
    <row r="1111" customFormat="false" ht="12.8" hidden="false" customHeight="true" outlineLevel="0" collapsed="false">
      <c r="A1111" s="0" t="s">
        <v>92</v>
      </c>
      <c r="B1111" s="0" t="s">
        <v>259</v>
      </c>
      <c r="C1111" s="0" t="s">
        <v>38</v>
      </c>
      <c r="D1111" s="0" t="s">
        <v>792</v>
      </c>
      <c r="E1111" s="0" t="n">
        <v>1773</v>
      </c>
      <c r="G1111" s="0" t="s">
        <v>1670</v>
      </c>
      <c r="H1111" s="0" t="s">
        <v>83</v>
      </c>
      <c r="I1111" s="0" t="n">
        <v>0</v>
      </c>
      <c r="J1111" s="0" t="n">
        <v>10</v>
      </c>
      <c r="K1111" s="0" t="n">
        <v>2</v>
      </c>
      <c r="L1111" s="0" t="n">
        <v>122</v>
      </c>
      <c r="N1111" s="0" t="n">
        <f aca="false">L1111</f>
        <v>122</v>
      </c>
    </row>
    <row r="1112" customFormat="false" ht="12.8" hidden="false" customHeight="true" outlineLevel="0" collapsed="false">
      <c r="A1112" s="0" t="s">
        <v>36</v>
      </c>
      <c r="B1112" s="0" t="s">
        <v>37</v>
      </c>
      <c r="C1112" s="0" t="s">
        <v>38</v>
      </c>
      <c r="D1112" s="0" t="s">
        <v>526</v>
      </c>
      <c r="E1112" s="0" t="n">
        <v>1771</v>
      </c>
      <c r="F1112" s="0" t="s">
        <v>604</v>
      </c>
      <c r="G1112" s="0" t="s">
        <v>605</v>
      </c>
      <c r="L1112" s="0" t="n">
        <v>0</v>
      </c>
      <c r="N1112" s="0" t="n">
        <f aca="false">L1112</f>
        <v>0</v>
      </c>
    </row>
    <row r="1113" customFormat="false" ht="12.8" hidden="false" customHeight="true" outlineLevel="0" collapsed="false">
      <c r="A1113" s="0" t="s">
        <v>154</v>
      </c>
      <c r="B1113" s="0" t="s">
        <v>155</v>
      </c>
      <c r="C1113" s="0" t="s">
        <v>15</v>
      </c>
      <c r="D1113" s="0" t="s">
        <v>148</v>
      </c>
      <c r="E1113" s="0" t="n">
        <v>1772</v>
      </c>
      <c r="G1113" s="0" t="s">
        <v>605</v>
      </c>
      <c r="H1113" s="0" t="s">
        <v>84</v>
      </c>
      <c r="I1113" s="0" t="n">
        <v>0</v>
      </c>
      <c r="J1113" s="0" t="n">
        <v>12</v>
      </c>
      <c r="K1113" s="0" t="n">
        <v>0</v>
      </c>
      <c r="L1113" s="0" t="n">
        <v>144</v>
      </c>
      <c r="N1113" s="0" t="n">
        <f aca="false">L1113</f>
        <v>144</v>
      </c>
    </row>
    <row r="1114" customFormat="false" ht="12.8" hidden="false" customHeight="true" outlineLevel="0" collapsed="false">
      <c r="A1114" s="0" t="s">
        <v>439</v>
      </c>
      <c r="B1114" s="0" t="s">
        <v>440</v>
      </c>
      <c r="C1114" s="0" t="s">
        <v>15</v>
      </c>
      <c r="D1114" s="0" t="s">
        <v>1183</v>
      </c>
      <c r="E1114" s="0" t="n">
        <v>1772</v>
      </c>
      <c r="G1114" s="0" t="s">
        <v>605</v>
      </c>
      <c r="H1114" s="0" t="s">
        <v>84</v>
      </c>
      <c r="I1114" s="0" t="n">
        <v>0</v>
      </c>
      <c r="J1114" s="0" t="n">
        <v>12</v>
      </c>
      <c r="K1114" s="0" t="n">
        <v>0</v>
      </c>
      <c r="L1114" s="0" t="n">
        <v>144</v>
      </c>
      <c r="N1114" s="0" t="n">
        <f aca="false">L1114</f>
        <v>144</v>
      </c>
    </row>
    <row r="1115" customFormat="false" ht="12.8" hidden="false" customHeight="true" outlineLevel="0" collapsed="false">
      <c r="A1115" s="0" t="s">
        <v>199</v>
      </c>
      <c r="B1115" s="0" t="s">
        <v>200</v>
      </c>
      <c r="C1115" s="0" t="s">
        <v>21</v>
      </c>
      <c r="D1115" s="0" t="s">
        <v>1137</v>
      </c>
      <c r="E1115" s="0" t="n">
        <v>1771</v>
      </c>
      <c r="G1115" s="0" t="s">
        <v>605</v>
      </c>
      <c r="I1115" s="0" t="n">
        <v>0</v>
      </c>
      <c r="J1115" s="0" t="n">
        <v>12</v>
      </c>
      <c r="K1115" s="0" t="n">
        <v>0</v>
      </c>
      <c r="L1115" s="0" t="n">
        <v>144</v>
      </c>
      <c r="N1115" s="0" t="n">
        <f aca="false">L1115</f>
        <v>144</v>
      </c>
    </row>
    <row r="1116" customFormat="false" ht="12.8" hidden="false" customHeight="true" outlineLevel="0" collapsed="false">
      <c r="A1116" s="0" t="s">
        <v>199</v>
      </c>
      <c r="B1116" s="0" t="s">
        <v>200</v>
      </c>
      <c r="C1116" s="0" t="s">
        <v>21</v>
      </c>
      <c r="D1116" s="0" t="s">
        <v>662</v>
      </c>
      <c r="E1116" s="0" t="n">
        <v>1772</v>
      </c>
      <c r="F1116" s="0" t="s">
        <v>284</v>
      </c>
      <c r="G1116" s="0" t="s">
        <v>605</v>
      </c>
      <c r="H1116" s="0" t="s">
        <v>84</v>
      </c>
      <c r="I1116" s="0" t="n">
        <v>0</v>
      </c>
      <c r="J1116" s="0" t="n">
        <v>12</v>
      </c>
      <c r="K1116" s="0" t="n">
        <v>0</v>
      </c>
      <c r="L1116" s="0" t="n">
        <v>144</v>
      </c>
      <c r="N1116" s="0" t="n">
        <f aca="false">L1116</f>
        <v>144</v>
      </c>
    </row>
    <row r="1117" customFormat="false" ht="12.8" hidden="false" customHeight="true" outlineLevel="0" collapsed="false">
      <c r="A1117" s="0" t="s">
        <v>28</v>
      </c>
      <c r="B1117" s="0" t="s">
        <v>29</v>
      </c>
      <c r="C1117" s="0" t="s">
        <v>15</v>
      </c>
      <c r="D1117" s="0" t="s">
        <v>1228</v>
      </c>
      <c r="E1117" s="0" t="n">
        <v>1772</v>
      </c>
      <c r="F1117" s="0" t="s">
        <v>168</v>
      </c>
      <c r="G1117" s="0" t="s">
        <v>605</v>
      </c>
      <c r="H1117" s="0" t="s">
        <v>84</v>
      </c>
      <c r="I1117" s="0" t="n">
        <v>0</v>
      </c>
      <c r="J1117" s="0" t="n">
        <v>12</v>
      </c>
      <c r="K1117" s="0" t="n">
        <v>0</v>
      </c>
      <c r="L1117" s="0" t="n">
        <v>144</v>
      </c>
      <c r="N1117" s="0" t="n">
        <f aca="false">L1117</f>
        <v>144</v>
      </c>
    </row>
    <row r="1118" customFormat="false" ht="12.8" hidden="false" customHeight="true" outlineLevel="0" collapsed="false">
      <c r="A1118" s="0" t="s">
        <v>28</v>
      </c>
      <c r="B1118" s="0" t="s">
        <v>29</v>
      </c>
      <c r="C1118" s="0" t="s">
        <v>15</v>
      </c>
      <c r="D1118" s="0" t="s">
        <v>319</v>
      </c>
      <c r="E1118" s="0" t="n">
        <v>1773</v>
      </c>
      <c r="G1118" s="0" t="s">
        <v>605</v>
      </c>
      <c r="H1118" s="0" t="s">
        <v>84</v>
      </c>
      <c r="I1118" s="0" t="n">
        <v>0</v>
      </c>
      <c r="J1118" s="0" t="n">
        <v>12</v>
      </c>
      <c r="K1118" s="0" t="n">
        <v>0</v>
      </c>
      <c r="L1118" s="0" t="n">
        <v>144</v>
      </c>
      <c r="N1118" s="0" t="n">
        <f aca="false">L1118</f>
        <v>144</v>
      </c>
    </row>
    <row r="1119" customFormat="false" ht="12.8" hidden="false" customHeight="true" outlineLevel="0" collapsed="false">
      <c r="A1119" s="0" t="s">
        <v>176</v>
      </c>
      <c r="B1119" s="0" t="s">
        <v>177</v>
      </c>
      <c r="C1119" s="0" t="s">
        <v>21</v>
      </c>
      <c r="D1119" s="0" t="s">
        <v>39</v>
      </c>
      <c r="E1119" s="0" t="n">
        <v>1772</v>
      </c>
      <c r="G1119" s="0" t="s">
        <v>605</v>
      </c>
      <c r="H1119" s="0" t="s">
        <v>255</v>
      </c>
      <c r="I1119" s="0" t="n">
        <v>0</v>
      </c>
      <c r="J1119" s="0" t="n">
        <v>12</v>
      </c>
      <c r="K1119" s="0" t="n">
        <v>0</v>
      </c>
      <c r="L1119" s="0" t="n">
        <v>144</v>
      </c>
      <c r="N1119" s="0" t="n">
        <f aca="false">L1119</f>
        <v>144</v>
      </c>
    </row>
    <row r="1120" customFormat="false" ht="12.8" hidden="false" customHeight="true" outlineLevel="0" collapsed="false">
      <c r="A1120" s="0" t="s">
        <v>111</v>
      </c>
      <c r="B1120" s="0" t="s">
        <v>112</v>
      </c>
      <c r="C1120" s="0" t="s">
        <v>21</v>
      </c>
      <c r="D1120" s="0" t="s">
        <v>1518</v>
      </c>
      <c r="E1120" s="0" t="n">
        <v>1772</v>
      </c>
      <c r="F1120" s="0" t="s">
        <v>40</v>
      </c>
      <c r="G1120" s="0" t="s">
        <v>605</v>
      </c>
      <c r="H1120" s="0" t="s">
        <v>359</v>
      </c>
      <c r="I1120" s="0" t="n">
        <v>0</v>
      </c>
      <c r="J1120" s="0" t="n">
        <v>11</v>
      </c>
      <c r="K1120" s="0" t="n">
        <v>0</v>
      </c>
      <c r="L1120" s="0" t="n">
        <v>132</v>
      </c>
      <c r="N1120" s="0" t="n">
        <f aca="false">L1120</f>
        <v>132</v>
      </c>
    </row>
    <row r="1121" customFormat="false" ht="12.8" hidden="false" customHeight="true" outlineLevel="0" collapsed="false">
      <c r="A1121" s="0" t="s">
        <v>123</v>
      </c>
      <c r="B1121" s="0" t="s">
        <v>124</v>
      </c>
      <c r="C1121" s="0" t="s">
        <v>38</v>
      </c>
      <c r="D1121" s="0" t="s">
        <v>430</v>
      </c>
      <c r="E1121" s="0" t="n">
        <v>1772</v>
      </c>
      <c r="G1121" s="0" t="s">
        <v>605</v>
      </c>
      <c r="I1121" s="0" t="n">
        <v>0</v>
      </c>
      <c r="J1121" s="0" t="n">
        <v>12</v>
      </c>
      <c r="K1121" s="0" t="n">
        <v>0</v>
      </c>
      <c r="L1121" s="0" t="n">
        <v>144</v>
      </c>
      <c r="N1121" s="0" t="n">
        <f aca="false">L1121</f>
        <v>144</v>
      </c>
    </row>
    <row r="1122" customFormat="false" ht="12.8" hidden="false" customHeight="true" outlineLevel="0" collapsed="false">
      <c r="A1122" s="0" t="s">
        <v>123</v>
      </c>
      <c r="B1122" s="0" t="s">
        <v>124</v>
      </c>
      <c r="C1122" s="0" t="s">
        <v>38</v>
      </c>
      <c r="D1122" s="0" t="s">
        <v>366</v>
      </c>
      <c r="E1122" s="0" t="n">
        <v>1771</v>
      </c>
      <c r="G1122" s="0" t="s">
        <v>1637</v>
      </c>
      <c r="I1122" s="0" t="n">
        <v>0</v>
      </c>
      <c r="J1122" s="0" t="n">
        <v>0</v>
      </c>
      <c r="K1122" s="0" t="n">
        <v>4</v>
      </c>
      <c r="L1122" s="0" t="n">
        <v>4</v>
      </c>
      <c r="S1122" s="0" t="n">
        <f aca="false">L1122</f>
        <v>4</v>
      </c>
    </row>
    <row r="1123" customFormat="false" ht="12.8" hidden="false" customHeight="true" outlineLevel="0" collapsed="false">
      <c r="A1123" s="0" t="s">
        <v>111</v>
      </c>
      <c r="B1123" s="0" t="s">
        <v>112</v>
      </c>
      <c r="C1123" s="0" t="s">
        <v>21</v>
      </c>
      <c r="D1123" s="0" t="s">
        <v>113</v>
      </c>
      <c r="E1123" s="0" t="n">
        <v>1772</v>
      </c>
      <c r="G1123" s="0" t="s">
        <v>1527</v>
      </c>
      <c r="I1123" s="0" t="n">
        <v>0</v>
      </c>
      <c r="J1123" s="0" t="n">
        <v>16</v>
      </c>
      <c r="K1123" s="0" t="n">
        <v>0</v>
      </c>
      <c r="L1123" s="0" t="n">
        <v>192</v>
      </c>
      <c r="M1123" s="0" t="n">
        <f aca="false">L1123</f>
        <v>192</v>
      </c>
    </row>
    <row r="1124" customFormat="false" ht="12.8" hidden="false" customHeight="true" outlineLevel="0" collapsed="false">
      <c r="A1124" s="0" t="s">
        <v>143</v>
      </c>
      <c r="B1124" s="0" t="s">
        <v>144</v>
      </c>
      <c r="C1124" s="0" t="s">
        <v>21</v>
      </c>
      <c r="D1124" s="0" t="s">
        <v>863</v>
      </c>
      <c r="E1124" s="0" t="n">
        <v>1772</v>
      </c>
      <c r="F1124" s="0" t="s">
        <v>854</v>
      </c>
      <c r="G1124" s="0" t="s">
        <v>864</v>
      </c>
      <c r="I1124" s="0" t="n">
        <v>0</v>
      </c>
      <c r="J1124" s="0" t="n">
        <v>3</v>
      </c>
      <c r="K1124" s="0" t="n">
        <v>0</v>
      </c>
      <c r="L1124" s="0" t="n">
        <v>36</v>
      </c>
      <c r="S1124" s="0" t="n">
        <f aca="false">L1124</f>
        <v>36</v>
      </c>
    </row>
    <row r="1125" customFormat="false" ht="12.8" hidden="false" customHeight="true" outlineLevel="0" collapsed="false">
      <c r="A1125" s="0" t="s">
        <v>176</v>
      </c>
      <c r="B1125" s="0" t="s">
        <v>177</v>
      </c>
      <c r="C1125" s="0" t="s">
        <v>21</v>
      </c>
      <c r="D1125" s="0" t="s">
        <v>876</v>
      </c>
      <c r="E1125" s="0" t="n">
        <v>1773</v>
      </c>
      <c r="G1125" s="0" t="s">
        <v>1475</v>
      </c>
      <c r="H1125" s="0" t="s">
        <v>449</v>
      </c>
      <c r="I1125" s="0" t="n">
        <v>0</v>
      </c>
      <c r="J1125" s="0" t="n">
        <v>4</v>
      </c>
      <c r="K1125" s="0" t="n">
        <v>0</v>
      </c>
      <c r="L1125" s="0" t="n">
        <v>48</v>
      </c>
      <c r="Q1125" s="0" t="n">
        <f aca="false">L1125</f>
        <v>48</v>
      </c>
    </row>
    <row r="1126" customFormat="false" ht="12.8" hidden="false" customHeight="true" outlineLevel="0" collapsed="false">
      <c r="A1126" s="0" t="s">
        <v>44</v>
      </c>
      <c r="B1126" s="0" t="s">
        <v>45</v>
      </c>
      <c r="C1126" s="0" t="s">
        <v>15</v>
      </c>
      <c r="D1126" s="0" t="s">
        <v>209</v>
      </c>
      <c r="E1126" s="0" t="n">
        <v>1773</v>
      </c>
      <c r="G1126" s="0" t="s">
        <v>1549</v>
      </c>
      <c r="H1126" s="0" t="s">
        <v>122</v>
      </c>
      <c r="I1126" s="0" t="n">
        <v>0</v>
      </c>
      <c r="J1126" s="0" t="n">
        <v>19</v>
      </c>
      <c r="K1126" s="0" t="n">
        <v>3</v>
      </c>
      <c r="L1126" s="0" t="n">
        <v>231</v>
      </c>
      <c r="N1126" s="0" t="n">
        <f aca="false">L1126</f>
        <v>231</v>
      </c>
    </row>
    <row r="1127" customFormat="false" ht="12.8" hidden="false" customHeight="true" outlineLevel="0" collapsed="false">
      <c r="A1127" s="0" t="s">
        <v>1277</v>
      </c>
      <c r="B1127" s="0" t="s">
        <v>1273</v>
      </c>
      <c r="C1127" s="0" t="s">
        <v>21</v>
      </c>
      <c r="D1127" s="0" t="s">
        <v>450</v>
      </c>
      <c r="E1127" s="0" t="n">
        <v>1775</v>
      </c>
      <c r="G1127" s="0" t="s">
        <v>1279</v>
      </c>
      <c r="I1127" s="0" t="n">
        <v>0</v>
      </c>
      <c r="J1127" s="0" t="n">
        <v>8</v>
      </c>
      <c r="K1127" s="0" t="n">
        <v>7</v>
      </c>
      <c r="L1127" s="0" t="n">
        <v>103</v>
      </c>
      <c r="S1127" s="0" t="n">
        <f aca="false">L1127</f>
        <v>103</v>
      </c>
    </row>
    <row r="1128" customFormat="false" ht="12.8" hidden="false" customHeight="true" outlineLevel="0" collapsed="false">
      <c r="A1128" s="0" t="s">
        <v>584</v>
      </c>
      <c r="B1128" s="0" t="s">
        <v>372</v>
      </c>
      <c r="C1128" s="0" t="s">
        <v>21</v>
      </c>
      <c r="D1128" s="0" t="s">
        <v>585</v>
      </c>
      <c r="E1128" s="0" t="n">
        <v>1775</v>
      </c>
      <c r="G1128" s="0" t="s">
        <v>1442</v>
      </c>
      <c r="H1128" s="0" t="s">
        <v>228</v>
      </c>
      <c r="I1128" s="0" t="n">
        <v>0</v>
      </c>
      <c r="J1128" s="0" t="n">
        <v>8</v>
      </c>
      <c r="K1128" s="0" t="n">
        <v>0</v>
      </c>
      <c r="L1128" s="0" t="n">
        <v>96</v>
      </c>
      <c r="S1128" s="0" t="n">
        <f aca="false">L1128</f>
        <v>96</v>
      </c>
    </row>
    <row r="1129" customFormat="false" ht="12.8" hidden="false" customHeight="true" outlineLevel="0" collapsed="false">
      <c r="A1129" s="0" t="s">
        <v>166</v>
      </c>
      <c r="B1129" s="0" t="s">
        <v>167</v>
      </c>
      <c r="C1129" s="0" t="s">
        <v>21</v>
      </c>
      <c r="D1129" s="0" t="s">
        <v>963</v>
      </c>
      <c r="E1129" s="0" t="n">
        <v>1772</v>
      </c>
      <c r="G1129" s="0" t="s">
        <v>1358</v>
      </c>
      <c r="I1129" s="0" t="n">
        <v>0</v>
      </c>
      <c r="J1129" s="0" t="n">
        <v>0</v>
      </c>
      <c r="K1129" s="0" t="n">
        <v>10</v>
      </c>
      <c r="L1129" s="0" t="n">
        <v>10</v>
      </c>
      <c r="N1129" s="0" t="n">
        <f aca="false">L1129</f>
        <v>10</v>
      </c>
    </row>
    <row r="1130" customFormat="false" ht="12.8" hidden="false" customHeight="true" outlineLevel="0" collapsed="false">
      <c r="A1130" s="0" t="s">
        <v>67</v>
      </c>
      <c r="B1130" s="0" t="s">
        <v>68</v>
      </c>
      <c r="C1130" s="0" t="s">
        <v>38</v>
      </c>
      <c r="D1130" s="0" t="s">
        <v>117</v>
      </c>
      <c r="E1130" s="0" t="n">
        <v>1774</v>
      </c>
      <c r="F1130" s="0" t="s">
        <v>413</v>
      </c>
      <c r="G1130" s="0" t="s">
        <v>1629</v>
      </c>
      <c r="I1130" s="0" t="n">
        <v>0</v>
      </c>
      <c r="J1130" s="0" t="n">
        <v>1</v>
      </c>
      <c r="K1130" s="0" t="n">
        <v>3</v>
      </c>
      <c r="L1130" s="0" t="n">
        <v>15</v>
      </c>
      <c r="N1130" s="0" t="n">
        <f aca="false">L1130</f>
        <v>15</v>
      </c>
    </row>
    <row r="1131" customFormat="false" ht="12.8" hidden="false" customHeight="true" outlineLevel="0" collapsed="false">
      <c r="A1131" s="0" t="s">
        <v>111</v>
      </c>
      <c r="B1131" s="0" t="s">
        <v>112</v>
      </c>
      <c r="C1131" s="0" t="s">
        <v>21</v>
      </c>
      <c r="D1131" s="0" t="s">
        <v>113</v>
      </c>
      <c r="E1131" s="0" t="n">
        <v>1772</v>
      </c>
      <c r="G1131" s="0" t="s">
        <v>1530</v>
      </c>
      <c r="H1131" s="0" t="s">
        <v>1150</v>
      </c>
      <c r="I1131" s="0" t="n">
        <v>0</v>
      </c>
      <c r="J1131" s="0" t="n">
        <v>0</v>
      </c>
      <c r="K1131" s="0" t="n">
        <v>10</v>
      </c>
      <c r="L1131" s="0" t="n">
        <v>10</v>
      </c>
      <c r="N1131" s="0" t="n">
        <f aca="false">L1131</f>
        <v>10</v>
      </c>
    </row>
    <row r="1132" customFormat="false" ht="12.8" hidden="false" customHeight="true" outlineLevel="0" collapsed="false">
      <c r="A1132" s="0" t="s">
        <v>1843</v>
      </c>
      <c r="B1132" s="0" t="s">
        <v>1844</v>
      </c>
      <c r="C1132" s="0" t="s">
        <v>1845</v>
      </c>
      <c r="D1132" s="0" t="s">
        <v>1846</v>
      </c>
      <c r="E1132" s="0" t="n">
        <v>1774</v>
      </c>
      <c r="G1132" s="0" t="s">
        <v>1847</v>
      </c>
      <c r="H1132" s="0" t="s">
        <v>51</v>
      </c>
      <c r="I1132" s="0" t="n">
        <v>2</v>
      </c>
      <c r="J1132" s="0" t="n">
        <v>0</v>
      </c>
      <c r="K1132" s="0" t="n">
        <v>0</v>
      </c>
      <c r="L1132" s="0" t="n">
        <v>480</v>
      </c>
      <c r="N1132" s="0" t="n">
        <f aca="false">L1132</f>
        <v>480</v>
      </c>
    </row>
    <row r="1133" customFormat="false" ht="12.8" hidden="false" customHeight="true" outlineLevel="0" collapsed="false">
      <c r="A1133" s="0" t="s">
        <v>1843</v>
      </c>
      <c r="B1133" s="0" t="s">
        <v>1844</v>
      </c>
      <c r="C1133" s="0" t="s">
        <v>1845</v>
      </c>
      <c r="D1133" s="0" t="s">
        <v>1846</v>
      </c>
      <c r="E1133" s="0" t="n">
        <v>1774</v>
      </c>
      <c r="G1133" s="0" t="s">
        <v>1848</v>
      </c>
      <c r="H1133" s="0" t="s">
        <v>83</v>
      </c>
      <c r="I1133" s="0" t="n">
        <v>0</v>
      </c>
      <c r="J1133" s="0" t="n">
        <v>12</v>
      </c>
      <c r="K1133" s="0" t="n">
        <v>6</v>
      </c>
      <c r="L1133" s="0" t="n">
        <v>150</v>
      </c>
      <c r="N1133" s="0" t="n">
        <f aca="false">L1133</f>
        <v>150</v>
      </c>
    </row>
    <row r="1134" customFormat="false" ht="12.8" hidden="false" customHeight="true" outlineLevel="0" collapsed="false">
      <c r="A1134" s="0" t="s">
        <v>234</v>
      </c>
      <c r="B1134" s="0" t="s">
        <v>205</v>
      </c>
      <c r="C1134" s="0" t="s">
        <v>15</v>
      </c>
      <c r="D1134" s="0" t="s">
        <v>1581</v>
      </c>
      <c r="E1134" s="0" t="n">
        <v>1774</v>
      </c>
      <c r="G1134" s="0" t="s">
        <v>1817</v>
      </c>
      <c r="H1134" s="0" t="s">
        <v>84</v>
      </c>
      <c r="J1134" s="0" t="n">
        <v>3</v>
      </c>
      <c r="L1134" s="0" t="n">
        <f aca="false">(I1134*240)+(J1134*12)+K1134</f>
        <v>36</v>
      </c>
      <c r="N1134" s="0" t="n">
        <f aca="false">L1134</f>
        <v>36</v>
      </c>
    </row>
    <row r="1135" customFormat="false" ht="12.8" hidden="false" customHeight="true" outlineLevel="0" collapsed="false">
      <c r="A1135" s="0" t="s">
        <v>28</v>
      </c>
      <c r="B1135" s="0" t="s">
        <v>29</v>
      </c>
      <c r="C1135" s="0" t="s">
        <v>15</v>
      </c>
      <c r="D1135" s="0" t="s">
        <v>879</v>
      </c>
      <c r="E1135" s="0" t="n">
        <v>1772</v>
      </c>
      <c r="F1135" s="0" t="s">
        <v>320</v>
      </c>
      <c r="G1135" s="0" t="s">
        <v>1368</v>
      </c>
      <c r="H1135" s="0" t="s">
        <v>84</v>
      </c>
      <c r="I1135" s="0" t="n">
        <v>0</v>
      </c>
      <c r="J1135" s="0" t="n">
        <v>15</v>
      </c>
      <c r="K1135" s="0" t="n">
        <v>0</v>
      </c>
      <c r="L1135" s="0" t="n">
        <v>180</v>
      </c>
      <c r="N1135" s="0" t="n">
        <f aca="false">L1135</f>
        <v>180</v>
      </c>
    </row>
    <row r="1136" customFormat="false" ht="12.8" hidden="false" customHeight="true" outlineLevel="0" collapsed="false">
      <c r="A1136" s="0" t="s">
        <v>1177</v>
      </c>
      <c r="B1136" s="0" t="s">
        <v>1178</v>
      </c>
      <c r="C1136" s="0" t="s">
        <v>1179</v>
      </c>
      <c r="D1136" s="0" t="s">
        <v>804</v>
      </c>
      <c r="E1136" s="0" t="n">
        <v>1771</v>
      </c>
      <c r="G1136" s="0" t="s">
        <v>1181</v>
      </c>
      <c r="H1136" s="0" t="s">
        <v>254</v>
      </c>
      <c r="I1136" s="0" t="n">
        <v>1</v>
      </c>
      <c r="J1136" s="0" t="n">
        <v>0</v>
      </c>
      <c r="K1136" s="0" t="n">
        <v>0</v>
      </c>
      <c r="L1136" s="0" t="n">
        <v>240</v>
      </c>
      <c r="S1136" s="0" t="n">
        <f aca="false">L1136</f>
        <v>240</v>
      </c>
    </row>
    <row r="1137" customFormat="false" ht="12.8" hidden="false" customHeight="true" outlineLevel="0" collapsed="false">
      <c r="A1137" s="0" t="s">
        <v>1063</v>
      </c>
      <c r="B1137" s="0" t="s">
        <v>1064</v>
      </c>
      <c r="C1137" s="0" t="s">
        <v>1065</v>
      </c>
      <c r="D1137" s="0" t="s">
        <v>1066</v>
      </c>
      <c r="E1137" s="0" t="n">
        <v>1770</v>
      </c>
      <c r="G1137" s="0" t="s">
        <v>1067</v>
      </c>
      <c r="H1137" s="0" t="s">
        <v>254</v>
      </c>
      <c r="I1137" s="0" t="n">
        <v>1</v>
      </c>
      <c r="J1137" s="0" t="n">
        <v>0</v>
      </c>
      <c r="K1137" s="0" t="n">
        <v>0</v>
      </c>
      <c r="L1137" s="0" t="n">
        <v>240</v>
      </c>
      <c r="M1137" s="0" t="n">
        <f aca="false">L1137</f>
        <v>240</v>
      </c>
    </row>
    <row r="1138" customFormat="false" ht="12.8" hidden="false" customHeight="true" outlineLevel="0" collapsed="false">
      <c r="A1138" s="0" t="s">
        <v>224</v>
      </c>
      <c r="B1138" s="0" t="s">
        <v>14</v>
      </c>
      <c r="C1138" s="0" t="s">
        <v>225</v>
      </c>
      <c r="D1138" s="0" t="s">
        <v>260</v>
      </c>
      <c r="E1138" s="0" t="n">
        <v>1774</v>
      </c>
      <c r="G1138" s="0" t="s">
        <v>1707</v>
      </c>
      <c r="I1138" s="0" t="n">
        <v>0</v>
      </c>
      <c r="J1138" s="0" t="n">
        <v>5</v>
      </c>
      <c r="K1138" s="0" t="n">
        <v>0</v>
      </c>
      <c r="L1138" s="0" t="n">
        <v>60</v>
      </c>
      <c r="S1138" s="0" t="n">
        <f aca="false">L1138</f>
        <v>60</v>
      </c>
    </row>
    <row r="1139" customFormat="false" ht="12.8" hidden="false" customHeight="true" outlineLevel="0" collapsed="false">
      <c r="A1139" s="0" t="s">
        <v>67</v>
      </c>
      <c r="B1139" s="0" t="s">
        <v>447</v>
      </c>
      <c r="C1139" s="0" t="s">
        <v>38</v>
      </c>
      <c r="D1139" s="0" t="s">
        <v>448</v>
      </c>
      <c r="E1139" s="0" t="n">
        <v>1772</v>
      </c>
      <c r="F1139" s="0" t="s">
        <v>413</v>
      </c>
      <c r="G1139" s="0" t="s">
        <v>1602</v>
      </c>
      <c r="H1139" s="0" t="s">
        <v>96</v>
      </c>
      <c r="I1139" s="0" t="n">
        <v>0</v>
      </c>
      <c r="J1139" s="0" t="n">
        <v>3</v>
      </c>
      <c r="K1139" s="0" t="n">
        <v>9</v>
      </c>
      <c r="L1139" s="0" t="n">
        <v>45</v>
      </c>
      <c r="S1139" s="0" t="n">
        <f aca="false">L1139</f>
        <v>45</v>
      </c>
    </row>
    <row r="1140" customFormat="false" ht="12.8" hidden="false" customHeight="true" outlineLevel="0" collapsed="false">
      <c r="A1140" s="0" t="s">
        <v>75</v>
      </c>
      <c r="B1140" s="0" t="s">
        <v>76</v>
      </c>
      <c r="C1140" s="0" t="s">
        <v>15</v>
      </c>
      <c r="D1140" s="0" t="s">
        <v>644</v>
      </c>
      <c r="E1140" s="0" t="n">
        <v>1772</v>
      </c>
      <c r="G1140" s="0" t="s">
        <v>1239</v>
      </c>
      <c r="H1140" s="0" t="s">
        <v>449</v>
      </c>
      <c r="I1140" s="0" t="n">
        <v>0</v>
      </c>
      <c r="J1140" s="0" t="n">
        <v>5</v>
      </c>
      <c r="K1140" s="0" t="n">
        <v>0</v>
      </c>
      <c r="L1140" s="0" t="n">
        <v>60</v>
      </c>
      <c r="M1140" s="0" t="n">
        <f aca="false">L1140</f>
        <v>60</v>
      </c>
    </row>
    <row r="1141" customFormat="false" ht="12.8" hidden="false" customHeight="true" outlineLevel="0" collapsed="false">
      <c r="A1141" s="0" t="s">
        <v>32</v>
      </c>
      <c r="B1141" s="0" t="s">
        <v>33</v>
      </c>
      <c r="C1141" s="0" t="s">
        <v>21</v>
      </c>
      <c r="D1141" s="0" t="s">
        <v>34</v>
      </c>
      <c r="E1141" s="0" t="n">
        <v>1770</v>
      </c>
      <c r="G1141" s="0" t="s">
        <v>924</v>
      </c>
      <c r="I1141" s="0" t="n">
        <v>0</v>
      </c>
      <c r="J1141" s="0" t="n">
        <v>6</v>
      </c>
      <c r="K1141" s="0" t="s">
        <v>37</v>
      </c>
      <c r="L1141" s="0" t="n">
        <v>72</v>
      </c>
      <c r="M1141" s="0" t="n">
        <f aca="false">L1141</f>
        <v>72</v>
      </c>
    </row>
    <row r="1142" customFormat="false" ht="12.8" hidden="false" customHeight="true" outlineLevel="0" collapsed="false">
      <c r="A1142" s="0" t="s">
        <v>420</v>
      </c>
      <c r="B1142" s="0" t="s">
        <v>421</v>
      </c>
      <c r="C1142" s="0" t="s">
        <v>21</v>
      </c>
      <c r="D1142" s="0" t="s">
        <v>1242</v>
      </c>
      <c r="E1142" s="0" t="n">
        <v>1772</v>
      </c>
      <c r="F1142" s="0" t="s">
        <v>40</v>
      </c>
      <c r="G1142" s="0" t="s">
        <v>924</v>
      </c>
      <c r="I1142" s="0" t="n">
        <v>0</v>
      </c>
      <c r="J1142" s="0" t="n">
        <v>5</v>
      </c>
      <c r="K1142" s="0" t="n">
        <v>0</v>
      </c>
      <c r="L1142" s="0" t="n">
        <v>60</v>
      </c>
      <c r="M1142" s="0" t="n">
        <f aca="false">L1142</f>
        <v>60</v>
      </c>
    </row>
    <row r="1143" customFormat="false" ht="12.8" hidden="false" customHeight="true" outlineLevel="0" collapsed="false">
      <c r="A1143" s="0" t="s">
        <v>166</v>
      </c>
      <c r="B1143" s="0" t="s">
        <v>167</v>
      </c>
      <c r="C1143" s="0" t="s">
        <v>21</v>
      </c>
      <c r="D1143" s="0" t="s">
        <v>899</v>
      </c>
      <c r="E1143" s="0" t="n">
        <v>1772</v>
      </c>
      <c r="G1143" s="0" t="s">
        <v>1344</v>
      </c>
      <c r="H1143" s="0" t="s">
        <v>228</v>
      </c>
      <c r="I1143" s="0" t="n">
        <v>0</v>
      </c>
      <c r="J1143" s="0" t="n">
        <v>10</v>
      </c>
      <c r="K1143" s="0" t="n">
        <v>0</v>
      </c>
      <c r="L1143" s="0" t="n">
        <v>120</v>
      </c>
      <c r="T1143" s="0" t="n">
        <f aca="false">L1143</f>
        <v>120</v>
      </c>
    </row>
    <row r="1144" customFormat="false" ht="12.8" hidden="false" customHeight="true" outlineLevel="0" collapsed="false">
      <c r="A1144" s="0" t="s">
        <v>176</v>
      </c>
      <c r="B1144" s="0" t="s">
        <v>177</v>
      </c>
      <c r="C1144" s="0" t="s">
        <v>21</v>
      </c>
      <c r="D1144" s="0" t="s">
        <v>1484</v>
      </c>
      <c r="E1144" s="0" t="n">
        <v>1773</v>
      </c>
      <c r="G1144" s="0" t="s">
        <v>1486</v>
      </c>
      <c r="I1144" s="0" t="n">
        <v>0</v>
      </c>
      <c r="J1144" s="0" t="n">
        <v>9</v>
      </c>
      <c r="K1144" s="0" t="n">
        <v>0</v>
      </c>
      <c r="L1144" s="0" t="n">
        <v>108</v>
      </c>
      <c r="N1144" s="0" t="n">
        <f aca="false">L1144</f>
        <v>108</v>
      </c>
    </row>
    <row r="1145" customFormat="false" ht="12.8" hidden="false" customHeight="true" outlineLevel="0" collapsed="false">
      <c r="A1145" s="0" t="s">
        <v>44</v>
      </c>
      <c r="B1145" s="0" t="s">
        <v>45</v>
      </c>
      <c r="C1145" s="0" t="s">
        <v>15</v>
      </c>
      <c r="D1145" s="0" t="s">
        <v>1522</v>
      </c>
      <c r="E1145" s="0" t="n">
        <v>1773</v>
      </c>
      <c r="G1145" s="0" t="s">
        <v>1556</v>
      </c>
      <c r="H1145" s="0" t="s">
        <v>359</v>
      </c>
      <c r="I1145" s="0" t="n">
        <v>0</v>
      </c>
      <c r="J1145" s="0" t="n">
        <v>16</v>
      </c>
      <c r="K1145" s="0" t="n">
        <v>6</v>
      </c>
      <c r="L1145" s="0" t="n">
        <v>198</v>
      </c>
      <c r="N1145" s="0" t="n">
        <f aca="false">L1145</f>
        <v>198</v>
      </c>
    </row>
    <row r="1146" customFormat="false" ht="12.8" hidden="false" customHeight="true" outlineLevel="0" collapsed="false">
      <c r="A1146" s="0" t="s">
        <v>67</v>
      </c>
      <c r="B1146" s="0" t="s">
        <v>68</v>
      </c>
      <c r="C1146" s="0" t="s">
        <v>38</v>
      </c>
      <c r="D1146" s="0" t="s">
        <v>1627</v>
      </c>
      <c r="E1146" s="0" t="n">
        <v>1774</v>
      </c>
      <c r="F1146" s="0" t="s">
        <v>1585</v>
      </c>
      <c r="G1146" s="0" t="s">
        <v>1628</v>
      </c>
      <c r="I1146" s="0" t="n">
        <v>0</v>
      </c>
      <c r="J1146" s="0" t="n">
        <v>9</v>
      </c>
      <c r="K1146" s="0" t="n">
        <v>0</v>
      </c>
      <c r="L1146" s="0" t="n">
        <v>108</v>
      </c>
      <c r="N1146" s="0" t="n">
        <f aca="false">L1146</f>
        <v>108</v>
      </c>
    </row>
    <row r="1147" customFormat="false" ht="12.8" hidden="false" customHeight="true" outlineLevel="0" collapsed="false">
      <c r="A1147" s="0" t="s">
        <v>143</v>
      </c>
      <c r="B1147" s="0" t="s">
        <v>144</v>
      </c>
      <c r="C1147" s="0" t="s">
        <v>21</v>
      </c>
      <c r="D1147" s="0" t="s">
        <v>220</v>
      </c>
      <c r="E1147" s="0" t="n">
        <v>1772</v>
      </c>
      <c r="G1147" s="0" t="s">
        <v>856</v>
      </c>
      <c r="L1147" s="0" t="n">
        <v>0</v>
      </c>
      <c r="N1147" s="0" t="n">
        <f aca="false">L1147</f>
        <v>0</v>
      </c>
    </row>
    <row r="1148" customFormat="false" ht="12.8" hidden="false" customHeight="true" outlineLevel="0" collapsed="false">
      <c r="A1148" s="0" t="s">
        <v>1090</v>
      </c>
      <c r="B1148" s="0" t="s">
        <v>551</v>
      </c>
      <c r="C1148" s="0" t="s">
        <v>523</v>
      </c>
      <c r="D1148" s="0" t="s">
        <v>1091</v>
      </c>
      <c r="E1148" s="0" t="n">
        <v>1763</v>
      </c>
      <c r="G1148" s="0" t="s">
        <v>856</v>
      </c>
      <c r="H1148" s="0" t="s">
        <v>598</v>
      </c>
      <c r="J1148" s="0" t="n">
        <v>1</v>
      </c>
      <c r="K1148" s="0" t="n">
        <v>4</v>
      </c>
      <c r="L1148" s="0" t="n">
        <f aca="false">(I1148*240)+(J1148*12)+K1148</f>
        <v>16</v>
      </c>
      <c r="N1148" s="0" t="n">
        <f aca="false">L1148</f>
        <v>16</v>
      </c>
    </row>
    <row r="1149" customFormat="false" ht="12.8" hidden="false" customHeight="true" outlineLevel="0" collapsed="false">
      <c r="A1149" s="0" t="s">
        <v>300</v>
      </c>
      <c r="B1149" s="0" t="s">
        <v>301</v>
      </c>
      <c r="C1149" s="0" t="s">
        <v>21</v>
      </c>
      <c r="D1149" s="0" t="s">
        <v>141</v>
      </c>
      <c r="E1149" s="0" t="n">
        <v>1772</v>
      </c>
      <c r="G1149" s="0" t="s">
        <v>1307</v>
      </c>
      <c r="H1149" s="0" t="s">
        <v>352</v>
      </c>
      <c r="J1149" s="0" t="n">
        <v>4</v>
      </c>
      <c r="K1149" s="0" t="n">
        <v>6</v>
      </c>
      <c r="L1149" s="0" t="n">
        <f aca="false">(I1149*240)+(J1149*12)+K1149</f>
        <v>54</v>
      </c>
      <c r="S1149" s="0" t="n">
        <f aca="false">L1149</f>
        <v>54</v>
      </c>
    </row>
    <row r="1150" customFormat="false" ht="12.8" hidden="false" customHeight="true" outlineLevel="0" collapsed="false">
      <c r="A1150" s="0" t="s">
        <v>67</v>
      </c>
      <c r="B1150" s="0" t="s">
        <v>68</v>
      </c>
      <c r="C1150" s="0" t="s">
        <v>38</v>
      </c>
      <c r="D1150" s="0" t="s">
        <v>515</v>
      </c>
      <c r="E1150" s="0" t="n">
        <v>1773</v>
      </c>
      <c r="G1150" s="0" t="s">
        <v>1622</v>
      </c>
      <c r="I1150" s="0" t="n">
        <v>0</v>
      </c>
      <c r="J1150" s="0" t="n">
        <v>4</v>
      </c>
      <c r="K1150" s="0" t="n">
        <v>6</v>
      </c>
      <c r="L1150" s="0" t="n">
        <v>54</v>
      </c>
      <c r="T1150" s="0" t="n">
        <f aca="false">L1150</f>
        <v>54</v>
      </c>
    </row>
    <row r="1151" customFormat="false" ht="12.8" hidden="false" customHeight="true" outlineLevel="0" collapsed="false">
      <c r="A1151" s="0" t="s">
        <v>28</v>
      </c>
      <c r="B1151" s="0" t="s">
        <v>29</v>
      </c>
      <c r="C1151" s="0" t="s">
        <v>15</v>
      </c>
      <c r="D1151" s="0" t="s">
        <v>722</v>
      </c>
      <c r="E1151" s="0" t="n">
        <v>1772</v>
      </c>
      <c r="G1151" s="0" t="s">
        <v>1375</v>
      </c>
      <c r="I1151" s="0" t="n">
        <v>0</v>
      </c>
      <c r="J1151" s="0" t="n">
        <v>0</v>
      </c>
      <c r="K1151" s="0" t="n">
        <v>4</v>
      </c>
      <c r="L1151" s="0" t="n">
        <v>4</v>
      </c>
      <c r="T1151" s="0" t="n">
        <f aca="false">L1151</f>
        <v>4</v>
      </c>
    </row>
    <row r="1152" customFormat="false" ht="12.8" hidden="false" customHeight="true" outlineLevel="0" collapsed="false">
      <c r="A1152" s="0" t="s">
        <v>67</v>
      </c>
      <c r="B1152" s="0" t="s">
        <v>447</v>
      </c>
      <c r="C1152" s="0" t="s">
        <v>38</v>
      </c>
      <c r="D1152" s="0" t="s">
        <v>1609</v>
      </c>
      <c r="E1152" s="0" t="n">
        <v>1772</v>
      </c>
      <c r="F1152" s="0" t="s">
        <v>1612</v>
      </c>
      <c r="G1152" s="0" t="s">
        <v>1613</v>
      </c>
      <c r="I1152" s="0" t="n">
        <v>0</v>
      </c>
      <c r="J1152" s="0" t="n">
        <v>0</v>
      </c>
      <c r="K1152" s="0" t="n">
        <v>4</v>
      </c>
      <c r="L1152" s="0" t="n">
        <v>4</v>
      </c>
      <c r="T1152" s="0" t="n">
        <f aca="false">L1152</f>
        <v>4</v>
      </c>
    </row>
    <row r="1153" customFormat="false" ht="12.8" hidden="false" customHeight="true" outlineLevel="0" collapsed="false">
      <c r="A1153" s="0" t="s">
        <v>92</v>
      </c>
      <c r="B1153" s="0" t="s">
        <v>93</v>
      </c>
      <c r="C1153" s="0" t="s">
        <v>38</v>
      </c>
      <c r="D1153" s="0" t="s">
        <v>230</v>
      </c>
      <c r="E1153" s="0" t="n">
        <v>1773</v>
      </c>
      <c r="G1153" s="0" t="s">
        <v>1411</v>
      </c>
      <c r="I1153" s="0" t="n">
        <v>0</v>
      </c>
      <c r="J1153" s="0" t="n">
        <v>6</v>
      </c>
      <c r="K1153" s="0" t="n">
        <v>0</v>
      </c>
      <c r="L1153" s="0" t="n">
        <v>72</v>
      </c>
      <c r="M1153" s="0" t="n">
        <f aca="false">L1153</f>
        <v>72</v>
      </c>
    </row>
    <row r="1154" customFormat="false" ht="12.8" hidden="false" customHeight="true" outlineLevel="0" collapsed="false">
      <c r="A1154" s="0" t="s">
        <v>491</v>
      </c>
      <c r="B1154" s="0" t="s">
        <v>492</v>
      </c>
      <c r="C1154" s="0" t="s">
        <v>15</v>
      </c>
      <c r="D1154" s="0" t="s">
        <v>1299</v>
      </c>
      <c r="E1154" s="0" t="n">
        <v>1773</v>
      </c>
      <c r="G1154" s="0" t="s">
        <v>1300</v>
      </c>
      <c r="I1154" s="0" t="n">
        <v>0</v>
      </c>
      <c r="J1154" s="0" t="n">
        <v>7</v>
      </c>
      <c r="K1154" s="0" t="n">
        <v>0</v>
      </c>
      <c r="L1154" s="0" t="n">
        <v>84</v>
      </c>
      <c r="M1154" s="0" t="n">
        <f aca="false">L1154</f>
        <v>84</v>
      </c>
    </row>
    <row r="1155" customFormat="false" ht="12.8" hidden="false" customHeight="true" outlineLevel="0" collapsed="false">
      <c r="A1155" s="0" t="s">
        <v>57</v>
      </c>
      <c r="B1155" s="0" t="s">
        <v>58</v>
      </c>
      <c r="C1155" s="0" t="s">
        <v>15</v>
      </c>
      <c r="D1155" s="0" t="s">
        <v>339</v>
      </c>
      <c r="E1155" s="0" t="n">
        <v>1775</v>
      </c>
      <c r="G1155" s="0" t="s">
        <v>1753</v>
      </c>
      <c r="H1155" s="0" t="s">
        <v>122</v>
      </c>
      <c r="I1155" s="0" t="n">
        <v>1</v>
      </c>
      <c r="J1155" s="0" t="n">
        <v>4</v>
      </c>
      <c r="K1155" s="0" t="n">
        <v>6</v>
      </c>
      <c r="L1155" s="0" t="n">
        <v>294</v>
      </c>
      <c r="N1155" s="0" t="n">
        <f aca="false">L1155</f>
        <v>294</v>
      </c>
    </row>
    <row r="1156" customFormat="false" ht="12.8" hidden="false" customHeight="true" outlineLevel="0" collapsed="false">
      <c r="A1156" s="0" t="s">
        <v>57</v>
      </c>
      <c r="B1156" s="0" t="s">
        <v>58</v>
      </c>
      <c r="C1156" s="0" t="s">
        <v>15</v>
      </c>
      <c r="D1156" s="0" t="s">
        <v>209</v>
      </c>
      <c r="E1156" s="0" t="n">
        <v>1775</v>
      </c>
      <c r="F1156" s="0" t="s">
        <v>1751</v>
      </c>
      <c r="G1156" s="0" t="s">
        <v>1752</v>
      </c>
      <c r="H1156" s="0" t="s">
        <v>83</v>
      </c>
      <c r="I1156" s="0" t="n">
        <v>0</v>
      </c>
      <c r="J1156" s="0" t="n">
        <v>17</v>
      </c>
      <c r="K1156" s="0" t="n">
        <v>6</v>
      </c>
      <c r="L1156" s="0" t="n">
        <v>210</v>
      </c>
      <c r="N1156" s="0" t="n">
        <f aca="false">L1156</f>
        <v>210</v>
      </c>
    </row>
    <row r="1157" customFormat="false" ht="12.8" hidden="false" customHeight="true" outlineLevel="0" collapsed="false">
      <c r="A1157" s="0" t="s">
        <v>36</v>
      </c>
      <c r="B1157" s="0" t="s">
        <v>211</v>
      </c>
      <c r="C1157" s="0" t="s">
        <v>38</v>
      </c>
      <c r="D1157" s="0" t="s">
        <v>194</v>
      </c>
      <c r="E1157" s="0" t="n">
        <v>1775</v>
      </c>
      <c r="G1157" s="0" t="s">
        <v>1831</v>
      </c>
      <c r="H1157" s="0" t="s">
        <v>84</v>
      </c>
      <c r="I1157" s="0" t="n">
        <v>1</v>
      </c>
      <c r="J1157" s="0" t="n">
        <v>1</v>
      </c>
      <c r="K1157" s="0" t="n">
        <v>0</v>
      </c>
      <c r="L1157" s="0" t="n">
        <v>252</v>
      </c>
      <c r="N1157" s="0" t="n">
        <f aca="false">L1157</f>
        <v>252</v>
      </c>
    </row>
    <row r="1158" customFormat="false" ht="12.8" hidden="false" customHeight="true" outlineLevel="0" collapsed="false">
      <c r="A1158" s="0" t="s">
        <v>1071</v>
      </c>
      <c r="B1158" s="0" t="s">
        <v>1064</v>
      </c>
      <c r="C1158" s="0" t="s">
        <v>15</v>
      </c>
      <c r="D1158" s="0" t="s">
        <v>265</v>
      </c>
      <c r="E1158" s="0" t="n">
        <v>1755</v>
      </c>
      <c r="G1158" s="0" t="s">
        <v>1075</v>
      </c>
      <c r="H1158" s="0" t="s">
        <v>1076</v>
      </c>
      <c r="J1158" s="0" t="n">
        <v>2</v>
      </c>
      <c r="K1158" s="0" t="n">
        <v>4</v>
      </c>
      <c r="L1158" s="0" t="n">
        <f aca="false">(I1158*240)+(J1158*12)+K1158</f>
        <v>28</v>
      </c>
      <c r="M1158" s="0" t="n">
        <f aca="false">L1158</f>
        <v>28</v>
      </c>
    </row>
    <row r="1159" customFormat="false" ht="12.8" hidden="false" customHeight="true" outlineLevel="0" collapsed="false">
      <c r="A1159" s="0" t="s">
        <v>176</v>
      </c>
      <c r="B1159" s="0" t="s">
        <v>177</v>
      </c>
      <c r="C1159" s="0" t="s">
        <v>21</v>
      </c>
      <c r="D1159" s="0" t="s">
        <v>1484</v>
      </c>
      <c r="E1159" s="0" t="n">
        <v>1773</v>
      </c>
      <c r="G1159" s="0" t="s">
        <v>1487</v>
      </c>
      <c r="I1159" s="0" t="n">
        <v>0</v>
      </c>
      <c r="J1159" s="0" t="n">
        <v>4</v>
      </c>
      <c r="K1159" s="0" t="n">
        <v>0</v>
      </c>
      <c r="L1159" s="0" t="n">
        <v>48</v>
      </c>
      <c r="T1159" s="0" t="n">
        <f aca="false">L1159</f>
        <v>48</v>
      </c>
    </row>
    <row r="1160" customFormat="false" ht="12.8" hidden="false" customHeight="true" outlineLevel="0" collapsed="false">
      <c r="A1160" s="0" t="s">
        <v>234</v>
      </c>
      <c r="B1160" s="0" t="s">
        <v>205</v>
      </c>
      <c r="C1160" s="0" t="s">
        <v>15</v>
      </c>
      <c r="D1160" s="0" t="s">
        <v>315</v>
      </c>
      <c r="E1160" s="0" t="n">
        <v>1774</v>
      </c>
      <c r="G1160" s="0" t="s">
        <v>1820</v>
      </c>
      <c r="I1160" s="0" t="n">
        <v>0</v>
      </c>
      <c r="J1160" s="0" t="n">
        <v>7</v>
      </c>
      <c r="K1160" s="0" t="n">
        <v>0</v>
      </c>
      <c r="L1160" s="0" t="n">
        <v>84</v>
      </c>
      <c r="M1160" s="0" t="n">
        <f aca="false">L1160</f>
        <v>84</v>
      </c>
    </row>
    <row r="1161" customFormat="false" ht="12.8" hidden="false" customHeight="true" outlineLevel="0" collapsed="false">
      <c r="A1161" s="0" t="s">
        <v>92</v>
      </c>
      <c r="B1161" s="0" t="s">
        <v>259</v>
      </c>
      <c r="C1161" s="0" t="s">
        <v>38</v>
      </c>
      <c r="D1161" s="0" t="s">
        <v>1672</v>
      </c>
      <c r="E1161" s="0" t="n">
        <v>1773</v>
      </c>
      <c r="G1161" s="0" t="s">
        <v>1673</v>
      </c>
      <c r="H1161" s="0" t="s">
        <v>620</v>
      </c>
      <c r="I1161" s="0" t="n">
        <v>0</v>
      </c>
      <c r="J1161" s="0" t="n">
        <v>10</v>
      </c>
      <c r="K1161" s="0" t="n">
        <v>0</v>
      </c>
      <c r="L1161" s="0" t="n">
        <v>120</v>
      </c>
      <c r="N1161" s="0" t="n">
        <f aca="false">L1161</f>
        <v>120</v>
      </c>
    </row>
    <row r="1162" customFormat="false" ht="12.8" hidden="false" customHeight="true" outlineLevel="0" collapsed="false">
      <c r="A1162" s="0" t="s">
        <v>199</v>
      </c>
      <c r="B1162" s="0" t="s">
        <v>200</v>
      </c>
      <c r="C1162" s="0" t="s">
        <v>21</v>
      </c>
      <c r="D1162" s="0" t="s">
        <v>1217</v>
      </c>
      <c r="E1162" s="0" t="n">
        <v>1772</v>
      </c>
      <c r="G1162" s="0" t="s">
        <v>1219</v>
      </c>
      <c r="H1162" s="0" t="s">
        <v>821</v>
      </c>
      <c r="I1162" s="0" t="n">
        <v>0</v>
      </c>
      <c r="J1162" s="0" t="n">
        <v>2</v>
      </c>
      <c r="K1162" s="0" t="n">
        <v>0</v>
      </c>
      <c r="L1162" s="0" t="n">
        <v>24</v>
      </c>
      <c r="N1162" s="0" t="n">
        <f aca="false">L1162</f>
        <v>24</v>
      </c>
    </row>
    <row r="1163" customFormat="false" ht="12.8" hidden="false" customHeight="true" outlineLevel="0" collapsed="false">
      <c r="A1163" s="0" t="s">
        <v>321</v>
      </c>
      <c r="B1163" s="0" t="s">
        <v>322</v>
      </c>
      <c r="C1163" s="0" t="s">
        <v>323</v>
      </c>
      <c r="D1163" s="0" t="s">
        <v>963</v>
      </c>
      <c r="E1163" s="0" t="n">
        <v>1772</v>
      </c>
      <c r="F1163" s="0" t="s">
        <v>325</v>
      </c>
      <c r="G1163" s="0" t="s">
        <v>964</v>
      </c>
      <c r="L1163" s="0" t="n">
        <v>0</v>
      </c>
      <c r="N1163" s="0" t="n">
        <f aca="false">L1163</f>
        <v>0</v>
      </c>
    </row>
    <row r="1164" customFormat="false" ht="12.8" hidden="false" customHeight="true" outlineLevel="0" collapsed="false">
      <c r="A1164" s="0" t="s">
        <v>92</v>
      </c>
      <c r="B1164" s="0" t="s">
        <v>259</v>
      </c>
      <c r="C1164" s="0" t="s">
        <v>38</v>
      </c>
      <c r="D1164" s="0" t="s">
        <v>1672</v>
      </c>
      <c r="E1164" s="0" t="n">
        <v>1773</v>
      </c>
      <c r="G1164" s="0" t="s">
        <v>1675</v>
      </c>
      <c r="H1164" s="0" t="s">
        <v>620</v>
      </c>
      <c r="I1164" s="0" t="n">
        <v>0</v>
      </c>
      <c r="J1164" s="0" t="n">
        <v>11</v>
      </c>
      <c r="K1164" s="0" t="n">
        <v>3</v>
      </c>
      <c r="L1164" s="0" t="n">
        <v>135</v>
      </c>
      <c r="N1164" s="0" t="n">
        <f aca="false">L1164</f>
        <v>135</v>
      </c>
    </row>
    <row r="1165" customFormat="false" ht="12.8" hidden="false" customHeight="true" outlineLevel="0" collapsed="false">
      <c r="A1165" s="0" t="s">
        <v>104</v>
      </c>
      <c r="B1165" s="0" t="s">
        <v>105</v>
      </c>
      <c r="C1165" s="0" t="s">
        <v>21</v>
      </c>
      <c r="D1165" s="0" t="s">
        <v>315</v>
      </c>
      <c r="E1165" s="0" t="n">
        <v>1772</v>
      </c>
      <c r="G1165" s="0" t="s">
        <v>820</v>
      </c>
      <c r="H1165" s="0" t="s">
        <v>821</v>
      </c>
      <c r="I1165" s="0" t="n">
        <v>0</v>
      </c>
      <c r="J1165" s="0" t="n">
        <v>7</v>
      </c>
      <c r="K1165" s="0" t="n">
        <v>0</v>
      </c>
      <c r="L1165" s="0" t="n">
        <v>84</v>
      </c>
      <c r="N1165" s="0" t="n">
        <f aca="false">L1165</f>
        <v>84</v>
      </c>
    </row>
    <row r="1166" customFormat="false" ht="12.8" hidden="false" customHeight="true" outlineLevel="0" collapsed="false">
      <c r="A1166" s="0" t="s">
        <v>67</v>
      </c>
      <c r="B1166" s="0" t="s">
        <v>447</v>
      </c>
      <c r="C1166" s="0" t="s">
        <v>38</v>
      </c>
      <c r="D1166" s="0" t="s">
        <v>1604</v>
      </c>
      <c r="E1166" s="0" t="n">
        <v>1772</v>
      </c>
      <c r="G1166" s="0" t="s">
        <v>1607</v>
      </c>
      <c r="I1166" s="0" t="n">
        <v>0</v>
      </c>
      <c r="J1166" s="0" t="n">
        <v>0</v>
      </c>
      <c r="K1166" s="0" t="n">
        <v>9</v>
      </c>
      <c r="L1166" s="0" t="n">
        <v>9</v>
      </c>
      <c r="S1166" s="0" t="n">
        <f aca="false">L1166</f>
        <v>9</v>
      </c>
    </row>
    <row r="1167" customFormat="false" ht="12.8" hidden="false" customHeight="true" outlineLevel="0" collapsed="false">
      <c r="A1167" s="0" t="s">
        <v>994</v>
      </c>
      <c r="B1167" s="0" t="s">
        <v>483</v>
      </c>
      <c r="C1167" s="0" t="s">
        <v>15</v>
      </c>
      <c r="D1167" s="0" t="s">
        <v>265</v>
      </c>
      <c r="E1167" s="0" t="n">
        <v>1769</v>
      </c>
      <c r="G1167" s="0" t="s">
        <v>995</v>
      </c>
      <c r="I1167" s="0" t="n">
        <v>0</v>
      </c>
      <c r="J1167" s="0" t="n">
        <v>8</v>
      </c>
      <c r="K1167" s="0" t="n">
        <v>0</v>
      </c>
      <c r="L1167" s="0" t="n">
        <v>96</v>
      </c>
      <c r="R1167" s="0" t="n">
        <f aca="false">L1167</f>
        <v>96</v>
      </c>
    </row>
    <row r="1168" customFormat="false" ht="12.8" hidden="false" customHeight="true" outlineLevel="0" collapsed="false">
      <c r="A1168" s="0" t="s">
        <v>306</v>
      </c>
      <c r="B1168" s="0" t="s">
        <v>85</v>
      </c>
      <c r="C1168" s="0" t="s">
        <v>403</v>
      </c>
      <c r="D1168" s="0" t="s">
        <v>404</v>
      </c>
      <c r="E1168" s="0" t="n">
        <v>1774</v>
      </c>
      <c r="G1168" s="0" t="s">
        <v>1720</v>
      </c>
      <c r="H1168" s="0" t="s">
        <v>1721</v>
      </c>
      <c r="I1168" s="0" t="n">
        <v>9</v>
      </c>
      <c r="J1168" s="0" t="n">
        <v>16</v>
      </c>
      <c r="K1168" s="0" t="n">
        <v>1</v>
      </c>
      <c r="L1168" s="0" t="n">
        <f aca="false">(I1168*240)+(J1168*12)+K1168</f>
        <v>2353</v>
      </c>
    </row>
    <row r="1169" customFormat="false" ht="12.8" hidden="false" customHeight="true" outlineLevel="0" collapsed="false">
      <c r="A1169" s="0" t="s">
        <v>521</v>
      </c>
      <c r="B1169" s="0" t="s">
        <v>522</v>
      </c>
      <c r="C1169" s="0" t="s">
        <v>523</v>
      </c>
      <c r="D1169" s="0" t="s">
        <v>526</v>
      </c>
      <c r="E1169" s="0" t="n">
        <v>1774</v>
      </c>
      <c r="G1169" s="0" t="s">
        <v>944</v>
      </c>
      <c r="L1169" s="0" t="n">
        <v>0</v>
      </c>
    </row>
    <row r="1170" customFormat="false" ht="12.8" hidden="false" customHeight="true" outlineLevel="0" collapsed="false">
      <c r="A1170" s="0" t="s">
        <v>1272</v>
      </c>
      <c r="B1170" s="0" t="s">
        <v>1273</v>
      </c>
      <c r="C1170" s="0" t="s">
        <v>1274</v>
      </c>
      <c r="D1170" s="0" t="s">
        <v>430</v>
      </c>
      <c r="E1170" s="0" t="n">
        <v>1772</v>
      </c>
      <c r="G1170" s="0" t="s">
        <v>1276</v>
      </c>
      <c r="L1170" s="0" t="n">
        <v>0</v>
      </c>
    </row>
    <row r="1171" customFormat="false" ht="12.8" hidden="false" customHeight="true" outlineLevel="0" collapsed="false">
      <c r="A1171" s="0" t="s">
        <v>274</v>
      </c>
      <c r="B1171" s="0" t="s">
        <v>135</v>
      </c>
      <c r="C1171" s="0" t="s">
        <v>15</v>
      </c>
      <c r="D1171" s="0" t="s">
        <v>908</v>
      </c>
      <c r="E1171" s="0" t="n">
        <v>1774</v>
      </c>
      <c r="G1171" s="0" t="s">
        <v>909</v>
      </c>
      <c r="H1171" s="0" t="s">
        <v>910</v>
      </c>
      <c r="K1171" s="0" t="n">
        <v>8</v>
      </c>
      <c r="L1171" s="0" t="n">
        <v>8</v>
      </c>
    </row>
    <row r="1172" customFormat="false" ht="12.8" hidden="false" customHeight="true" outlineLevel="0" collapsed="false">
      <c r="A1172" s="0" t="s">
        <v>300</v>
      </c>
      <c r="B1172" s="0" t="s">
        <v>301</v>
      </c>
      <c r="C1172" s="0" t="s">
        <v>21</v>
      </c>
      <c r="D1172" s="0" t="s">
        <v>54</v>
      </c>
      <c r="E1172" s="0" t="n">
        <v>1775</v>
      </c>
      <c r="G1172" s="0" t="s">
        <v>1315</v>
      </c>
      <c r="L1172" s="0" t="n">
        <v>0</v>
      </c>
    </row>
    <row r="1173" customFormat="false" ht="12.8" hidden="false" customHeight="true" outlineLevel="0" collapsed="false">
      <c r="A1173" s="0" t="s">
        <v>1277</v>
      </c>
      <c r="B1173" s="0" t="s">
        <v>1273</v>
      </c>
      <c r="C1173" s="0" t="s">
        <v>21</v>
      </c>
      <c r="D1173" s="0" t="s">
        <v>450</v>
      </c>
      <c r="E1173" s="0" t="n">
        <v>1775</v>
      </c>
      <c r="G1173" s="0" t="s">
        <v>1278</v>
      </c>
      <c r="I1173" s="0" t="n">
        <v>3</v>
      </c>
      <c r="J1173" s="0" t="n">
        <v>18</v>
      </c>
      <c r="K1173" s="0" t="n">
        <v>7</v>
      </c>
      <c r="L1173" s="0" t="n">
        <v>943</v>
      </c>
    </row>
    <row r="1174" customFormat="false" ht="12.8" hidden="false" customHeight="true" outlineLevel="0" collapsed="false">
      <c r="A1174" s="0" t="s">
        <v>92</v>
      </c>
      <c r="B1174" s="0" t="s">
        <v>259</v>
      </c>
      <c r="C1174" s="0" t="s">
        <v>38</v>
      </c>
      <c r="D1174" s="0" t="s">
        <v>1632</v>
      </c>
      <c r="E1174" s="0" t="n">
        <v>1774</v>
      </c>
      <c r="G1174" s="0" t="s">
        <v>1682</v>
      </c>
      <c r="I1174" s="0" t="n">
        <v>15</v>
      </c>
      <c r="J1174" s="0" t="n">
        <v>12</v>
      </c>
      <c r="K1174" s="0" t="n">
        <v>8</v>
      </c>
      <c r="L1174" s="0" t="n">
        <v>3752</v>
      </c>
    </row>
    <row r="1175" customFormat="false" ht="12.8" hidden="false" customHeight="true" outlineLevel="0" collapsed="false">
      <c r="A1175" s="0" t="s">
        <v>44</v>
      </c>
      <c r="B1175" s="0" t="s">
        <v>85</v>
      </c>
      <c r="C1175" s="0" t="s">
        <v>15</v>
      </c>
      <c r="D1175" s="0" t="s">
        <v>1502</v>
      </c>
      <c r="E1175" s="0" t="n">
        <v>1774</v>
      </c>
      <c r="G1175" s="0" t="s">
        <v>1682</v>
      </c>
      <c r="I1175" s="0" t="n">
        <v>0</v>
      </c>
      <c r="J1175" s="0" t="n">
        <v>13</v>
      </c>
      <c r="K1175" s="0" t="n">
        <v>6</v>
      </c>
      <c r="L1175" s="0" t="n">
        <v>162</v>
      </c>
    </row>
    <row r="1176" customFormat="false" ht="12.8" hidden="false" customHeight="true" outlineLevel="0" collapsed="false">
      <c r="A1176" s="0" t="s">
        <v>154</v>
      </c>
      <c r="B1176" s="0" t="s">
        <v>205</v>
      </c>
      <c r="C1176" s="0" t="s">
        <v>15</v>
      </c>
      <c r="D1176" s="0" t="s">
        <v>470</v>
      </c>
      <c r="E1176" s="0" t="n">
        <v>1774</v>
      </c>
      <c r="G1176" s="0" t="s">
        <v>1682</v>
      </c>
      <c r="I1176" s="0" t="n">
        <v>3</v>
      </c>
      <c r="J1176" s="0" t="n">
        <v>8</v>
      </c>
      <c r="K1176" s="0" t="n">
        <v>9</v>
      </c>
      <c r="L1176" s="0" t="n">
        <v>825</v>
      </c>
    </row>
    <row r="1177" customFormat="false" ht="12.8" hidden="false" customHeight="true" outlineLevel="0" collapsed="false">
      <c r="A1177" s="0" t="s">
        <v>104</v>
      </c>
      <c r="B1177" s="0" t="s">
        <v>282</v>
      </c>
      <c r="C1177" s="0" t="s">
        <v>21</v>
      </c>
      <c r="D1177" s="0" t="s">
        <v>334</v>
      </c>
      <c r="E1177" s="0" t="n">
        <v>1775</v>
      </c>
      <c r="G1177" s="0" t="s">
        <v>776</v>
      </c>
      <c r="H1177" s="0" t="s">
        <v>51</v>
      </c>
      <c r="J1177" s="0" t="n">
        <v>8</v>
      </c>
      <c r="L1177" s="0" t="n">
        <f aca="false">(I1177*240)+(J1177*12)+K1177</f>
        <v>96</v>
      </c>
    </row>
    <row r="1178" customFormat="false" ht="12.8" hidden="false" customHeight="true" outlineLevel="0" collapsed="false">
      <c r="A1178" s="0" t="s">
        <v>123</v>
      </c>
      <c r="B1178" s="0" t="s">
        <v>124</v>
      </c>
      <c r="C1178" s="0" t="s">
        <v>38</v>
      </c>
      <c r="D1178" s="0" t="s">
        <v>1630</v>
      </c>
      <c r="E1178" s="0" t="n">
        <v>1770</v>
      </c>
      <c r="G1178" s="0" t="s">
        <v>1631</v>
      </c>
      <c r="I1178" s="0" t="n">
        <v>5</v>
      </c>
      <c r="J1178" s="0" t="n">
        <v>11</v>
      </c>
      <c r="K1178" s="0" t="n">
        <v>9</v>
      </c>
      <c r="L1178" s="0" t="n">
        <v>1341</v>
      </c>
    </row>
    <row r="1179" customFormat="false" ht="12.8" hidden="false" customHeight="true" outlineLevel="0" collapsed="false">
      <c r="A1179" s="0" t="s">
        <v>1077</v>
      </c>
      <c r="B1179" s="0" t="s">
        <v>1078</v>
      </c>
      <c r="C1179" s="0" t="s">
        <v>534</v>
      </c>
      <c r="D1179" s="0" t="s">
        <v>265</v>
      </c>
      <c r="E1179" s="0" t="n">
        <v>1766</v>
      </c>
      <c r="G1179" s="0" t="s">
        <v>1079</v>
      </c>
      <c r="I1179" s="0" t="n">
        <v>0</v>
      </c>
      <c r="J1179" s="0" t="n">
        <v>4</v>
      </c>
      <c r="K1179" s="0" t="n">
        <v>0</v>
      </c>
      <c r="L1179" s="0" t="n">
        <v>48</v>
      </c>
    </row>
    <row r="1180" customFormat="false" ht="12.8" hidden="false" customHeight="true" outlineLevel="0" collapsed="false">
      <c r="A1180" s="0" t="s">
        <v>321</v>
      </c>
      <c r="B1180" s="0" t="s">
        <v>322</v>
      </c>
      <c r="C1180" s="0" t="s">
        <v>323</v>
      </c>
      <c r="D1180" s="0" t="s">
        <v>948</v>
      </c>
      <c r="E1180" s="0" t="n">
        <v>1772</v>
      </c>
      <c r="F1180" s="0" t="s">
        <v>949</v>
      </c>
      <c r="G1180" s="0" t="s">
        <v>950</v>
      </c>
      <c r="L1180" s="0" t="n">
        <v>0</v>
      </c>
    </row>
    <row r="1181" customFormat="false" ht="12.8" hidden="false" customHeight="true" outlineLevel="0" collapsed="false">
      <c r="A1181" s="0" t="s">
        <v>300</v>
      </c>
      <c r="B1181" s="0" t="s">
        <v>301</v>
      </c>
      <c r="C1181" s="0" t="s">
        <v>21</v>
      </c>
      <c r="D1181" s="0" t="s">
        <v>1304</v>
      </c>
      <c r="E1181" s="0" t="n">
        <v>1771</v>
      </c>
      <c r="G1181" s="0" t="s">
        <v>1305</v>
      </c>
      <c r="I1181" s="0" t="n">
        <v>3</v>
      </c>
      <c r="J1181" s="0" t="n">
        <v>19</v>
      </c>
      <c r="K1181" s="0" t="n">
        <v>0</v>
      </c>
      <c r="L1181" s="0" t="n">
        <v>948</v>
      </c>
    </row>
    <row r="1182" customFormat="false" ht="12.8" hidden="false" customHeight="true" outlineLevel="0" collapsed="false">
      <c r="A1182" s="0" t="s">
        <v>92</v>
      </c>
      <c r="B1182" s="0" t="s">
        <v>93</v>
      </c>
      <c r="C1182" s="0" t="s">
        <v>38</v>
      </c>
      <c r="D1182" s="0" t="s">
        <v>110</v>
      </c>
      <c r="E1182" s="0" t="n">
        <v>1772</v>
      </c>
      <c r="G1182" s="0" t="s">
        <v>1385</v>
      </c>
      <c r="H1182" s="0" t="s">
        <v>1386</v>
      </c>
      <c r="I1182" s="0" t="n">
        <v>4</v>
      </c>
      <c r="J1182" s="0" t="n">
        <v>5</v>
      </c>
      <c r="K1182" s="0" t="n">
        <v>1</v>
      </c>
      <c r="L1182" s="0" t="n">
        <f aca="false">(I1182*240)+(J1182*12)+K1182</f>
        <v>1021</v>
      </c>
    </row>
    <row r="1183" customFormat="false" ht="12.8" hidden="false" customHeight="true" outlineLevel="0" collapsed="false">
      <c r="A1183" s="0" t="s">
        <v>874</v>
      </c>
      <c r="B1183" s="0" t="s">
        <v>875</v>
      </c>
      <c r="C1183" s="0" t="s">
        <v>15</v>
      </c>
      <c r="D1183" s="0" t="s">
        <v>876</v>
      </c>
      <c r="E1183" s="0" t="n">
        <v>1765</v>
      </c>
      <c r="G1183" s="0" t="s">
        <v>877</v>
      </c>
      <c r="I1183" s="0" t="n">
        <v>0</v>
      </c>
      <c r="J1183" s="0" t="n">
        <v>1</v>
      </c>
      <c r="K1183" s="0" t="n">
        <v>0</v>
      </c>
      <c r="L1183" s="0" t="n">
        <v>12</v>
      </c>
    </row>
    <row r="1184" customFormat="false" ht="12.8" hidden="false" customHeight="true" outlineLevel="0" collapsed="false">
      <c r="A1184" s="0" t="s">
        <v>199</v>
      </c>
      <c r="B1184" s="0" t="s">
        <v>200</v>
      </c>
      <c r="C1184" s="0" t="s">
        <v>21</v>
      </c>
      <c r="D1184" s="0" t="s">
        <v>1137</v>
      </c>
      <c r="E1184" s="0" t="n">
        <v>1771</v>
      </c>
      <c r="G1184" s="0" t="s">
        <v>1209</v>
      </c>
      <c r="I1184" s="0" t="n">
        <v>0</v>
      </c>
      <c r="J1184" s="0" t="n">
        <v>1</v>
      </c>
      <c r="K1184" s="0" t="n">
        <v>6</v>
      </c>
      <c r="L1184" s="0" t="n">
        <v>18</v>
      </c>
    </row>
    <row r="1185" customFormat="false" ht="12.8" hidden="false" customHeight="true" outlineLevel="0" collapsed="false">
      <c r="A1185" s="0" t="s">
        <v>92</v>
      </c>
      <c r="B1185" s="0" t="s">
        <v>93</v>
      </c>
      <c r="C1185" s="0" t="s">
        <v>38</v>
      </c>
      <c r="D1185" s="0" t="s">
        <v>480</v>
      </c>
      <c r="E1185" s="0" t="n">
        <v>1772</v>
      </c>
      <c r="G1185" s="0" t="s">
        <v>1388</v>
      </c>
      <c r="I1185" s="0" t="n">
        <v>0</v>
      </c>
      <c r="J1185" s="0" t="n">
        <v>1</v>
      </c>
      <c r="K1185" s="0" t="n">
        <v>0</v>
      </c>
      <c r="L1185" s="0" t="n">
        <v>12</v>
      </c>
    </row>
    <row r="1186" customFormat="false" ht="12.8" hidden="false" customHeight="true" outlineLevel="0" collapsed="false">
      <c r="A1186" s="0" t="s">
        <v>1100</v>
      </c>
      <c r="B1186" s="0" t="s">
        <v>1101</v>
      </c>
      <c r="C1186" s="0" t="s">
        <v>15</v>
      </c>
      <c r="D1186" s="0" t="s">
        <v>1102</v>
      </c>
      <c r="E1186" s="0" t="n">
        <v>1763</v>
      </c>
      <c r="G1186" s="0" t="s">
        <v>1103</v>
      </c>
      <c r="I1186" s="0" t="n">
        <v>0</v>
      </c>
      <c r="J1186" s="0" t="n">
        <v>4</v>
      </c>
      <c r="K1186" s="0" t="n">
        <v>0</v>
      </c>
      <c r="L1186" s="0" t="n">
        <v>48</v>
      </c>
    </row>
    <row r="1187" customFormat="false" ht="12.8" hidden="false" customHeight="true" outlineLevel="0" collapsed="false">
      <c r="A1187" s="0" t="s">
        <v>714</v>
      </c>
      <c r="B1187" s="0" t="s">
        <v>715</v>
      </c>
      <c r="C1187" s="0" t="s">
        <v>15</v>
      </c>
      <c r="D1187" s="0" t="s">
        <v>564</v>
      </c>
      <c r="E1187" s="0" t="n">
        <v>1770</v>
      </c>
      <c r="G1187" s="0" t="s">
        <v>729</v>
      </c>
      <c r="I1187" s="0" t="n">
        <v>0</v>
      </c>
      <c r="J1187" s="0" t="n">
        <v>0</v>
      </c>
      <c r="K1187" s="0" t="n">
        <v>6</v>
      </c>
      <c r="L1187" s="0" t="n">
        <v>6</v>
      </c>
    </row>
    <row r="1188" customFormat="false" ht="12.8" hidden="false" customHeight="true" outlineLevel="0" collapsed="false">
      <c r="A1188" s="0" t="s">
        <v>714</v>
      </c>
      <c r="B1188" s="0" t="s">
        <v>715</v>
      </c>
      <c r="C1188" s="0" t="s">
        <v>15</v>
      </c>
      <c r="D1188" s="0" t="s">
        <v>115</v>
      </c>
      <c r="E1188" s="0" t="n">
        <v>1769</v>
      </c>
      <c r="G1188" s="0" t="s">
        <v>728</v>
      </c>
      <c r="I1188" s="0" t="n">
        <v>0</v>
      </c>
      <c r="J1188" s="0" t="n">
        <v>4</v>
      </c>
      <c r="K1188" s="0" t="n">
        <v>0</v>
      </c>
      <c r="L1188" s="0" t="n">
        <v>48</v>
      </c>
    </row>
    <row r="1189" customFormat="false" ht="12.8" hidden="false" customHeight="true" outlineLevel="0" collapsed="false">
      <c r="A1189" s="0" t="s">
        <v>714</v>
      </c>
      <c r="B1189" s="0" t="s">
        <v>715</v>
      </c>
      <c r="C1189" s="0" t="s">
        <v>15</v>
      </c>
      <c r="D1189" s="0" t="s">
        <v>717</v>
      </c>
      <c r="E1189" s="0" t="n">
        <v>1768</v>
      </c>
      <c r="G1189" s="0" t="s">
        <v>718</v>
      </c>
      <c r="I1189" s="0" t="n">
        <v>0</v>
      </c>
      <c r="J1189" s="0" t="n">
        <v>0</v>
      </c>
      <c r="K1189" s="0" t="n">
        <v>7</v>
      </c>
      <c r="L1189" s="0" t="n">
        <v>7</v>
      </c>
    </row>
    <row r="1190" customFormat="false" ht="12.8" hidden="false" customHeight="true" outlineLevel="0" collapsed="false">
      <c r="A1190" s="0" t="s">
        <v>517</v>
      </c>
      <c r="B1190" s="0" t="n">
        <v>22</v>
      </c>
      <c r="C1190" s="0" t="s">
        <v>518</v>
      </c>
      <c r="D1190" s="0" t="s">
        <v>519</v>
      </c>
      <c r="E1190" s="0" t="n">
        <v>1769</v>
      </c>
      <c r="G1190" s="0" t="s">
        <v>947</v>
      </c>
      <c r="I1190" s="0" t="n">
        <v>0</v>
      </c>
      <c r="J1190" s="0" t="n">
        <v>2</v>
      </c>
      <c r="K1190" s="0" t="n">
        <v>0</v>
      </c>
      <c r="L1190" s="0" t="n">
        <v>24</v>
      </c>
    </row>
    <row r="1191" customFormat="false" ht="12.8" hidden="false" customHeight="true" outlineLevel="0" collapsed="false">
      <c r="A1191" s="0" t="s">
        <v>146</v>
      </c>
      <c r="B1191" s="0" t="s">
        <v>147</v>
      </c>
      <c r="C1191" s="0" t="s">
        <v>21</v>
      </c>
      <c r="D1191" s="0" t="s">
        <v>178</v>
      </c>
      <c r="E1191" s="0" t="n">
        <v>1773</v>
      </c>
      <c r="G1191" s="0" t="s">
        <v>1490</v>
      </c>
      <c r="I1191" s="0" t="n">
        <v>3</v>
      </c>
      <c r="J1191" s="0" t="n">
        <v>18</v>
      </c>
      <c r="K1191" s="0" t="n">
        <v>0</v>
      </c>
      <c r="L1191" s="0" t="n">
        <v>936</v>
      </c>
    </row>
    <row r="1192" customFormat="false" ht="12.8" hidden="false" customHeight="true" outlineLevel="0" collapsed="false">
      <c r="A1192" s="0" t="s">
        <v>28</v>
      </c>
      <c r="B1192" s="0" t="s">
        <v>29</v>
      </c>
      <c r="C1192" s="0" t="s">
        <v>15</v>
      </c>
      <c r="D1192" s="0" t="s">
        <v>529</v>
      </c>
      <c r="E1192" s="0" t="n">
        <v>1772</v>
      </c>
      <c r="G1192" s="0" t="s">
        <v>1367</v>
      </c>
      <c r="I1192" s="0" t="n">
        <v>1</v>
      </c>
      <c r="J1192" s="0" t="n">
        <v>16</v>
      </c>
      <c r="K1192" s="0" t="n">
        <v>0</v>
      </c>
      <c r="L1192" s="0" t="n">
        <v>432</v>
      </c>
    </row>
    <row r="1193" customFormat="false" ht="12.8" hidden="false" customHeight="true" outlineLevel="0" collapsed="false">
      <c r="A1193" s="0" t="s">
        <v>878</v>
      </c>
      <c r="B1193" s="0" t="s">
        <v>875</v>
      </c>
      <c r="C1193" s="0" t="s">
        <v>38</v>
      </c>
      <c r="D1193" s="0" t="s">
        <v>879</v>
      </c>
      <c r="E1193" s="0" t="n">
        <v>1768</v>
      </c>
      <c r="G1193" s="0" t="s">
        <v>880</v>
      </c>
      <c r="I1193" s="0" t="n">
        <v>1</v>
      </c>
      <c r="J1193" s="0" t="n">
        <v>10</v>
      </c>
      <c r="K1193" s="0" t="n">
        <v>6</v>
      </c>
      <c r="L1193" s="0" t="n">
        <v>366</v>
      </c>
    </row>
    <row r="1194" customFormat="false" ht="12.8" hidden="false" customHeight="true" outlineLevel="0" collapsed="false">
      <c r="A1194" s="0" t="s">
        <v>1115</v>
      </c>
      <c r="B1194" s="0" t="s">
        <v>1113</v>
      </c>
      <c r="C1194" s="0" t="s">
        <v>523</v>
      </c>
      <c r="D1194" s="0" t="s">
        <v>271</v>
      </c>
      <c r="E1194" s="0" t="n">
        <v>1770</v>
      </c>
      <c r="G1194" s="0" t="s">
        <v>1116</v>
      </c>
      <c r="I1194" s="0" t="n">
        <v>0</v>
      </c>
      <c r="J1194" s="0" t="n">
        <v>18</v>
      </c>
      <c r="K1194" s="0" t="n">
        <v>0</v>
      </c>
      <c r="L1194" s="0" t="n">
        <v>216</v>
      </c>
    </row>
    <row r="1195" customFormat="false" ht="12.8" hidden="false" customHeight="true" outlineLevel="0" collapsed="false">
      <c r="A1195" s="0" t="s">
        <v>274</v>
      </c>
      <c r="B1195" s="0" t="s">
        <v>504</v>
      </c>
      <c r="C1195" s="0" t="s">
        <v>15</v>
      </c>
      <c r="D1195" s="0" t="s">
        <v>54</v>
      </c>
      <c r="E1195" s="0" t="n">
        <v>1775</v>
      </c>
      <c r="G1195" s="0" t="s">
        <v>890</v>
      </c>
      <c r="H1195" s="0" t="s">
        <v>891</v>
      </c>
      <c r="I1195" s="0" t="n">
        <v>1</v>
      </c>
      <c r="J1195" s="0" t="n">
        <v>3</v>
      </c>
      <c r="K1195" s="0" t="n">
        <v>6</v>
      </c>
      <c r="L1195" s="0" t="n">
        <f aca="false">(I1195*240)+(J1195*12)+K1195</f>
        <v>282</v>
      </c>
    </row>
    <row r="1196" customFormat="false" ht="12.8" hidden="false" customHeight="true" outlineLevel="0" collapsed="false">
      <c r="A1196" s="0" t="s">
        <v>464</v>
      </c>
      <c r="B1196" s="0" t="s">
        <v>465</v>
      </c>
      <c r="C1196" s="0" t="s">
        <v>15</v>
      </c>
      <c r="D1196" s="0" t="s">
        <v>466</v>
      </c>
      <c r="E1196" s="0" t="n">
        <v>1774</v>
      </c>
      <c r="G1196" s="0" t="s">
        <v>1782</v>
      </c>
      <c r="L1196" s="0" t="n">
        <v>0</v>
      </c>
    </row>
    <row r="1197" customFormat="false" ht="12.8" hidden="false" customHeight="true" outlineLevel="0" collapsed="false">
      <c r="A1197" s="0" t="s">
        <v>464</v>
      </c>
      <c r="B1197" s="0" t="s">
        <v>465</v>
      </c>
      <c r="C1197" s="0" t="s">
        <v>15</v>
      </c>
      <c r="D1197" s="0" t="s">
        <v>466</v>
      </c>
      <c r="E1197" s="0" t="n">
        <v>1774</v>
      </c>
      <c r="G1197" s="0" t="s">
        <v>1785</v>
      </c>
      <c r="I1197" s="0" t="n">
        <v>0</v>
      </c>
      <c r="J1197" s="0" t="n">
        <v>0</v>
      </c>
      <c r="K1197" s="0" t="n">
        <v>4</v>
      </c>
      <c r="L1197" s="0" t="n">
        <v>4</v>
      </c>
    </row>
    <row r="1198" customFormat="false" ht="12.8" hidden="false" customHeight="true" outlineLevel="0" collapsed="false">
      <c r="A1198" s="0" t="s">
        <v>92</v>
      </c>
      <c r="B1198" s="0" t="s">
        <v>109</v>
      </c>
      <c r="C1198" s="0" t="s">
        <v>38</v>
      </c>
      <c r="D1198" s="0" t="s">
        <v>110</v>
      </c>
      <c r="E1198" s="0" t="n">
        <v>1774</v>
      </c>
      <c r="G1198" s="0" t="s">
        <v>1737</v>
      </c>
      <c r="I1198" s="0" t="n">
        <v>3</v>
      </c>
      <c r="J1198" s="0" t="n">
        <v>0</v>
      </c>
      <c r="K1198" s="0" t="n">
        <v>0</v>
      </c>
      <c r="L1198" s="0" t="n">
        <v>720</v>
      </c>
    </row>
    <row r="1199" customFormat="false" ht="12.8" hidden="false" customHeight="true" outlineLevel="0" collapsed="false">
      <c r="A1199" s="0" t="s">
        <v>176</v>
      </c>
      <c r="B1199" s="0" t="s">
        <v>177</v>
      </c>
      <c r="C1199" s="0" t="s">
        <v>21</v>
      </c>
      <c r="D1199" s="0" t="s">
        <v>256</v>
      </c>
      <c r="E1199" s="0" t="n">
        <v>1772</v>
      </c>
      <c r="G1199" s="0" t="s">
        <v>1472</v>
      </c>
      <c r="I1199" s="0" t="n">
        <v>0</v>
      </c>
      <c r="J1199" s="0" t="n">
        <v>1</v>
      </c>
      <c r="K1199" s="0" t="n">
        <v>6</v>
      </c>
      <c r="L1199" s="0" t="n">
        <v>18</v>
      </c>
    </row>
    <row r="1200" customFormat="false" ht="12.8" hidden="false" customHeight="true" outlineLevel="0" collapsed="false">
      <c r="A1200" s="0" t="s">
        <v>154</v>
      </c>
      <c r="B1200" s="0" t="s">
        <v>155</v>
      </c>
      <c r="C1200" s="0" t="s">
        <v>15</v>
      </c>
      <c r="D1200" s="0" t="s">
        <v>148</v>
      </c>
      <c r="E1200" s="0" t="n">
        <v>1772</v>
      </c>
      <c r="G1200" s="0" t="s">
        <v>1039</v>
      </c>
      <c r="H1200" s="0" t="s">
        <v>449</v>
      </c>
      <c r="J1200" s="0" t="n">
        <v>1</v>
      </c>
      <c r="L1200" s="0" t="n">
        <v>12</v>
      </c>
      <c r="N1200" s="0" t="n">
        <f aca="false">L1200</f>
        <v>12</v>
      </c>
    </row>
    <row r="1201" customFormat="false" ht="12.8" hidden="false" customHeight="true" outlineLevel="0" collapsed="false">
      <c r="A1201" s="0" t="s">
        <v>62</v>
      </c>
      <c r="B1201" s="0" t="s">
        <v>63</v>
      </c>
      <c r="C1201" s="0" t="s">
        <v>64</v>
      </c>
      <c r="D1201" s="0" t="s">
        <v>65</v>
      </c>
      <c r="E1201" s="0" t="n">
        <v>1774</v>
      </c>
      <c r="G1201" s="0" t="s">
        <v>459</v>
      </c>
      <c r="I1201" s="0" t="n">
        <v>0</v>
      </c>
      <c r="J1201" s="0" t="n">
        <v>6</v>
      </c>
      <c r="K1201" s="0" t="n">
        <v>0</v>
      </c>
      <c r="L1201" s="0" t="n">
        <v>72</v>
      </c>
      <c r="Q1201" s="0" t="n">
        <f aca="false">L1201:L1203</f>
        <v>72</v>
      </c>
      <c r="U1201" s="0" t="s">
        <v>434</v>
      </c>
      <c r="V1201" s="0" t="s">
        <v>460</v>
      </c>
    </row>
    <row r="1202" customFormat="false" ht="12.8" hidden="false" customHeight="true" outlineLevel="0" collapsed="false">
      <c r="A1202" s="0" t="s">
        <v>1699</v>
      </c>
      <c r="B1202" s="0" t="s">
        <v>1700</v>
      </c>
      <c r="C1202" s="0" t="s">
        <v>1701</v>
      </c>
      <c r="D1202" s="0" t="s">
        <v>380</v>
      </c>
      <c r="E1202" s="0" t="n">
        <v>1773</v>
      </c>
      <c r="G1202" s="0" t="s">
        <v>1703</v>
      </c>
      <c r="I1202" s="0" t="n">
        <v>0</v>
      </c>
      <c r="J1202" s="0" t="n">
        <v>6</v>
      </c>
      <c r="K1202" s="0" t="n">
        <v>0</v>
      </c>
      <c r="L1202" s="0" t="n">
        <v>72</v>
      </c>
    </row>
    <row r="1203" customFormat="false" ht="12.8" hidden="false" customHeight="true" outlineLevel="0" collapsed="false">
      <c r="A1203" s="0" t="s">
        <v>44</v>
      </c>
      <c r="B1203" s="0" t="s">
        <v>85</v>
      </c>
      <c r="C1203" s="0" t="s">
        <v>15</v>
      </c>
      <c r="D1203" s="0" t="s">
        <v>1066</v>
      </c>
      <c r="E1203" s="0" t="n">
        <v>1775</v>
      </c>
      <c r="G1203" s="0" t="s">
        <v>1703</v>
      </c>
      <c r="I1203" s="0" t="n">
        <v>0</v>
      </c>
      <c r="J1203" s="0" t="n">
        <v>5</v>
      </c>
      <c r="K1203" s="0" t="n">
        <v>0</v>
      </c>
      <c r="L1203" s="0" t="n">
        <v>60</v>
      </c>
    </row>
    <row r="1204" customFormat="false" ht="12.8" hidden="false" customHeight="true" outlineLevel="0" collapsed="false">
      <c r="A1204" s="0" t="s">
        <v>128</v>
      </c>
      <c r="B1204" s="0" t="s">
        <v>161</v>
      </c>
      <c r="C1204" s="0" t="s">
        <v>38</v>
      </c>
      <c r="D1204" s="0" t="s">
        <v>1147</v>
      </c>
      <c r="E1204" s="0" t="n">
        <v>1773</v>
      </c>
      <c r="G1204" s="0" t="s">
        <v>1154</v>
      </c>
      <c r="I1204" s="0" t="n">
        <v>0</v>
      </c>
      <c r="J1204" s="0" t="n">
        <v>0</v>
      </c>
      <c r="K1204" s="0" t="n">
        <v>4</v>
      </c>
      <c r="L1204" s="0" t="n">
        <v>4</v>
      </c>
    </row>
    <row r="1205" customFormat="false" ht="12.8" hidden="false" customHeight="true" outlineLevel="0" collapsed="false">
      <c r="A1205" s="0" t="s">
        <v>154</v>
      </c>
      <c r="B1205" s="0" t="s">
        <v>155</v>
      </c>
      <c r="C1205" s="0" t="s">
        <v>15</v>
      </c>
      <c r="D1205" s="0" t="s">
        <v>148</v>
      </c>
      <c r="E1205" s="0" t="n">
        <v>1772</v>
      </c>
      <c r="G1205" s="0" t="s">
        <v>1040</v>
      </c>
      <c r="H1205" s="0" t="s">
        <v>910</v>
      </c>
      <c r="K1205" s="0" t="n">
        <v>8</v>
      </c>
      <c r="L1205" s="0" t="n">
        <v>8</v>
      </c>
    </row>
    <row r="1206" customFormat="false" ht="12.8" hidden="false" customHeight="true" outlineLevel="0" collapsed="false">
      <c r="A1206" s="0" t="s">
        <v>184</v>
      </c>
      <c r="B1206" s="0" t="s">
        <v>185</v>
      </c>
      <c r="C1206" s="0" t="s">
        <v>186</v>
      </c>
      <c r="D1206" s="0" t="s">
        <v>187</v>
      </c>
      <c r="E1206" s="0" t="n">
        <v>1775</v>
      </c>
      <c r="G1206" s="0" t="s">
        <v>1583</v>
      </c>
      <c r="I1206" s="0" t="n">
        <v>0</v>
      </c>
      <c r="J1206" s="0" t="n">
        <v>2</v>
      </c>
      <c r="K1206" s="0" t="n">
        <v>6</v>
      </c>
      <c r="L1206" s="0" t="n">
        <v>30</v>
      </c>
      <c r="N1206" s="0" t="n">
        <f aca="false">L1206</f>
        <v>30</v>
      </c>
    </row>
    <row r="1207" customFormat="false" ht="12.8" hidden="false" customHeight="true" outlineLevel="0" collapsed="false">
      <c r="A1207" s="0" t="s">
        <v>1843</v>
      </c>
      <c r="B1207" s="0" t="s">
        <v>1844</v>
      </c>
      <c r="C1207" s="0" t="s">
        <v>1845</v>
      </c>
      <c r="D1207" s="0" t="s">
        <v>1846</v>
      </c>
      <c r="E1207" s="0" t="n">
        <v>1774</v>
      </c>
      <c r="G1207" s="0" t="s">
        <v>1583</v>
      </c>
      <c r="I1207" s="0" t="n">
        <v>0</v>
      </c>
      <c r="J1207" s="0" t="n">
        <v>2</v>
      </c>
      <c r="K1207" s="0" t="n">
        <v>0</v>
      </c>
      <c r="L1207" s="0" t="n">
        <v>24</v>
      </c>
      <c r="N1207" s="0" t="n">
        <f aca="false">L1207</f>
        <v>24</v>
      </c>
    </row>
    <row r="1208" customFormat="false" ht="12.8" hidden="false" customHeight="true" outlineLevel="0" collapsed="false">
      <c r="A1208" s="0" t="s">
        <v>57</v>
      </c>
      <c r="B1208" s="0" t="s">
        <v>58</v>
      </c>
      <c r="C1208" s="0" t="s">
        <v>15</v>
      </c>
      <c r="D1208" s="0" t="s">
        <v>339</v>
      </c>
      <c r="E1208" s="0" t="n">
        <v>1775</v>
      </c>
      <c r="G1208" s="0" t="s">
        <v>1755</v>
      </c>
      <c r="I1208" s="0" t="n">
        <v>0</v>
      </c>
      <c r="J1208" s="0" t="n">
        <v>1</v>
      </c>
      <c r="K1208" s="0" t="n">
        <v>11</v>
      </c>
      <c r="L1208" s="0" t="n">
        <v>23</v>
      </c>
      <c r="N1208" s="0" t="n">
        <f aca="false">L1208</f>
        <v>23</v>
      </c>
    </row>
    <row r="1209" customFormat="false" ht="12.8" hidden="false" customHeight="true" outlineLevel="0" collapsed="false">
      <c r="A1209" s="0" t="s">
        <v>154</v>
      </c>
      <c r="B1209" s="0" t="s">
        <v>205</v>
      </c>
      <c r="C1209" s="0" t="s">
        <v>15</v>
      </c>
      <c r="D1209" s="0" t="s">
        <v>1823</v>
      </c>
      <c r="E1209" s="0" t="n">
        <v>1774</v>
      </c>
      <c r="G1209" s="0" t="s">
        <v>1755</v>
      </c>
      <c r="I1209" s="0" t="n">
        <v>0</v>
      </c>
      <c r="J1209" s="0" t="n">
        <v>2</v>
      </c>
      <c r="K1209" s="0" t="n">
        <v>3</v>
      </c>
      <c r="L1209" s="0" t="n">
        <v>27</v>
      </c>
      <c r="N1209" s="0" t="n">
        <f aca="false">L1209</f>
        <v>27</v>
      </c>
    </row>
    <row r="1210" customFormat="false" ht="12.8" hidden="false" customHeight="true" outlineLevel="0" collapsed="false">
      <c r="A1210" s="0" t="s">
        <v>67</v>
      </c>
      <c r="B1210" s="0" t="s">
        <v>68</v>
      </c>
      <c r="C1210" s="0" t="s">
        <v>38</v>
      </c>
      <c r="D1210" s="0" t="s">
        <v>448</v>
      </c>
      <c r="E1210" s="0" t="n">
        <v>1773</v>
      </c>
      <c r="G1210" s="0" t="s">
        <v>1625</v>
      </c>
      <c r="I1210" s="0" t="n">
        <v>0</v>
      </c>
      <c r="J1210" s="0" t="n">
        <v>6</v>
      </c>
      <c r="K1210" s="0" t="n">
        <v>0</v>
      </c>
      <c r="L1210" s="0" t="n">
        <v>72</v>
      </c>
      <c r="T1210" s="0" t="n">
        <f aca="false">L1210</f>
        <v>72</v>
      </c>
    </row>
    <row r="1211" customFormat="false" ht="12.8" hidden="false" customHeight="true" outlineLevel="0" collapsed="false">
      <c r="A1211" s="0" t="s">
        <v>274</v>
      </c>
      <c r="B1211" s="0" t="s">
        <v>504</v>
      </c>
      <c r="C1211" s="0" t="s">
        <v>15</v>
      </c>
      <c r="D1211" s="0" t="s">
        <v>54</v>
      </c>
      <c r="E1211" s="0" t="n">
        <v>1775</v>
      </c>
      <c r="G1211" s="0" t="s">
        <v>434</v>
      </c>
      <c r="I1211" s="0" t="n">
        <v>1</v>
      </c>
      <c r="J1211" s="0" t="n">
        <v>17</v>
      </c>
      <c r="K1211" s="0" t="s">
        <v>37</v>
      </c>
      <c r="L1211" s="0" t="n">
        <v>444</v>
      </c>
      <c r="T1211" s="0" t="n">
        <f aca="false">L1211</f>
        <v>444</v>
      </c>
    </row>
    <row r="1212" customFormat="false" ht="12.8" hidden="false" customHeight="true" outlineLevel="0" collapsed="false">
      <c r="A1212" s="0" t="s">
        <v>199</v>
      </c>
      <c r="B1212" s="0" t="s">
        <v>200</v>
      </c>
      <c r="C1212" s="0" t="s">
        <v>21</v>
      </c>
      <c r="D1212" s="0" t="s">
        <v>118</v>
      </c>
      <c r="E1212" s="0" t="n">
        <v>1772</v>
      </c>
      <c r="F1212" s="0" t="s">
        <v>284</v>
      </c>
      <c r="G1212" s="0" t="s">
        <v>434</v>
      </c>
      <c r="I1212" s="0" t="n">
        <v>0</v>
      </c>
      <c r="J1212" s="0" t="n">
        <v>0</v>
      </c>
      <c r="K1212" s="0" t="n">
        <v>6</v>
      </c>
      <c r="L1212" s="0" t="n">
        <v>6</v>
      </c>
      <c r="T1212" s="0" t="n">
        <f aca="false">L1212</f>
        <v>6</v>
      </c>
    </row>
    <row r="1213" customFormat="false" ht="12.8" hidden="false" customHeight="true" outlineLevel="0" collapsed="false">
      <c r="A1213" s="0" t="s">
        <v>176</v>
      </c>
      <c r="B1213" s="0" t="s">
        <v>177</v>
      </c>
      <c r="C1213" s="0" t="s">
        <v>21</v>
      </c>
      <c r="D1213" s="0" t="s">
        <v>1474</v>
      </c>
      <c r="E1213" s="0" t="n">
        <v>1772</v>
      </c>
      <c r="G1213" s="0" t="s">
        <v>434</v>
      </c>
      <c r="I1213" s="0" t="n">
        <v>0</v>
      </c>
      <c r="J1213" s="0" t="n">
        <v>3</v>
      </c>
      <c r="K1213" s="0" t="n">
        <v>0</v>
      </c>
      <c r="L1213" s="0" t="n">
        <v>36</v>
      </c>
      <c r="T1213" s="0" t="n">
        <f aca="false">L1213</f>
        <v>36</v>
      </c>
    </row>
    <row r="1214" customFormat="false" ht="12.8" hidden="false" customHeight="true" outlineLevel="0" collapsed="false">
      <c r="A1214" s="0" t="s">
        <v>44</v>
      </c>
      <c r="B1214" s="0" t="s">
        <v>45</v>
      </c>
      <c r="C1214" s="0" t="s">
        <v>15</v>
      </c>
      <c r="D1214" s="0" t="s">
        <v>524</v>
      </c>
      <c r="E1214" s="0" t="n">
        <v>1773</v>
      </c>
      <c r="G1214" s="0" t="s">
        <v>434</v>
      </c>
      <c r="L1214" s="0" t="n">
        <v>0</v>
      </c>
      <c r="T1214" s="0" t="n">
        <f aca="false">L1214</f>
        <v>0</v>
      </c>
    </row>
    <row r="1215" customFormat="false" ht="12.8" hidden="false" customHeight="true" outlineLevel="0" collapsed="false">
      <c r="A1215" s="0" t="s">
        <v>391</v>
      </c>
      <c r="B1215" s="0" t="s">
        <v>392</v>
      </c>
      <c r="C1215" s="0" t="s">
        <v>15</v>
      </c>
      <c r="D1215" s="0" t="s">
        <v>246</v>
      </c>
      <c r="E1215" s="0" t="n">
        <v>1773</v>
      </c>
      <c r="G1215" s="0" t="s">
        <v>434</v>
      </c>
      <c r="I1215" s="0" t="n">
        <v>0</v>
      </c>
      <c r="J1215" s="0" t="n">
        <v>6</v>
      </c>
      <c r="K1215" s="0" t="n">
        <v>0</v>
      </c>
      <c r="L1215" s="0" t="n">
        <v>72</v>
      </c>
      <c r="T1215" s="0" t="n">
        <f aca="false">L1215</f>
        <v>72</v>
      </c>
    </row>
    <row r="1216" customFormat="false" ht="12.8" hidden="false" customHeight="true" outlineLevel="0" collapsed="false">
      <c r="A1216" s="0" t="s">
        <v>13</v>
      </c>
      <c r="B1216" s="0" t="s">
        <v>14</v>
      </c>
      <c r="C1216" s="0" t="s">
        <v>15</v>
      </c>
      <c r="D1216" s="0" t="s">
        <v>240</v>
      </c>
      <c r="E1216" s="0" t="n">
        <v>1774</v>
      </c>
      <c r="G1216" s="0" t="s">
        <v>434</v>
      </c>
      <c r="I1216" s="0" t="n">
        <v>0</v>
      </c>
      <c r="J1216" s="0" t="n">
        <v>4</v>
      </c>
      <c r="K1216" s="0" t="n">
        <v>0</v>
      </c>
      <c r="L1216" s="0" t="n">
        <v>48</v>
      </c>
      <c r="T1216" s="0" t="n">
        <f aca="false">L1216</f>
        <v>48</v>
      </c>
    </row>
    <row r="1217" customFormat="false" ht="12.8" hidden="false" customHeight="true" outlineLevel="0" collapsed="false">
      <c r="A1217" s="0" t="s">
        <v>13</v>
      </c>
      <c r="B1217" s="0" t="s">
        <v>14</v>
      </c>
      <c r="C1217" s="0" t="s">
        <v>15</v>
      </c>
      <c r="D1217" s="0" t="s">
        <v>209</v>
      </c>
      <c r="E1217" s="0" t="n">
        <v>1774</v>
      </c>
      <c r="G1217" s="0" t="s">
        <v>434</v>
      </c>
      <c r="H1217" s="0" t="s">
        <v>138</v>
      </c>
      <c r="J1217" s="0" t="n">
        <v>6</v>
      </c>
      <c r="L1217" s="0" t="n">
        <f aca="false">(I1217*240)+(J1217*12)+K1217</f>
        <v>72</v>
      </c>
      <c r="T1217" s="0" t="n">
        <f aca="false">L1217</f>
        <v>72</v>
      </c>
    </row>
    <row r="1218" customFormat="false" ht="12.8" hidden="false" customHeight="true" outlineLevel="0" collapsed="false">
      <c r="A1218" s="0" t="s">
        <v>13</v>
      </c>
      <c r="B1218" s="0" t="s">
        <v>14</v>
      </c>
      <c r="C1218" s="0" t="s">
        <v>15</v>
      </c>
      <c r="D1218" s="0" t="s">
        <v>148</v>
      </c>
      <c r="E1218" s="0" t="n">
        <v>1774</v>
      </c>
      <c r="G1218" s="0" t="s">
        <v>434</v>
      </c>
      <c r="H1218" s="0" t="s">
        <v>396</v>
      </c>
      <c r="I1218" s="0" t="n">
        <v>1</v>
      </c>
      <c r="J1218" s="0" t="n">
        <v>2</v>
      </c>
      <c r="L1218" s="0" t="n">
        <f aca="false">(I1218*240)+(J1218*12)+K1218</f>
        <v>264</v>
      </c>
      <c r="T1218" s="0" t="n">
        <f aca="false">L1218</f>
        <v>264</v>
      </c>
    </row>
    <row r="1219" customFormat="false" ht="12.8" hidden="false" customHeight="true" outlineLevel="0" collapsed="false">
      <c r="A1219" s="0" t="s">
        <v>464</v>
      </c>
      <c r="B1219" s="0" t="s">
        <v>465</v>
      </c>
      <c r="C1219" s="0" t="s">
        <v>15</v>
      </c>
      <c r="D1219" s="0" t="s">
        <v>466</v>
      </c>
      <c r="E1219" s="0" t="n">
        <v>1774</v>
      </c>
      <c r="G1219" s="0" t="s">
        <v>434</v>
      </c>
      <c r="I1219" s="0" t="n">
        <v>0</v>
      </c>
      <c r="J1219" s="0" t="n">
        <v>2</v>
      </c>
      <c r="K1219" s="0" t="n">
        <v>0</v>
      </c>
      <c r="L1219" s="0" t="n">
        <v>24</v>
      </c>
      <c r="T1219" s="0" t="n">
        <f aca="false">L1219</f>
        <v>24</v>
      </c>
    </row>
    <row r="1220" customFormat="false" ht="12.8" hidden="false" customHeight="true" outlineLevel="0" collapsed="false">
      <c r="A1220" s="0" t="s">
        <v>596</v>
      </c>
      <c r="B1220" s="0" t="s">
        <v>465</v>
      </c>
      <c r="C1220" s="0" t="s">
        <v>15</v>
      </c>
      <c r="D1220" s="0" t="s">
        <v>54</v>
      </c>
      <c r="E1220" s="0" t="n">
        <v>1775</v>
      </c>
      <c r="F1220" s="0" t="s">
        <v>1789</v>
      </c>
      <c r="G1220" s="0" t="s">
        <v>434</v>
      </c>
      <c r="H1220" s="0" t="s">
        <v>327</v>
      </c>
      <c r="J1220" s="0" t="n">
        <v>18</v>
      </c>
      <c r="L1220" s="0" t="n">
        <f aca="false">(I1220*240)+(J1220*12)+K1220</f>
        <v>216</v>
      </c>
      <c r="T1220" s="0" t="n">
        <f aca="false">L1220</f>
        <v>216</v>
      </c>
    </row>
    <row r="1221" customFormat="false" ht="12.8" hidden="false" customHeight="true" outlineLevel="0" collapsed="false">
      <c r="A1221" s="0" t="s">
        <v>596</v>
      </c>
      <c r="B1221" s="0" t="s">
        <v>465</v>
      </c>
      <c r="C1221" s="0" t="s">
        <v>15</v>
      </c>
      <c r="D1221" s="0" t="s">
        <v>54</v>
      </c>
      <c r="E1221" s="0" t="n">
        <v>1775</v>
      </c>
      <c r="G1221" s="0" t="s">
        <v>434</v>
      </c>
      <c r="H1221" s="0" t="s">
        <v>51</v>
      </c>
      <c r="J1221" s="0" t="n">
        <v>8</v>
      </c>
      <c r="L1221" s="0" t="n">
        <f aca="false">(I1221*240)+(J1221*12)+K1221</f>
        <v>96</v>
      </c>
      <c r="T1221" s="0" t="n">
        <f aca="false">L1221</f>
        <v>96</v>
      </c>
    </row>
    <row r="1222" customFormat="false" ht="12.8" hidden="false" customHeight="true" outlineLevel="0" collapsed="false">
      <c r="A1222" s="0" t="s">
        <v>596</v>
      </c>
      <c r="B1222" s="0" t="s">
        <v>465</v>
      </c>
      <c r="C1222" s="0" t="s">
        <v>15</v>
      </c>
      <c r="D1222" s="0" t="s">
        <v>54</v>
      </c>
      <c r="E1222" s="0" t="n">
        <v>1775</v>
      </c>
      <c r="F1222" s="0" t="s">
        <v>1789</v>
      </c>
      <c r="G1222" s="0" t="s">
        <v>434</v>
      </c>
      <c r="L1222" s="0" t="n">
        <v>0</v>
      </c>
      <c r="T1222" s="0" t="n">
        <f aca="false">L1222</f>
        <v>0</v>
      </c>
    </row>
    <row r="1223" customFormat="false" ht="12.8" hidden="false" customHeight="true" outlineLevel="0" collapsed="false">
      <c r="A1223" s="0" t="s">
        <v>375</v>
      </c>
      <c r="B1223" s="0" t="s">
        <v>376</v>
      </c>
      <c r="C1223" s="0" t="s">
        <v>15</v>
      </c>
      <c r="D1223" s="0" t="s">
        <v>97</v>
      </c>
      <c r="E1223" s="0" t="n">
        <v>1775</v>
      </c>
      <c r="G1223" s="0" t="s">
        <v>434</v>
      </c>
      <c r="I1223" s="0" t="n">
        <v>0</v>
      </c>
      <c r="J1223" s="0" t="n">
        <v>5</v>
      </c>
      <c r="K1223" s="0" t="n">
        <v>0</v>
      </c>
      <c r="L1223" s="0" t="n">
        <v>60</v>
      </c>
      <c r="T1223" s="0" t="n">
        <f aca="false">L1223</f>
        <v>60</v>
      </c>
    </row>
    <row r="1224" customFormat="false" ht="12.8" hidden="false" customHeight="true" outlineLevel="0" collapsed="false">
      <c r="A1224" s="0" t="s">
        <v>13</v>
      </c>
      <c r="B1224" s="0" t="s">
        <v>192</v>
      </c>
      <c r="C1224" s="0" t="s">
        <v>193</v>
      </c>
      <c r="D1224" s="0" t="s">
        <v>899</v>
      </c>
      <c r="E1224" s="0" t="n">
        <v>1775</v>
      </c>
      <c r="G1224" s="0" t="s">
        <v>434</v>
      </c>
      <c r="I1224" s="0" t="n">
        <v>0</v>
      </c>
      <c r="J1224" s="0" t="n">
        <v>5</v>
      </c>
      <c r="K1224" s="0" t="n">
        <v>0</v>
      </c>
      <c r="L1224" s="0" t="n">
        <v>60</v>
      </c>
      <c r="T1224" s="0" t="n">
        <f aca="false">L1224</f>
        <v>60</v>
      </c>
    </row>
    <row r="1225" customFormat="false" ht="12.8" hidden="false" customHeight="true" outlineLevel="0" collapsed="false">
      <c r="A1225" s="0" t="s">
        <v>476</v>
      </c>
      <c r="B1225" s="0" t="s">
        <v>100</v>
      </c>
      <c r="C1225" s="0" t="s">
        <v>477</v>
      </c>
      <c r="D1225" s="0" t="s">
        <v>102</v>
      </c>
      <c r="E1225" s="0" t="n">
        <v>1774</v>
      </c>
      <c r="G1225" s="0" t="s">
        <v>434</v>
      </c>
      <c r="I1225" s="0" t="n">
        <v>0</v>
      </c>
      <c r="J1225" s="0" t="n">
        <v>1</v>
      </c>
      <c r="K1225" s="0" t="n">
        <v>0</v>
      </c>
      <c r="L1225" s="0" t="n">
        <v>12</v>
      </c>
      <c r="T1225" s="0" t="n">
        <f aca="false">L1225</f>
        <v>12</v>
      </c>
    </row>
    <row r="1226" customFormat="false" ht="12.8" hidden="false" customHeight="true" outlineLevel="0" collapsed="false">
      <c r="A1226" s="0" t="s">
        <v>67</v>
      </c>
      <c r="B1226" s="0" t="s">
        <v>68</v>
      </c>
      <c r="C1226" s="0" t="s">
        <v>38</v>
      </c>
      <c r="D1226" s="0" t="s">
        <v>452</v>
      </c>
      <c r="E1226" s="0" t="n">
        <v>1773</v>
      </c>
      <c r="G1226" s="0" t="s">
        <v>479</v>
      </c>
      <c r="I1226" s="0" t="n">
        <v>0</v>
      </c>
      <c r="J1226" s="0" t="n">
        <v>8</v>
      </c>
      <c r="K1226" s="0" t="n">
        <v>0</v>
      </c>
      <c r="L1226" s="0" t="n">
        <v>96</v>
      </c>
      <c r="T1226" s="0" t="n">
        <f aca="false">L1226</f>
        <v>96</v>
      </c>
    </row>
    <row r="1227" customFormat="false" ht="12.8" hidden="false" customHeight="true" outlineLevel="0" collapsed="false">
      <c r="A1227" s="0" t="s">
        <v>596</v>
      </c>
      <c r="B1227" s="0" t="s">
        <v>465</v>
      </c>
      <c r="C1227" s="0" t="s">
        <v>15</v>
      </c>
      <c r="D1227" s="0" t="s">
        <v>1792</v>
      </c>
      <c r="E1227" s="0" t="n">
        <v>1775</v>
      </c>
      <c r="G1227" s="0" t="s">
        <v>479</v>
      </c>
      <c r="H1227" s="0" t="s">
        <v>51</v>
      </c>
      <c r="J1227" s="0" t="n">
        <v>8</v>
      </c>
      <c r="L1227" s="0" t="n">
        <v>0</v>
      </c>
      <c r="T1227" s="0" t="n">
        <f aca="false">L1227</f>
        <v>0</v>
      </c>
    </row>
    <row r="1228" customFormat="false" ht="12.8" hidden="false" customHeight="true" outlineLevel="0" collapsed="false">
      <c r="A1228" s="0" t="s">
        <v>92</v>
      </c>
      <c r="B1228" s="0" t="s">
        <v>93</v>
      </c>
      <c r="C1228" s="0" t="s">
        <v>38</v>
      </c>
      <c r="D1228" s="0" t="s">
        <v>81</v>
      </c>
      <c r="E1228" s="0" t="n">
        <v>1773</v>
      </c>
      <c r="G1228" s="0" t="s">
        <v>1409</v>
      </c>
      <c r="L1228" s="0" t="n">
        <v>0</v>
      </c>
      <c r="T1228" s="0" t="n">
        <f aca="false">L1228</f>
        <v>0</v>
      </c>
    </row>
    <row r="1229" customFormat="false" ht="12.8" hidden="false" customHeight="true" outlineLevel="0" collapsed="false">
      <c r="A1229" s="0" t="s">
        <v>215</v>
      </c>
      <c r="B1229" s="0" t="s">
        <v>216</v>
      </c>
      <c r="C1229" s="0" t="s">
        <v>217</v>
      </c>
      <c r="D1229" s="0" t="s">
        <v>218</v>
      </c>
      <c r="E1229" s="0" t="n">
        <v>1773</v>
      </c>
      <c r="G1229" s="0" t="s">
        <v>1698</v>
      </c>
      <c r="I1229" s="0" t="n">
        <v>0</v>
      </c>
      <c r="J1229" s="0" t="n">
        <v>6</v>
      </c>
      <c r="K1229" s="0" t="n">
        <v>6</v>
      </c>
      <c r="L1229" s="0" t="n">
        <v>78</v>
      </c>
      <c r="T1229" s="0" t="n">
        <f aca="false">L1229</f>
        <v>78</v>
      </c>
    </row>
    <row r="1230" customFormat="false" ht="12.8" hidden="false" customHeight="true" outlineLevel="0" collapsed="false">
      <c r="A1230" s="0" t="s">
        <v>79</v>
      </c>
      <c r="B1230" s="0" t="s">
        <v>80</v>
      </c>
      <c r="C1230" s="0" t="s">
        <v>21</v>
      </c>
      <c r="D1230" s="0" t="s">
        <v>568</v>
      </c>
      <c r="E1230" s="0" t="n">
        <v>1772</v>
      </c>
      <c r="G1230" s="0" t="s">
        <v>1412</v>
      </c>
      <c r="I1230" s="0" t="n">
        <v>0</v>
      </c>
      <c r="J1230" s="0" t="n">
        <v>1</v>
      </c>
      <c r="K1230" s="0" t="n">
        <v>0</v>
      </c>
      <c r="L1230" s="0" t="n">
        <v>12</v>
      </c>
      <c r="T1230" s="0" t="n">
        <f aca="false">L1230</f>
        <v>12</v>
      </c>
    </row>
    <row r="1231" customFormat="false" ht="12.8" hidden="false" customHeight="true" outlineLevel="0" collapsed="false">
      <c r="A1231" s="0" t="s">
        <v>13</v>
      </c>
      <c r="B1231" s="0" t="s">
        <v>14</v>
      </c>
      <c r="C1231" s="0" t="s">
        <v>15</v>
      </c>
      <c r="D1231" s="0" t="s">
        <v>16</v>
      </c>
      <c r="E1231" s="0" t="n">
        <v>1774</v>
      </c>
      <c r="G1231" s="0" t="s">
        <v>1713</v>
      </c>
      <c r="I1231" s="0" t="n">
        <v>0</v>
      </c>
      <c r="J1231" s="0" t="n">
        <v>0</v>
      </c>
      <c r="K1231" s="0" t="n">
        <v>9</v>
      </c>
      <c r="L1231" s="0" t="n">
        <v>9</v>
      </c>
      <c r="T1231" s="0" t="n">
        <f aca="false">L1231</f>
        <v>9</v>
      </c>
    </row>
    <row r="1232" customFormat="false" ht="12.8" hidden="false" customHeight="true" outlineLevel="0" collapsed="false">
      <c r="A1232" s="0" t="s">
        <v>300</v>
      </c>
      <c r="B1232" s="0" t="s">
        <v>301</v>
      </c>
      <c r="C1232" s="0" t="s">
        <v>21</v>
      </c>
      <c r="D1232" s="0" t="s">
        <v>54</v>
      </c>
      <c r="E1232" s="0" t="n">
        <v>1775</v>
      </c>
      <c r="G1232" s="0" t="s">
        <v>1314</v>
      </c>
      <c r="I1232" s="0" t="n">
        <v>0</v>
      </c>
      <c r="J1232" s="0" t="n">
        <v>8</v>
      </c>
      <c r="K1232" s="0" t="n">
        <v>0</v>
      </c>
      <c r="L1232" s="0" t="n">
        <v>96</v>
      </c>
      <c r="T1232" s="0" t="n">
        <f aca="false">L1232</f>
        <v>96</v>
      </c>
    </row>
    <row r="1233" customFormat="false" ht="12.8" hidden="false" customHeight="true" outlineLevel="0" collapsed="false">
      <c r="A1233" s="0" t="s">
        <v>274</v>
      </c>
      <c r="B1233" s="0" t="s">
        <v>135</v>
      </c>
      <c r="C1233" s="0" t="s">
        <v>15</v>
      </c>
      <c r="D1233" s="0" t="s">
        <v>366</v>
      </c>
      <c r="E1233" s="0" t="n">
        <v>1774</v>
      </c>
      <c r="G1233" s="0" t="s">
        <v>921</v>
      </c>
      <c r="I1233" s="0" t="n">
        <v>0</v>
      </c>
      <c r="J1233" s="0" t="n">
        <v>2</v>
      </c>
      <c r="K1233" s="0" t="n">
        <v>0</v>
      </c>
      <c r="L1233" s="0" t="n">
        <v>24</v>
      </c>
    </row>
    <row r="1234" customFormat="false" ht="12.8" hidden="false" customHeight="true" outlineLevel="0" collapsed="false">
      <c r="A1234" s="0" t="s">
        <v>1699</v>
      </c>
      <c r="B1234" s="0" t="s">
        <v>1700</v>
      </c>
      <c r="C1234" s="0" t="s">
        <v>1701</v>
      </c>
      <c r="D1234" s="0" t="s">
        <v>380</v>
      </c>
      <c r="E1234" s="0" t="n">
        <v>1773</v>
      </c>
      <c r="G1234" s="0" t="s">
        <v>1702</v>
      </c>
      <c r="I1234" s="0" t="n">
        <v>0</v>
      </c>
      <c r="J1234" s="0" t="n">
        <v>10</v>
      </c>
      <c r="K1234" s="0" t="n">
        <v>0</v>
      </c>
      <c r="L1234" s="0" t="n">
        <v>120</v>
      </c>
      <c r="R1234" s="0" t="n">
        <f aca="false">L1234</f>
        <v>120</v>
      </c>
    </row>
    <row r="1235" customFormat="false" ht="12.8" hidden="false" customHeight="true" outlineLevel="0" collapsed="false">
      <c r="A1235" s="0" t="s">
        <v>92</v>
      </c>
      <c r="B1235" s="0" t="s">
        <v>109</v>
      </c>
      <c r="C1235" s="0" t="s">
        <v>38</v>
      </c>
      <c r="D1235" s="0" t="s">
        <v>110</v>
      </c>
      <c r="E1235" s="0" t="n">
        <v>1774</v>
      </c>
      <c r="G1235" s="0" t="s">
        <v>1734</v>
      </c>
      <c r="H1235" s="0" t="s">
        <v>48</v>
      </c>
      <c r="J1235" s="0" t="n">
        <v>2</v>
      </c>
      <c r="L1235" s="0" t="n">
        <v>24</v>
      </c>
      <c r="T1235" s="0" t="n">
        <f aca="false">L1235</f>
        <v>24</v>
      </c>
    </row>
    <row r="1236" customFormat="false" ht="12.8" hidden="false" customHeight="true" outlineLevel="0" collapsed="false">
      <c r="A1236" s="0" t="s">
        <v>44</v>
      </c>
      <c r="B1236" s="0" t="s">
        <v>85</v>
      </c>
      <c r="C1236" s="0" t="s">
        <v>15</v>
      </c>
      <c r="D1236" s="0" t="s">
        <v>772</v>
      </c>
      <c r="E1236" s="0" t="n">
        <v>1775</v>
      </c>
      <c r="G1236" s="0" t="s">
        <v>1732</v>
      </c>
      <c r="I1236" s="0" t="n">
        <v>1</v>
      </c>
      <c r="J1236" s="0" t="n">
        <v>18</v>
      </c>
      <c r="K1236" s="0" t="n">
        <v>0</v>
      </c>
      <c r="L1236" s="0" t="n">
        <v>456</v>
      </c>
    </row>
    <row r="1237" customFormat="false" ht="12.8" hidden="false" customHeight="true" outlineLevel="0" collapsed="false">
      <c r="A1237" s="0" t="s">
        <v>332</v>
      </c>
      <c r="B1237" s="0" t="s">
        <v>109</v>
      </c>
      <c r="C1237" s="0" t="s">
        <v>15</v>
      </c>
      <c r="D1237" s="0" t="s">
        <v>206</v>
      </c>
      <c r="E1237" s="0" t="n">
        <v>1774</v>
      </c>
      <c r="G1237" s="0" t="s">
        <v>1732</v>
      </c>
      <c r="I1237" s="0" t="n">
        <v>6</v>
      </c>
      <c r="J1237" s="0" t="n">
        <v>0</v>
      </c>
      <c r="K1237" s="0" t="n">
        <v>9</v>
      </c>
      <c r="L1237" s="0" t="n">
        <v>1449</v>
      </c>
    </row>
    <row r="1238" customFormat="false" ht="12.8" hidden="false" customHeight="true" outlineLevel="0" collapsed="false">
      <c r="A1238" s="0" t="s">
        <v>57</v>
      </c>
      <c r="B1238" s="0" t="s">
        <v>58</v>
      </c>
      <c r="C1238" s="0" t="s">
        <v>15</v>
      </c>
      <c r="D1238" s="0" t="s">
        <v>54</v>
      </c>
      <c r="E1238" s="0" t="n">
        <v>1774</v>
      </c>
      <c r="G1238" s="0" t="s">
        <v>1732</v>
      </c>
      <c r="I1238" s="0" t="n">
        <v>0</v>
      </c>
      <c r="J1238" s="0" t="n">
        <v>8</v>
      </c>
      <c r="K1238" s="0" t="n">
        <v>0</v>
      </c>
      <c r="L1238" s="0" t="n">
        <v>96</v>
      </c>
    </row>
    <row r="1239" customFormat="false" ht="12.8" hidden="false" customHeight="true" outlineLevel="0" collapsed="false">
      <c r="A1239" s="0" t="s">
        <v>1106</v>
      </c>
      <c r="B1239" s="0" t="s">
        <v>1101</v>
      </c>
      <c r="C1239" s="0" t="s">
        <v>534</v>
      </c>
      <c r="D1239" s="0" t="s">
        <v>265</v>
      </c>
      <c r="E1239" s="0" t="n">
        <v>1773</v>
      </c>
      <c r="G1239" s="0" t="s">
        <v>1111</v>
      </c>
      <c r="I1239" s="0" t="n">
        <v>0</v>
      </c>
      <c r="J1239" s="0" t="n">
        <v>2</v>
      </c>
      <c r="K1239" s="0" t="n">
        <v>6</v>
      </c>
      <c r="L1239" s="0" t="n">
        <v>30</v>
      </c>
    </row>
    <row r="1240" customFormat="false" ht="12.8" hidden="false" customHeight="true" outlineLevel="0" collapsed="false">
      <c r="A1240" s="0" t="s">
        <v>67</v>
      </c>
      <c r="B1240" s="0" t="s">
        <v>447</v>
      </c>
      <c r="C1240" s="0" t="s">
        <v>38</v>
      </c>
      <c r="D1240" s="0" t="s">
        <v>1600</v>
      </c>
      <c r="E1240" s="0" t="n">
        <v>1772</v>
      </c>
      <c r="G1240" s="0" t="s">
        <v>1601</v>
      </c>
      <c r="I1240" s="0" t="n">
        <v>0</v>
      </c>
      <c r="J1240" s="0" t="n">
        <v>2</v>
      </c>
      <c r="K1240" s="0" t="n">
        <v>0</v>
      </c>
      <c r="L1240" s="0" t="n">
        <v>24</v>
      </c>
    </row>
    <row r="1241" customFormat="false" ht="12.8" hidden="false" customHeight="true" outlineLevel="0" collapsed="false">
      <c r="A1241" s="0" t="s">
        <v>154</v>
      </c>
      <c r="B1241" s="0" t="s">
        <v>205</v>
      </c>
      <c r="C1241" s="0" t="s">
        <v>15</v>
      </c>
      <c r="D1241" s="0" t="s">
        <v>1823</v>
      </c>
      <c r="E1241" s="0" t="n">
        <v>1774</v>
      </c>
      <c r="G1241" s="0" t="s">
        <v>1824</v>
      </c>
      <c r="I1241" s="0" t="n">
        <v>0</v>
      </c>
      <c r="J1241" s="0" t="n">
        <v>0</v>
      </c>
      <c r="K1241" s="0" t="n">
        <v>6</v>
      </c>
      <c r="L1241" s="0" t="n">
        <v>6</v>
      </c>
      <c r="S1241" s="0" t="n">
        <f aca="false">L1241</f>
        <v>6</v>
      </c>
    </row>
    <row r="1242" customFormat="false" ht="12.8" hidden="false" customHeight="true" outlineLevel="0" collapsed="false">
      <c r="A1242" s="0" t="s">
        <v>1560</v>
      </c>
      <c r="B1242" s="0" t="s">
        <v>293</v>
      </c>
      <c r="C1242" s="0" t="s">
        <v>534</v>
      </c>
      <c r="D1242" s="0" t="s">
        <v>553</v>
      </c>
      <c r="E1242" s="0" t="n">
        <v>1775</v>
      </c>
      <c r="G1242" s="0" t="s">
        <v>1563</v>
      </c>
      <c r="I1242" s="0" t="n">
        <v>0</v>
      </c>
      <c r="J1242" s="0" t="n">
        <v>6</v>
      </c>
      <c r="K1242" s="0" t="n">
        <v>0</v>
      </c>
      <c r="L1242" s="0" t="n">
        <v>72</v>
      </c>
      <c r="T1242" s="0" t="n">
        <f aca="false">L1242</f>
        <v>72</v>
      </c>
    </row>
    <row r="1243" customFormat="false" ht="12.8" hidden="false" customHeight="true" outlineLevel="0" collapsed="false">
      <c r="A1243" s="0" t="s">
        <v>1063</v>
      </c>
      <c r="B1243" s="0" t="s">
        <v>1064</v>
      </c>
      <c r="C1243" s="0" t="s">
        <v>1065</v>
      </c>
      <c r="D1243" s="0" t="s">
        <v>1066</v>
      </c>
      <c r="E1243" s="0" t="n">
        <v>1770</v>
      </c>
      <c r="G1243" s="0" t="s">
        <v>1070</v>
      </c>
      <c r="L1243" s="0" t="n">
        <v>0</v>
      </c>
    </row>
    <row r="1244" customFormat="false" ht="12.8" hidden="false" customHeight="true" outlineLevel="0" collapsed="false">
      <c r="A1244" s="0" t="s">
        <v>79</v>
      </c>
      <c r="B1244" s="0" t="s">
        <v>80</v>
      </c>
      <c r="C1244" s="0" t="s">
        <v>21</v>
      </c>
      <c r="D1244" s="0" t="s">
        <v>81</v>
      </c>
      <c r="E1244" s="0" t="n">
        <v>1773</v>
      </c>
      <c r="G1244" s="0" t="s">
        <v>1426</v>
      </c>
      <c r="I1244" s="0" t="n">
        <v>0</v>
      </c>
      <c r="J1244" s="0" t="n">
        <v>0</v>
      </c>
      <c r="K1244" s="0" t="n">
        <v>6</v>
      </c>
      <c r="L1244" s="0" t="n">
        <v>6</v>
      </c>
    </row>
    <row r="1245" customFormat="false" ht="12.8" hidden="false" customHeight="true" outlineLevel="0" collapsed="false">
      <c r="A1245" s="0" t="s">
        <v>128</v>
      </c>
      <c r="B1245" s="0" t="s">
        <v>161</v>
      </c>
      <c r="C1245" s="0" t="s">
        <v>38</v>
      </c>
      <c r="D1245" s="0" t="s">
        <v>162</v>
      </c>
      <c r="E1245" s="0" t="n">
        <v>1773</v>
      </c>
      <c r="G1245" s="0" t="s">
        <v>1161</v>
      </c>
      <c r="I1245" s="0" t="n">
        <v>0</v>
      </c>
      <c r="J1245" s="0" t="n">
        <v>0</v>
      </c>
      <c r="K1245" s="0" t="n">
        <v>6</v>
      </c>
      <c r="L1245" s="0" t="n">
        <v>6</v>
      </c>
    </row>
    <row r="1246" customFormat="false" ht="12.8" hidden="false" customHeight="true" outlineLevel="0" collapsed="false">
      <c r="A1246" s="0" t="s">
        <v>19</v>
      </c>
      <c r="B1246" s="0" t="s">
        <v>20</v>
      </c>
      <c r="C1246" s="0" t="s">
        <v>21</v>
      </c>
      <c r="D1246" s="0" t="s">
        <v>794</v>
      </c>
      <c r="E1246" s="0" t="n">
        <v>1772</v>
      </c>
      <c r="G1246" s="0" t="s">
        <v>795</v>
      </c>
      <c r="I1246" s="0" t="n">
        <v>0</v>
      </c>
      <c r="J1246" s="0" t="n">
        <v>6</v>
      </c>
      <c r="K1246" s="0" t="n">
        <v>0</v>
      </c>
      <c r="L1246" s="0" t="n">
        <v>72</v>
      </c>
    </row>
    <row r="1247" customFormat="false" ht="12.8" hidden="false" customHeight="true" outlineLevel="0" collapsed="false">
      <c r="A1247" s="0" t="s">
        <v>274</v>
      </c>
      <c r="B1247" s="0" t="s">
        <v>275</v>
      </c>
      <c r="C1247" s="0" t="s">
        <v>15</v>
      </c>
      <c r="D1247" s="0" t="s">
        <v>690</v>
      </c>
      <c r="E1247" s="0" t="n">
        <v>1772</v>
      </c>
      <c r="G1247" s="0" t="s">
        <v>692</v>
      </c>
      <c r="I1247" s="0" t="n">
        <v>0</v>
      </c>
      <c r="J1247" s="0" t="n">
        <v>4</v>
      </c>
      <c r="K1247" s="0" t="n">
        <v>0</v>
      </c>
      <c r="L1247" s="0" t="n">
        <v>48</v>
      </c>
      <c r="T1247" s="0" t="n">
        <f aca="false">L1247</f>
        <v>48</v>
      </c>
    </row>
    <row r="1248" customFormat="false" ht="12.8" hidden="false" customHeight="true" outlineLevel="0" collapsed="false">
      <c r="A1248" s="0" t="s">
        <v>104</v>
      </c>
      <c r="B1248" s="0" t="s">
        <v>282</v>
      </c>
      <c r="C1248" s="0" t="s">
        <v>21</v>
      </c>
      <c r="D1248" s="0" t="s">
        <v>106</v>
      </c>
      <c r="E1248" s="0" t="n">
        <v>1775</v>
      </c>
      <c r="G1248" s="0" t="s">
        <v>692</v>
      </c>
      <c r="H1248" s="0" t="s">
        <v>122</v>
      </c>
      <c r="J1248" s="0" t="n">
        <v>3</v>
      </c>
      <c r="K1248" s="0" t="n">
        <v>6</v>
      </c>
      <c r="L1248" s="0" t="n">
        <f aca="false">(I1248*240)+(J1248*12)+K1248</f>
        <v>42</v>
      </c>
      <c r="T1248" s="0" t="n">
        <f aca="false">L1248</f>
        <v>42</v>
      </c>
    </row>
    <row r="1249" customFormat="false" ht="12.8" hidden="false" customHeight="true" outlineLevel="0" collapsed="false">
      <c r="A1249" s="0" t="s">
        <v>79</v>
      </c>
      <c r="B1249" s="0" t="s">
        <v>80</v>
      </c>
      <c r="C1249" s="0" t="s">
        <v>21</v>
      </c>
      <c r="D1249" s="0" t="s">
        <v>81</v>
      </c>
      <c r="E1249" s="0" t="n">
        <v>1773</v>
      </c>
      <c r="G1249" s="0" t="s">
        <v>692</v>
      </c>
      <c r="I1249" s="0" t="n">
        <v>0</v>
      </c>
      <c r="J1249" s="0" t="n">
        <v>1</v>
      </c>
      <c r="K1249" s="0" t="n">
        <v>6</v>
      </c>
      <c r="L1249" s="0" t="n">
        <v>18</v>
      </c>
      <c r="T1249" s="0" t="n">
        <f aca="false">L1249</f>
        <v>18</v>
      </c>
    </row>
    <row r="1250" customFormat="false" ht="12.8" hidden="false" customHeight="true" outlineLevel="0" collapsed="false">
      <c r="A1250" s="0" t="s">
        <v>57</v>
      </c>
      <c r="B1250" s="0" t="s">
        <v>58</v>
      </c>
      <c r="C1250" s="0" t="s">
        <v>15</v>
      </c>
      <c r="D1250" s="0" t="s">
        <v>339</v>
      </c>
      <c r="E1250" s="0" t="n">
        <v>1775</v>
      </c>
      <c r="G1250" s="0" t="s">
        <v>1757</v>
      </c>
      <c r="H1250" s="0" t="s">
        <v>449</v>
      </c>
      <c r="J1250" s="0" t="n">
        <v>1</v>
      </c>
      <c r="L1250" s="0" t="n">
        <f aca="false">(I1250*240)+(J1250*12)+K1250</f>
        <v>12</v>
      </c>
      <c r="O1250" s="0" t="n">
        <f aca="false">L1250</f>
        <v>12</v>
      </c>
    </row>
    <row r="1251" customFormat="false" ht="12.8" hidden="false" customHeight="true" outlineLevel="0" collapsed="false">
      <c r="A1251" s="0" t="s">
        <v>371</v>
      </c>
      <c r="B1251" s="0" t="s">
        <v>372</v>
      </c>
      <c r="C1251" s="0" t="s">
        <v>15</v>
      </c>
      <c r="D1251" s="0" t="s">
        <v>1440</v>
      </c>
      <c r="E1251" s="0" t="n">
        <v>1775</v>
      </c>
      <c r="G1251" s="0" t="s">
        <v>1441</v>
      </c>
      <c r="I1251" s="0" t="n">
        <v>0</v>
      </c>
      <c r="J1251" s="0" t="n">
        <v>4</v>
      </c>
      <c r="K1251" s="0" t="n">
        <v>0</v>
      </c>
      <c r="L1251" s="0" t="n">
        <v>48</v>
      </c>
    </row>
    <row r="1252" customFormat="false" ht="12.8" hidden="false" customHeight="true" outlineLevel="0" collapsed="false">
      <c r="A1252" s="0" t="s">
        <v>111</v>
      </c>
      <c r="B1252" s="0" t="s">
        <v>112</v>
      </c>
      <c r="C1252" s="0" t="s">
        <v>21</v>
      </c>
      <c r="D1252" s="0" t="s">
        <v>1518</v>
      </c>
      <c r="E1252" s="0" t="n">
        <v>1772</v>
      </c>
      <c r="F1252" s="0" t="s">
        <v>40</v>
      </c>
      <c r="G1252" s="0" t="s">
        <v>1520</v>
      </c>
      <c r="I1252" s="0" t="n">
        <v>0</v>
      </c>
      <c r="J1252" s="0" t="n">
        <v>2</v>
      </c>
      <c r="K1252" s="0" t="n">
        <v>6</v>
      </c>
      <c r="L1252" s="0" t="n">
        <v>30</v>
      </c>
      <c r="O1252" s="0" t="n">
        <f aca="false">L1252</f>
        <v>30</v>
      </c>
    </row>
    <row r="1253" customFormat="false" ht="12.8" hidden="false" customHeight="true" outlineLevel="0" collapsed="false">
      <c r="A1253" s="0" t="s">
        <v>1014</v>
      </c>
      <c r="B1253" s="0" t="n">
        <v>26</v>
      </c>
      <c r="C1253" s="0" t="s">
        <v>1015</v>
      </c>
      <c r="D1253" s="0" t="s">
        <v>1016</v>
      </c>
      <c r="E1253" s="0" t="n">
        <v>1768</v>
      </c>
      <c r="G1253" s="0" t="s">
        <v>1020</v>
      </c>
      <c r="L1253" s="0" t="n">
        <v>0</v>
      </c>
    </row>
    <row r="1254" customFormat="false" ht="12.8" hidden="false" customHeight="true" outlineLevel="0" collapsed="false">
      <c r="A1254" s="0" t="s">
        <v>134</v>
      </c>
      <c r="B1254" s="0" t="s">
        <v>135</v>
      </c>
      <c r="C1254" s="0" t="s">
        <v>15</v>
      </c>
      <c r="D1254" s="0" t="s">
        <v>30</v>
      </c>
      <c r="E1254" s="0" t="n">
        <v>1771</v>
      </c>
      <c r="G1254" s="0" t="s">
        <v>907</v>
      </c>
      <c r="L1254" s="0" t="n">
        <v>0</v>
      </c>
    </row>
    <row r="1255" customFormat="false" ht="12.8" hidden="false" customHeight="true" outlineLevel="0" collapsed="false">
      <c r="A1255" s="0" t="s">
        <v>591</v>
      </c>
      <c r="B1255" s="0" t="s">
        <v>592</v>
      </c>
      <c r="C1255" s="0" t="s">
        <v>38</v>
      </c>
      <c r="D1255" s="0" t="s">
        <v>674</v>
      </c>
      <c r="E1255" s="0" t="n">
        <v>1772</v>
      </c>
      <c r="G1255" s="0" t="s">
        <v>678</v>
      </c>
      <c r="L1255" s="0" t="n">
        <v>0</v>
      </c>
    </row>
    <row r="1256" customFormat="false" ht="12.8" hidden="false" customHeight="true" outlineLevel="0" collapsed="false">
      <c r="A1256" s="0" t="s">
        <v>204</v>
      </c>
      <c r="B1256" s="0" t="s">
        <v>205</v>
      </c>
      <c r="C1256" s="0" t="s">
        <v>38</v>
      </c>
      <c r="D1256" s="0" t="s">
        <v>243</v>
      </c>
      <c r="E1256" s="0" t="n">
        <v>1775</v>
      </c>
      <c r="G1256" s="0" t="s">
        <v>1809</v>
      </c>
      <c r="H1256" s="0" t="s">
        <v>1810</v>
      </c>
      <c r="I1256" s="0" t="n">
        <v>41</v>
      </c>
      <c r="J1256" s="0" t="n">
        <v>6</v>
      </c>
      <c r="K1256" s="0" t="n">
        <v>8</v>
      </c>
      <c r="L1256" s="0" t="n">
        <f aca="false">(I1256*240)+(J1256*12)+K1256</f>
        <v>9920</v>
      </c>
    </row>
    <row r="1257" customFormat="false" ht="12.8" hidden="false" customHeight="true" outlineLevel="0" collapsed="false">
      <c r="A1257" s="0" t="s">
        <v>1014</v>
      </c>
      <c r="B1257" s="0" t="n">
        <v>26</v>
      </c>
      <c r="C1257" s="0" t="s">
        <v>1015</v>
      </c>
      <c r="D1257" s="0" t="s">
        <v>1016</v>
      </c>
      <c r="E1257" s="0" t="n">
        <v>1768</v>
      </c>
      <c r="G1257" s="0" t="s">
        <v>1021</v>
      </c>
      <c r="L1257" s="0" t="n">
        <v>0</v>
      </c>
    </row>
    <row r="1258" customFormat="false" ht="12.8" hidden="false" customHeight="true" outlineLevel="0" collapsed="false">
      <c r="A1258" s="0" t="s">
        <v>1272</v>
      </c>
      <c r="B1258" s="0" t="s">
        <v>1273</v>
      </c>
      <c r="C1258" s="0" t="s">
        <v>1274</v>
      </c>
      <c r="D1258" s="0" t="s">
        <v>430</v>
      </c>
      <c r="E1258" s="0" t="n">
        <v>1772</v>
      </c>
      <c r="G1258" s="0" t="s">
        <v>1275</v>
      </c>
      <c r="H1258" s="0" t="s">
        <v>223</v>
      </c>
      <c r="J1258" s="0" t="n">
        <v>16</v>
      </c>
      <c r="L1258" s="0" t="n">
        <f aca="false">(I1258*240)+(J1258*12)+K1258</f>
        <v>192</v>
      </c>
    </row>
    <row r="1259" customFormat="false" ht="12.8" hidden="false" customHeight="true" outlineLevel="0" collapsed="false">
      <c r="A1259" s="0" t="s">
        <v>269</v>
      </c>
      <c r="B1259" s="0" t="s">
        <v>270</v>
      </c>
      <c r="C1259" s="0" t="s">
        <v>15</v>
      </c>
      <c r="D1259" s="0" t="s">
        <v>271</v>
      </c>
      <c r="E1259" s="0" t="n">
        <v>1774</v>
      </c>
      <c r="G1259" s="0" t="s">
        <v>1660</v>
      </c>
      <c r="L1259" s="0" t="n">
        <v>0</v>
      </c>
    </row>
    <row r="1260" customFormat="false" ht="12.8" hidden="false" customHeight="true" outlineLevel="0" collapsed="false">
      <c r="A1260" s="0" t="s">
        <v>1106</v>
      </c>
      <c r="B1260" s="0" t="s">
        <v>1101</v>
      </c>
      <c r="C1260" s="0" t="s">
        <v>534</v>
      </c>
      <c r="D1260" s="0" t="s">
        <v>265</v>
      </c>
      <c r="E1260" s="0" t="n">
        <v>1773</v>
      </c>
      <c r="G1260" s="0" t="s">
        <v>1110</v>
      </c>
      <c r="I1260" s="0" t="n">
        <v>0</v>
      </c>
      <c r="J1260" s="0" t="n">
        <v>8</v>
      </c>
      <c r="K1260" s="0" t="n">
        <v>0</v>
      </c>
      <c r="L1260" s="0" t="n">
        <v>96</v>
      </c>
    </row>
    <row r="1261" customFormat="false" ht="12.8" hidden="false" customHeight="true" outlineLevel="0" collapsed="false">
      <c r="A1261" s="0" t="s">
        <v>300</v>
      </c>
      <c r="B1261" s="0" t="s">
        <v>301</v>
      </c>
      <c r="C1261" s="0" t="s">
        <v>21</v>
      </c>
      <c r="D1261" s="0" t="s">
        <v>1310</v>
      </c>
      <c r="E1261" s="0" t="n">
        <v>1773</v>
      </c>
      <c r="G1261" s="0" t="s">
        <v>1311</v>
      </c>
      <c r="L1261" s="0" t="n">
        <v>0</v>
      </c>
    </row>
    <row r="1262" customFormat="false" ht="12.8" hidden="false" customHeight="true" outlineLevel="0" collapsed="false">
      <c r="A1262" s="0" t="s">
        <v>1560</v>
      </c>
      <c r="B1262" s="0" t="s">
        <v>293</v>
      </c>
      <c r="C1262" s="0" t="s">
        <v>534</v>
      </c>
      <c r="D1262" s="0" t="s">
        <v>553</v>
      </c>
      <c r="E1262" s="0" t="n">
        <v>1775</v>
      </c>
      <c r="G1262" s="0" t="s">
        <v>1562</v>
      </c>
      <c r="I1262" s="0" t="n">
        <v>0</v>
      </c>
      <c r="J1262" s="0" t="n">
        <v>3</v>
      </c>
      <c r="K1262" s="0" t="n">
        <v>0</v>
      </c>
      <c r="L1262" s="0" t="n">
        <v>36</v>
      </c>
      <c r="T1262" s="0" t="n">
        <f aca="false">L1262</f>
        <v>36</v>
      </c>
    </row>
    <row r="1263" customFormat="false" ht="12.8" hidden="false" customHeight="true" outlineLevel="0" collapsed="false">
      <c r="A1263" s="0" t="s">
        <v>427</v>
      </c>
      <c r="B1263" s="0" t="s">
        <v>428</v>
      </c>
      <c r="C1263" s="0" t="s">
        <v>429</v>
      </c>
      <c r="D1263" s="0" t="s">
        <v>430</v>
      </c>
      <c r="E1263" s="0" t="n">
        <v>1772</v>
      </c>
      <c r="G1263" s="0" t="s">
        <v>1271</v>
      </c>
      <c r="L1263" s="0" t="n">
        <v>0</v>
      </c>
    </row>
    <row r="1264" customFormat="false" ht="12.8" hidden="false" customHeight="true" outlineLevel="0" collapsed="false">
      <c r="A1264" s="0" t="s">
        <v>92</v>
      </c>
      <c r="B1264" s="0" t="s">
        <v>93</v>
      </c>
      <c r="C1264" s="0" t="s">
        <v>38</v>
      </c>
      <c r="D1264" s="0" t="s">
        <v>480</v>
      </c>
      <c r="E1264" s="0" t="n">
        <v>1772</v>
      </c>
      <c r="G1264" s="0" t="s">
        <v>1392</v>
      </c>
      <c r="H1264" s="0" t="s">
        <v>48</v>
      </c>
      <c r="J1264" s="0" t="n">
        <v>2</v>
      </c>
      <c r="L1264" s="0" t="n">
        <f aca="false">(I1264*240)+(J1264*12)+K1264</f>
        <v>24</v>
      </c>
      <c r="T1264" s="0" t="n">
        <f aca="false">L1264</f>
        <v>24</v>
      </c>
    </row>
    <row r="1265" customFormat="false" ht="12.8" hidden="false" customHeight="true" outlineLevel="0" collapsed="false">
      <c r="A1265" s="0" t="s">
        <v>92</v>
      </c>
      <c r="B1265" s="0" t="s">
        <v>93</v>
      </c>
      <c r="C1265" s="0" t="s">
        <v>38</v>
      </c>
      <c r="D1265" s="0" t="s">
        <v>1393</v>
      </c>
      <c r="E1265" s="0" t="n">
        <v>1772</v>
      </c>
      <c r="G1265" s="0" t="s">
        <v>1392</v>
      </c>
      <c r="H1265" s="0" t="s">
        <v>48</v>
      </c>
      <c r="J1265" s="0" t="n">
        <v>2</v>
      </c>
      <c r="L1265" s="0" t="n">
        <f aca="false">(I1265*240)+(J1265*12)+K1265</f>
        <v>24</v>
      </c>
      <c r="T1265" s="0" t="n">
        <f aca="false">L1265</f>
        <v>24</v>
      </c>
    </row>
    <row r="1266" customFormat="false" ht="12.8" hidden="false" customHeight="true" outlineLevel="0" collapsed="false">
      <c r="A1266" s="0" t="s">
        <v>1080</v>
      </c>
      <c r="B1266" s="0" t="s">
        <v>1078</v>
      </c>
      <c r="C1266" s="0" t="s">
        <v>1081</v>
      </c>
      <c r="D1266" s="0" t="s">
        <v>172</v>
      </c>
      <c r="E1266" s="0" t="n">
        <v>1774</v>
      </c>
      <c r="G1266" s="0" t="s">
        <v>1085</v>
      </c>
      <c r="I1266" s="0" t="n">
        <v>0</v>
      </c>
      <c r="J1266" s="0" t="n">
        <v>6</v>
      </c>
      <c r="K1266" s="0" t="n">
        <v>6</v>
      </c>
      <c r="L1266" s="0" t="n">
        <v>78</v>
      </c>
      <c r="T1266" s="0" t="n">
        <f aca="false">L1266</f>
        <v>78</v>
      </c>
    </row>
    <row r="1267" customFormat="false" ht="12.8" hidden="false" customHeight="true" outlineLevel="0" collapsed="false">
      <c r="A1267" s="0" t="s">
        <v>274</v>
      </c>
      <c r="B1267" s="0" t="s">
        <v>504</v>
      </c>
      <c r="C1267" s="0" t="s">
        <v>15</v>
      </c>
      <c r="D1267" s="0" t="s">
        <v>54</v>
      </c>
      <c r="E1267" s="0" t="n">
        <v>1775</v>
      </c>
      <c r="G1267" s="0" t="s">
        <v>894</v>
      </c>
      <c r="H1267" s="0" t="s">
        <v>895</v>
      </c>
      <c r="J1267" s="0" t="n">
        <v>11</v>
      </c>
      <c r="L1267" s="0" t="n">
        <f aca="false">(I1267*240)+(J1267*12)+K1267</f>
        <v>132</v>
      </c>
      <c r="N1267" s="0" t="n">
        <f aca="false">L1267</f>
        <v>132</v>
      </c>
    </row>
    <row r="1268" customFormat="false" ht="12.8" hidden="false" customHeight="true" outlineLevel="0" collapsed="false">
      <c r="A1268" s="0" t="s">
        <v>1014</v>
      </c>
      <c r="B1268" s="0" t="n">
        <v>26</v>
      </c>
      <c r="C1268" s="0" t="s">
        <v>1015</v>
      </c>
      <c r="D1268" s="0" t="s">
        <v>1016</v>
      </c>
      <c r="E1268" s="0" t="n">
        <v>1768</v>
      </c>
      <c r="G1268" s="0" t="s">
        <v>1018</v>
      </c>
      <c r="I1268" s="0" t="n">
        <v>0</v>
      </c>
      <c r="J1268" s="0" t="n">
        <v>11</v>
      </c>
      <c r="K1268" s="0" t="n">
        <v>0</v>
      </c>
      <c r="L1268" s="0" t="n">
        <v>132</v>
      </c>
      <c r="M1268" s="0" t="n">
        <f aca="false">L1268</f>
        <v>132</v>
      </c>
    </row>
    <row r="1269" customFormat="false" ht="12.8" hidden="false" customHeight="true" outlineLevel="0" collapsed="false">
      <c r="A1269" s="0" t="s">
        <v>134</v>
      </c>
      <c r="B1269" s="0" t="s">
        <v>135</v>
      </c>
      <c r="C1269" s="0" t="s">
        <v>15</v>
      </c>
      <c r="D1269" s="0" t="s">
        <v>265</v>
      </c>
      <c r="E1269" s="0" t="n">
        <v>1767</v>
      </c>
      <c r="G1269" s="0" t="s">
        <v>902</v>
      </c>
      <c r="I1269" s="0" t="n">
        <v>0</v>
      </c>
      <c r="J1269" s="0" t="n">
        <v>2</v>
      </c>
      <c r="K1269" s="0" t="n">
        <v>0</v>
      </c>
      <c r="L1269" s="0" t="n">
        <v>24</v>
      </c>
      <c r="M1269" s="0" t="n">
        <f aca="false">L1269</f>
        <v>24</v>
      </c>
    </row>
    <row r="1270" customFormat="false" ht="12.8" hidden="false" customHeight="true" outlineLevel="0" collapsed="false">
      <c r="A1270" s="0" t="s">
        <v>67</v>
      </c>
      <c r="B1270" s="0" t="s">
        <v>447</v>
      </c>
      <c r="C1270" s="0" t="s">
        <v>38</v>
      </c>
      <c r="D1270" s="0" t="s">
        <v>1514</v>
      </c>
      <c r="E1270" s="0" t="n">
        <v>1772</v>
      </c>
      <c r="G1270" s="0" t="s">
        <v>1592</v>
      </c>
      <c r="I1270" s="0" t="n">
        <v>0</v>
      </c>
      <c r="J1270" s="0" t="n">
        <v>1</v>
      </c>
      <c r="K1270" s="0" t="n">
        <v>6</v>
      </c>
      <c r="L1270" s="0" t="n">
        <v>18</v>
      </c>
      <c r="T1270" s="0" t="n">
        <f aca="false">L1270</f>
        <v>18</v>
      </c>
    </row>
    <row r="1271" customFormat="false" ht="12.8" hidden="false" customHeight="true" outlineLevel="0" collapsed="false">
      <c r="A1271" s="0" t="s">
        <v>360</v>
      </c>
      <c r="B1271" s="0" t="s">
        <v>361</v>
      </c>
      <c r="C1271" s="0" t="s">
        <v>362</v>
      </c>
      <c r="D1271" s="0" t="s">
        <v>417</v>
      </c>
      <c r="E1271" s="0" t="n">
        <v>1771</v>
      </c>
      <c r="G1271" s="0" t="s">
        <v>1330</v>
      </c>
      <c r="H1271" s="0" t="s">
        <v>1331</v>
      </c>
      <c r="I1271" s="0" t="n">
        <v>4</v>
      </c>
      <c r="J1271" s="0" t="n">
        <v>6</v>
      </c>
      <c r="K1271" s="0" t="n">
        <v>6</v>
      </c>
      <c r="L1271" s="0" t="n">
        <f aca="false">(I1271*240)+(J1271*12)+K1271</f>
        <v>1038</v>
      </c>
    </row>
    <row r="1272" customFormat="false" ht="12.8" hidden="false" customHeight="true" outlineLevel="0" collapsed="false">
      <c r="A1272" s="0" t="s">
        <v>1014</v>
      </c>
      <c r="B1272" s="0" t="n">
        <v>26</v>
      </c>
      <c r="C1272" s="0" t="s">
        <v>1015</v>
      </c>
      <c r="D1272" s="0" t="s">
        <v>1016</v>
      </c>
      <c r="E1272" s="0" t="n">
        <v>1768</v>
      </c>
      <c r="G1272" s="0" t="s">
        <v>1019</v>
      </c>
      <c r="I1272" s="0" t="n">
        <v>0</v>
      </c>
      <c r="J1272" s="0" t="n">
        <v>14</v>
      </c>
      <c r="K1272" s="0" t="n">
        <v>0</v>
      </c>
      <c r="L1272" s="0" t="n">
        <v>168</v>
      </c>
    </row>
    <row r="1273" customFormat="false" ht="12.8" hidden="false" customHeight="true" outlineLevel="0" collapsed="false">
      <c r="A1273" s="0" t="s">
        <v>375</v>
      </c>
      <c r="B1273" s="0" t="s">
        <v>376</v>
      </c>
      <c r="C1273" s="0" t="s">
        <v>15</v>
      </c>
      <c r="D1273" s="0" t="s">
        <v>97</v>
      </c>
      <c r="E1273" s="0" t="n">
        <v>1775</v>
      </c>
      <c r="G1273" s="0" t="s">
        <v>1808</v>
      </c>
      <c r="L1273" s="0" t="n">
        <v>0</v>
      </c>
    </row>
    <row r="1274" customFormat="false" ht="12.8" hidden="false" customHeight="true" outlineLevel="0" collapsed="false">
      <c r="A1274" s="0" t="s">
        <v>180</v>
      </c>
      <c r="B1274" s="0" t="s">
        <v>181</v>
      </c>
      <c r="C1274" s="0" t="s">
        <v>21</v>
      </c>
      <c r="D1274" s="0" t="s">
        <v>553</v>
      </c>
      <c r="E1274" s="0" t="n">
        <v>1773</v>
      </c>
      <c r="G1274" s="0" t="s">
        <v>1324</v>
      </c>
      <c r="L1274" s="0" t="n">
        <v>0</v>
      </c>
    </row>
    <row r="1275" customFormat="false" ht="12.8" hidden="false" customHeight="true" outlineLevel="0" collapsed="false">
      <c r="A1275" s="0" t="s">
        <v>166</v>
      </c>
      <c r="B1275" s="0" t="s">
        <v>167</v>
      </c>
      <c r="C1275" s="0" t="s">
        <v>21</v>
      </c>
      <c r="D1275" s="0" t="s">
        <v>963</v>
      </c>
      <c r="E1275" s="0" t="n">
        <v>1772</v>
      </c>
      <c r="G1275" s="0" t="s">
        <v>1359</v>
      </c>
      <c r="I1275" s="0" t="n">
        <v>0</v>
      </c>
      <c r="J1275" s="0" t="n">
        <v>0</v>
      </c>
      <c r="K1275" s="0" t="n">
        <v>5</v>
      </c>
      <c r="L1275" s="0" t="n">
        <v>5</v>
      </c>
      <c r="T1275" s="0" t="n">
        <f aca="false">L1275</f>
        <v>5</v>
      </c>
    </row>
    <row r="1276" customFormat="false" ht="12.8" hidden="false" customHeight="true" outlineLevel="0" collapsed="false">
      <c r="A1276" s="0" t="s">
        <v>154</v>
      </c>
      <c r="B1276" s="0" t="s">
        <v>155</v>
      </c>
      <c r="C1276" s="0" t="s">
        <v>15</v>
      </c>
      <c r="D1276" s="0" t="s">
        <v>148</v>
      </c>
      <c r="E1276" s="0" t="n">
        <v>1772</v>
      </c>
      <c r="G1276" s="0" t="s">
        <v>1041</v>
      </c>
      <c r="H1276" s="0" t="s">
        <v>1042</v>
      </c>
      <c r="K1276" s="0" t="n">
        <v>4</v>
      </c>
      <c r="L1276" s="0" t="n">
        <v>4</v>
      </c>
      <c r="T1276" s="0" t="n">
        <f aca="false">L1276</f>
        <v>4</v>
      </c>
    </row>
    <row r="1277" customFormat="false" ht="12.8" hidden="false" customHeight="true" outlineLevel="0" collapsed="false">
      <c r="A1277" s="0" t="s">
        <v>464</v>
      </c>
      <c r="B1277" s="0" t="s">
        <v>465</v>
      </c>
      <c r="C1277" s="0" t="s">
        <v>15</v>
      </c>
      <c r="D1277" s="0" t="s">
        <v>466</v>
      </c>
      <c r="E1277" s="0" t="n">
        <v>1774</v>
      </c>
      <c r="G1277" s="0" t="s">
        <v>1041</v>
      </c>
      <c r="I1277" s="0" t="n">
        <v>0</v>
      </c>
      <c r="J1277" s="0" t="n">
        <v>0</v>
      </c>
      <c r="K1277" s="0" t="n">
        <v>3</v>
      </c>
      <c r="L1277" s="0" t="n">
        <v>3</v>
      </c>
      <c r="T1277" s="0" t="n">
        <f aca="false">L1277</f>
        <v>3</v>
      </c>
    </row>
    <row r="1278" customFormat="false" ht="12.8" hidden="false" customHeight="true" outlineLevel="0" collapsed="false">
      <c r="A1278" s="0" t="s">
        <v>1560</v>
      </c>
      <c r="B1278" s="0" t="s">
        <v>293</v>
      </c>
      <c r="C1278" s="0" t="s">
        <v>534</v>
      </c>
      <c r="D1278" s="0" t="s">
        <v>553</v>
      </c>
      <c r="E1278" s="0" t="n">
        <v>1775</v>
      </c>
      <c r="G1278" s="0" t="s">
        <v>1561</v>
      </c>
      <c r="I1278" s="0" t="n">
        <v>0</v>
      </c>
      <c r="J1278" s="0" t="n">
        <v>3</v>
      </c>
      <c r="K1278" s="0" t="n">
        <v>0</v>
      </c>
      <c r="L1278" s="0" t="n">
        <v>36</v>
      </c>
      <c r="T1278" s="0" t="n">
        <f aca="false">L1278</f>
        <v>36</v>
      </c>
    </row>
    <row r="1279" customFormat="false" ht="12.8" hidden="false" customHeight="true" outlineLevel="0" collapsed="false">
      <c r="A1279" s="0" t="s">
        <v>274</v>
      </c>
      <c r="B1279" s="0" t="s">
        <v>275</v>
      </c>
      <c r="C1279" s="0" t="s">
        <v>15</v>
      </c>
      <c r="D1279" s="0" t="s">
        <v>276</v>
      </c>
      <c r="E1279" s="0" t="n">
        <v>1774</v>
      </c>
      <c r="G1279" s="0" t="s">
        <v>703</v>
      </c>
      <c r="H1279" s="0" t="s">
        <v>704</v>
      </c>
      <c r="I1279" s="0" t="n">
        <v>2</v>
      </c>
      <c r="J1279" s="0" t="n">
        <v>7</v>
      </c>
      <c r="L1279" s="0" t="n">
        <f aca="false">(I1279*240)+(J1279*12)+K1279</f>
        <v>564</v>
      </c>
    </row>
    <row r="1280" customFormat="false" ht="12.8" hidden="false" customHeight="true" outlineLevel="0" collapsed="false">
      <c r="A1280" s="0" t="s">
        <v>269</v>
      </c>
      <c r="B1280" s="0" t="s">
        <v>270</v>
      </c>
      <c r="C1280" s="0" t="s">
        <v>15</v>
      </c>
      <c r="D1280" s="0" t="s">
        <v>585</v>
      </c>
      <c r="E1280" s="0" t="n">
        <v>1774</v>
      </c>
      <c r="F1280" s="0" t="s">
        <v>1585</v>
      </c>
      <c r="G1280" s="0" t="s">
        <v>1667</v>
      </c>
      <c r="L1280" s="0" t="n">
        <v>0</v>
      </c>
    </row>
    <row r="1281" customFormat="false" ht="12.8" hidden="false" customHeight="true" outlineLevel="0" collapsed="false">
      <c r="A1281" s="0" t="s">
        <v>360</v>
      </c>
      <c r="B1281" s="0" t="s">
        <v>361</v>
      </c>
      <c r="C1281" s="0" t="s">
        <v>362</v>
      </c>
      <c r="D1281" s="0" t="s">
        <v>1337</v>
      </c>
      <c r="E1281" s="0" t="n">
        <v>1773</v>
      </c>
      <c r="G1281" s="0" t="s">
        <v>1340</v>
      </c>
      <c r="I1281" s="0" t="n">
        <v>1</v>
      </c>
      <c r="J1281" s="0" t="n">
        <v>0</v>
      </c>
      <c r="K1281" s="0" t="n">
        <v>0</v>
      </c>
      <c r="L1281" s="0" t="n">
        <v>240</v>
      </c>
    </row>
    <row r="1282" customFormat="false" ht="12.8" hidden="false" customHeight="true" outlineLevel="0" collapsed="false">
      <c r="A1282" s="0" t="s">
        <v>332</v>
      </c>
      <c r="B1282" s="0" t="s">
        <v>109</v>
      </c>
      <c r="C1282" s="0" t="s">
        <v>15</v>
      </c>
      <c r="D1282" s="0" t="s">
        <v>444</v>
      </c>
      <c r="E1282" s="0" t="n">
        <v>1774</v>
      </c>
      <c r="F1282" s="0" t="s">
        <v>1585</v>
      </c>
      <c r="G1282" s="0" t="s">
        <v>1747</v>
      </c>
      <c r="I1282" s="0" t="n">
        <v>0</v>
      </c>
      <c r="J1282" s="0" t="n">
        <v>0</v>
      </c>
      <c r="K1282" s="0" t="n">
        <v>8</v>
      </c>
      <c r="L1282" s="0" t="n">
        <v>8</v>
      </c>
    </row>
    <row r="1283" customFormat="false" ht="12.8" hidden="false" customHeight="true" outlineLevel="0" collapsed="false">
      <c r="A1283" s="0" t="s">
        <v>67</v>
      </c>
      <c r="B1283" s="0" t="s">
        <v>447</v>
      </c>
      <c r="C1283" s="0" t="s">
        <v>38</v>
      </c>
      <c r="D1283" s="0" t="s">
        <v>470</v>
      </c>
      <c r="E1283" s="0" t="n">
        <v>1772</v>
      </c>
      <c r="F1283" s="0" t="s">
        <v>1587</v>
      </c>
      <c r="G1283" s="0" t="s">
        <v>1588</v>
      </c>
      <c r="I1283" s="0" t="n">
        <v>0</v>
      </c>
      <c r="J1283" s="0" t="n">
        <v>7</v>
      </c>
      <c r="K1283" s="0" t="n">
        <v>0</v>
      </c>
      <c r="L1283" s="0" t="n">
        <v>84</v>
      </c>
    </row>
    <row r="1284" customFormat="false" ht="12.8" hidden="false" customHeight="true" outlineLevel="0" collapsed="false">
      <c r="A1284" s="0" t="s">
        <v>1090</v>
      </c>
      <c r="B1284" s="0" t="s">
        <v>551</v>
      </c>
      <c r="C1284" s="0" t="s">
        <v>523</v>
      </c>
      <c r="D1284" s="0" t="s">
        <v>1091</v>
      </c>
      <c r="E1284" s="0" t="n">
        <v>1763</v>
      </c>
      <c r="G1284" s="0" t="s">
        <v>1093</v>
      </c>
      <c r="L1284" s="0" t="n">
        <v>0</v>
      </c>
    </row>
    <row r="1285" customFormat="false" ht="12.8" hidden="false" customHeight="true" outlineLevel="0" collapsed="false">
      <c r="A1285" s="0" t="s">
        <v>540</v>
      </c>
      <c r="B1285" s="0" t="s">
        <v>541</v>
      </c>
      <c r="C1285" s="0" t="s">
        <v>15</v>
      </c>
      <c r="D1285" s="0" t="s">
        <v>542</v>
      </c>
      <c r="E1285" s="0" t="n">
        <v>1772</v>
      </c>
      <c r="G1285" s="0" t="s">
        <v>1167</v>
      </c>
      <c r="I1285" s="0" t="n">
        <v>0</v>
      </c>
      <c r="J1285" s="0" t="n">
        <v>6</v>
      </c>
      <c r="K1285" s="0" t="n">
        <v>0</v>
      </c>
      <c r="L1285" s="0" t="n">
        <v>72</v>
      </c>
      <c r="T1285" s="0" t="n">
        <f aca="false">L1285</f>
        <v>72</v>
      </c>
    </row>
    <row r="1286" customFormat="false" ht="12.8" hidden="false" customHeight="true" outlineLevel="0" collapsed="false">
      <c r="A1286" s="0" t="s">
        <v>313</v>
      </c>
      <c r="B1286" s="0" t="s">
        <v>314</v>
      </c>
      <c r="C1286" s="0" t="s">
        <v>15</v>
      </c>
      <c r="D1286" s="0" t="s">
        <v>444</v>
      </c>
      <c r="E1286" s="0" t="n">
        <v>1772</v>
      </c>
      <c r="G1286" s="0" t="s">
        <v>1167</v>
      </c>
      <c r="H1286" s="0" t="s">
        <v>449</v>
      </c>
      <c r="J1286" s="0" t="n">
        <v>1</v>
      </c>
      <c r="L1286" s="0" t="n">
        <v>12</v>
      </c>
      <c r="T1286" s="0" t="n">
        <f aca="false">L1286</f>
        <v>12</v>
      </c>
    </row>
    <row r="1287" customFormat="false" ht="12.8" hidden="false" customHeight="true" outlineLevel="0" collapsed="false">
      <c r="A1287" s="0" t="s">
        <v>28</v>
      </c>
      <c r="B1287" s="0" t="s">
        <v>29</v>
      </c>
      <c r="C1287" s="0" t="s">
        <v>15</v>
      </c>
      <c r="D1287" s="0" t="s">
        <v>1193</v>
      </c>
      <c r="E1287" s="0" t="n">
        <v>1772</v>
      </c>
      <c r="G1287" s="0" t="s">
        <v>1167</v>
      </c>
      <c r="H1287" s="0" t="s">
        <v>1150</v>
      </c>
      <c r="K1287" s="0" t="n">
        <v>2</v>
      </c>
      <c r="L1287" s="0" t="n">
        <v>2</v>
      </c>
      <c r="T1287" s="0" t="n">
        <f aca="false">L1287</f>
        <v>2</v>
      </c>
    </row>
    <row r="1288" customFormat="false" ht="12.8" hidden="false" customHeight="true" outlineLevel="0" collapsed="false">
      <c r="A1288" s="0" t="s">
        <v>391</v>
      </c>
      <c r="B1288" s="0" t="s">
        <v>392</v>
      </c>
      <c r="C1288" s="0" t="s">
        <v>15</v>
      </c>
      <c r="D1288" s="0" t="s">
        <v>246</v>
      </c>
      <c r="E1288" s="0" t="n">
        <v>1773</v>
      </c>
      <c r="G1288" s="0" t="s">
        <v>1167</v>
      </c>
      <c r="I1288" s="0" t="n">
        <v>0</v>
      </c>
      <c r="J1288" s="0" t="n">
        <v>6</v>
      </c>
      <c r="K1288" s="0" t="n">
        <v>0</v>
      </c>
      <c r="L1288" s="0" t="n">
        <v>72</v>
      </c>
      <c r="T1288" s="0" t="n">
        <f aca="false">L1288</f>
        <v>72</v>
      </c>
    </row>
    <row r="1289" customFormat="false" ht="12.8" hidden="false" customHeight="true" outlineLevel="0" collapsed="false">
      <c r="A1289" s="0" t="s">
        <v>57</v>
      </c>
      <c r="B1289" s="0" t="s">
        <v>58</v>
      </c>
      <c r="C1289" s="0" t="s">
        <v>15</v>
      </c>
      <c r="D1289" s="0" t="s">
        <v>1750</v>
      </c>
      <c r="E1289" s="0" t="n">
        <v>1775</v>
      </c>
      <c r="G1289" s="0" t="s">
        <v>1167</v>
      </c>
      <c r="I1289" s="0" t="n">
        <v>0</v>
      </c>
      <c r="J1289" s="0" t="n">
        <v>0</v>
      </c>
      <c r="K1289" s="0" t="n">
        <v>4</v>
      </c>
      <c r="L1289" s="0" t="n">
        <v>4</v>
      </c>
      <c r="T1289" s="0" t="n">
        <f aca="false">L1289</f>
        <v>4</v>
      </c>
    </row>
    <row r="1290" customFormat="false" ht="12.8" hidden="false" customHeight="true" outlineLevel="0" collapsed="false">
      <c r="A1290" s="0" t="s">
        <v>313</v>
      </c>
      <c r="B1290" s="0" t="s">
        <v>314</v>
      </c>
      <c r="C1290" s="0" t="s">
        <v>15</v>
      </c>
      <c r="D1290" s="0" t="s">
        <v>34</v>
      </c>
      <c r="E1290" s="0" t="n">
        <v>1772</v>
      </c>
      <c r="G1290" s="0" t="s">
        <v>1188</v>
      </c>
      <c r="L1290" s="0" t="n">
        <v>0</v>
      </c>
    </row>
    <row r="1291" customFormat="false" ht="12.8" hidden="false" customHeight="true" outlineLevel="0" collapsed="false">
      <c r="A1291" s="0" t="s">
        <v>111</v>
      </c>
      <c r="B1291" s="0" t="s">
        <v>112</v>
      </c>
      <c r="C1291" s="0" t="s">
        <v>21</v>
      </c>
      <c r="D1291" s="0" t="s">
        <v>1518</v>
      </c>
      <c r="E1291" s="0" t="n">
        <v>1772</v>
      </c>
      <c r="F1291" s="0" t="s">
        <v>40</v>
      </c>
      <c r="G1291" s="0" t="s">
        <v>1519</v>
      </c>
      <c r="I1291" s="0" t="n">
        <v>0</v>
      </c>
      <c r="J1291" s="0" t="n">
        <v>2</v>
      </c>
      <c r="K1291" s="0" t="n">
        <v>6</v>
      </c>
      <c r="L1291" s="0" t="n">
        <v>30</v>
      </c>
      <c r="N1291" s="0" t="n">
        <f aca="false">L1291</f>
        <v>30</v>
      </c>
    </row>
    <row r="1292" customFormat="false" ht="12.8" hidden="false" customHeight="true" outlineLevel="0" collapsed="false">
      <c r="A1292" s="0" t="s">
        <v>1131</v>
      </c>
      <c r="B1292" s="0" t="s">
        <v>1118</v>
      </c>
      <c r="C1292" s="0" t="s">
        <v>15</v>
      </c>
      <c r="D1292" s="0" t="s">
        <v>271</v>
      </c>
      <c r="E1292" s="0" t="n">
        <v>1770</v>
      </c>
      <c r="G1292" s="0" t="s">
        <v>1132</v>
      </c>
      <c r="I1292" s="0" t="n">
        <v>0</v>
      </c>
      <c r="J1292" s="0" t="n">
        <v>1</v>
      </c>
      <c r="K1292" s="0" t="n">
        <v>0</v>
      </c>
      <c r="L1292" s="0" t="n">
        <v>12</v>
      </c>
    </row>
    <row r="1293" customFormat="false" ht="12.8" hidden="false" customHeight="true" outlineLevel="0" collapsed="false">
      <c r="A1293" s="0" t="s">
        <v>57</v>
      </c>
      <c r="B1293" s="0" t="s">
        <v>58</v>
      </c>
      <c r="C1293" s="0" t="s">
        <v>15</v>
      </c>
      <c r="D1293" s="0" t="s">
        <v>852</v>
      </c>
      <c r="E1293" s="0" t="n">
        <v>1774</v>
      </c>
      <c r="G1293" s="0" t="s">
        <v>1749</v>
      </c>
      <c r="I1293" s="0" t="n">
        <v>0</v>
      </c>
      <c r="J1293" s="0" t="n">
        <v>1</v>
      </c>
      <c r="K1293" s="0" t="n">
        <v>0</v>
      </c>
      <c r="L1293" s="0" t="n">
        <v>12</v>
      </c>
    </row>
    <row r="1294" customFormat="false" ht="12.8" hidden="false" customHeight="true" outlineLevel="0" collapsed="false">
      <c r="A1294" s="0" t="s">
        <v>461</v>
      </c>
      <c r="B1294" s="0" t="s">
        <v>462</v>
      </c>
      <c r="C1294" s="0" t="s">
        <v>15</v>
      </c>
      <c r="D1294" s="0" t="s">
        <v>249</v>
      </c>
      <c r="E1294" s="0" t="n">
        <v>1775</v>
      </c>
      <c r="G1294" s="0" t="s">
        <v>1779</v>
      </c>
      <c r="I1294" s="0" t="n">
        <v>0</v>
      </c>
      <c r="J1294" s="0" t="n">
        <v>1</v>
      </c>
      <c r="K1294" s="0" t="n">
        <v>0</v>
      </c>
      <c r="L1294" s="0" t="n">
        <v>12</v>
      </c>
    </row>
    <row r="1295" customFormat="false" ht="12.8" hidden="false" customHeight="true" outlineLevel="0" collapsed="false">
      <c r="A1295" s="0" t="s">
        <v>44</v>
      </c>
      <c r="B1295" s="0" t="s">
        <v>85</v>
      </c>
      <c r="C1295" s="0" t="s">
        <v>15</v>
      </c>
      <c r="D1295" s="0" t="s">
        <v>1725</v>
      </c>
      <c r="E1295" s="0" t="n">
        <v>1774</v>
      </c>
      <c r="G1295" s="0" t="s">
        <v>1726</v>
      </c>
      <c r="I1295" s="0" t="n">
        <v>0</v>
      </c>
      <c r="J1295" s="0" t="n">
        <v>4</v>
      </c>
      <c r="K1295" s="0" t="n">
        <v>0</v>
      </c>
      <c r="L1295" s="0" t="n">
        <v>48</v>
      </c>
    </row>
    <row r="1296" customFormat="false" ht="12.8" hidden="false" customHeight="true" outlineLevel="0" collapsed="false">
      <c r="A1296" s="0" t="s">
        <v>1106</v>
      </c>
      <c r="B1296" s="0" t="s">
        <v>1101</v>
      </c>
      <c r="C1296" s="0" t="s">
        <v>534</v>
      </c>
      <c r="D1296" s="0" t="s">
        <v>1107</v>
      </c>
      <c r="E1296" s="0" t="n">
        <v>1763</v>
      </c>
      <c r="G1296" s="0" t="s">
        <v>1108</v>
      </c>
      <c r="I1296" s="0" t="n">
        <v>0</v>
      </c>
      <c r="J1296" s="0" t="n">
        <v>2</v>
      </c>
      <c r="K1296" s="0" t="n">
        <v>0</v>
      </c>
      <c r="L1296" s="0" t="n">
        <v>24</v>
      </c>
    </row>
    <row r="1297" customFormat="false" ht="12.8" hidden="false" customHeight="true" outlineLevel="0" collapsed="false">
      <c r="A1297" s="0" t="s">
        <v>123</v>
      </c>
      <c r="B1297" s="0" t="s">
        <v>124</v>
      </c>
      <c r="C1297" s="0" t="s">
        <v>38</v>
      </c>
      <c r="D1297" s="0" t="s">
        <v>1643</v>
      </c>
      <c r="E1297" s="0" t="n">
        <v>1772</v>
      </c>
      <c r="G1297" s="0" t="s">
        <v>1644</v>
      </c>
      <c r="I1297" s="0" t="n">
        <v>0</v>
      </c>
      <c r="J1297" s="0" t="n">
        <v>2</v>
      </c>
      <c r="K1297" s="0" t="n">
        <v>0</v>
      </c>
      <c r="L1297" s="0" t="n">
        <v>24</v>
      </c>
    </row>
    <row r="1298" customFormat="false" ht="12.8" hidden="false" customHeight="true" outlineLevel="0" collapsed="false">
      <c r="A1298" s="0" t="s">
        <v>648</v>
      </c>
      <c r="B1298" s="0" t="s">
        <v>649</v>
      </c>
      <c r="C1298" s="0" t="s">
        <v>650</v>
      </c>
      <c r="D1298" s="0" t="s">
        <v>265</v>
      </c>
      <c r="E1298" s="0" t="n">
        <v>1774</v>
      </c>
      <c r="F1298" s="0" t="s">
        <v>40</v>
      </c>
      <c r="G1298" s="0" t="s">
        <v>651</v>
      </c>
      <c r="L1298" s="0" t="n">
        <v>0</v>
      </c>
    </row>
    <row r="1299" customFormat="false" ht="12.8" hidden="false" customHeight="true" outlineLevel="0" collapsed="false">
      <c r="A1299" s="0" t="s">
        <v>13</v>
      </c>
      <c r="B1299" s="0" t="s">
        <v>14</v>
      </c>
      <c r="C1299" s="0" t="s">
        <v>15</v>
      </c>
      <c r="D1299" s="0" t="s">
        <v>240</v>
      </c>
      <c r="E1299" s="0" t="n">
        <v>1774</v>
      </c>
      <c r="G1299" s="0" t="s">
        <v>1719</v>
      </c>
      <c r="I1299" s="0" t="n">
        <v>0</v>
      </c>
      <c r="J1299" s="0" t="n">
        <v>1</v>
      </c>
      <c r="K1299" s="0" t="n">
        <v>0</v>
      </c>
      <c r="L1299" s="0" t="n">
        <v>12</v>
      </c>
    </row>
    <row r="1300" customFormat="false" ht="12.8" hidden="false" customHeight="true" outlineLevel="0" collapsed="false">
      <c r="A1300" s="0" t="s">
        <v>19</v>
      </c>
      <c r="B1300" s="0" t="s">
        <v>20</v>
      </c>
      <c r="C1300" s="0" t="s">
        <v>21</v>
      </c>
      <c r="D1300" s="0" t="s">
        <v>804</v>
      </c>
      <c r="E1300" s="0" t="n">
        <v>1775</v>
      </c>
      <c r="G1300" s="0" t="s">
        <v>807</v>
      </c>
      <c r="H1300" s="0" t="s">
        <v>808</v>
      </c>
      <c r="L1300" s="0" t="n">
        <v>0</v>
      </c>
    </row>
    <row r="1301" customFormat="false" ht="12.8" hidden="false" customHeight="true" outlineLevel="0" collapsed="false">
      <c r="A1301" s="0" t="s">
        <v>332</v>
      </c>
      <c r="B1301" s="0" t="s">
        <v>109</v>
      </c>
      <c r="C1301" s="0" t="s">
        <v>15</v>
      </c>
      <c r="D1301" s="0" t="s">
        <v>315</v>
      </c>
      <c r="E1301" s="0" t="n">
        <v>1774</v>
      </c>
      <c r="G1301" s="0" t="s">
        <v>1746</v>
      </c>
      <c r="I1301" s="0" t="n">
        <v>0</v>
      </c>
      <c r="J1301" s="0" t="n">
        <v>1</v>
      </c>
      <c r="K1301" s="0" t="n">
        <v>0</v>
      </c>
      <c r="L1301" s="0" t="n">
        <v>12</v>
      </c>
    </row>
    <row r="1302" customFormat="false" ht="12.8" hidden="false" customHeight="true" outlineLevel="0" collapsed="false">
      <c r="A1302" s="0" t="s">
        <v>123</v>
      </c>
      <c r="B1302" s="0" t="s">
        <v>124</v>
      </c>
      <c r="C1302" s="0" t="s">
        <v>38</v>
      </c>
      <c r="D1302" s="0" t="s">
        <v>1632</v>
      </c>
      <c r="E1302" s="0" t="n">
        <v>1771</v>
      </c>
      <c r="F1302" s="0" t="s">
        <v>1633</v>
      </c>
      <c r="G1302" s="0" t="s">
        <v>1634</v>
      </c>
      <c r="I1302" s="0" t="n">
        <v>0</v>
      </c>
      <c r="J1302" s="0" t="n">
        <v>1</v>
      </c>
      <c r="K1302" s="0" t="n">
        <v>6</v>
      </c>
      <c r="L1302" s="0" t="n">
        <v>18</v>
      </c>
    </row>
    <row r="1303" customFormat="false" ht="12.8" hidden="false" customHeight="true" outlineLevel="0" collapsed="false">
      <c r="A1303" s="0" t="s">
        <v>1022</v>
      </c>
      <c r="B1303" s="0" t="s">
        <v>1023</v>
      </c>
      <c r="C1303" s="0" t="s">
        <v>38</v>
      </c>
      <c r="D1303" s="0" t="s">
        <v>1025</v>
      </c>
      <c r="E1303" s="0" t="n">
        <v>1769</v>
      </c>
      <c r="G1303" s="0" t="s">
        <v>1026</v>
      </c>
      <c r="I1303" s="0" t="n">
        <v>0</v>
      </c>
      <c r="J1303" s="0" t="n">
        <v>1</v>
      </c>
      <c r="K1303" s="0" t="n">
        <v>0</v>
      </c>
      <c r="L1303" s="0" t="n">
        <v>12</v>
      </c>
    </row>
    <row r="1304" customFormat="false" ht="12.8" hidden="false" customHeight="true" outlineLevel="0" collapsed="false">
      <c r="A1304" s="0" t="s">
        <v>32</v>
      </c>
      <c r="B1304" s="0" t="s">
        <v>33</v>
      </c>
      <c r="C1304" s="0" t="s">
        <v>21</v>
      </c>
      <c r="D1304" s="0" t="s">
        <v>927</v>
      </c>
      <c r="E1304" s="0" t="n">
        <v>1770</v>
      </c>
      <c r="F1304" s="0" t="s">
        <v>629</v>
      </c>
      <c r="G1304" s="0" t="s">
        <v>928</v>
      </c>
      <c r="H1304" s="0" t="s">
        <v>84</v>
      </c>
      <c r="J1304" s="0" t="n">
        <v>3</v>
      </c>
      <c r="L1304" s="0" t="n">
        <v>36</v>
      </c>
    </row>
    <row r="1305" customFormat="false" ht="12.8" hidden="false" customHeight="true" outlineLevel="0" collapsed="false">
      <c r="A1305" s="0" t="s">
        <v>274</v>
      </c>
      <c r="B1305" s="0" t="s">
        <v>135</v>
      </c>
      <c r="C1305" s="0" t="s">
        <v>15</v>
      </c>
      <c r="D1305" s="0" t="s">
        <v>162</v>
      </c>
      <c r="E1305" s="0" t="n">
        <v>1774</v>
      </c>
      <c r="G1305" s="0" t="s">
        <v>915</v>
      </c>
      <c r="I1305" s="0" t="n">
        <v>0</v>
      </c>
      <c r="J1305" s="0" t="n">
        <v>0</v>
      </c>
      <c r="K1305" s="0" t="n">
        <v>6</v>
      </c>
      <c r="L1305" s="0" t="n">
        <v>6</v>
      </c>
    </row>
    <row r="1306" customFormat="false" ht="12.8" hidden="false" customHeight="true" outlineLevel="0" collapsed="false">
      <c r="A1306" s="0" t="s">
        <v>332</v>
      </c>
      <c r="B1306" s="0" t="s">
        <v>109</v>
      </c>
      <c r="C1306" s="0" t="s">
        <v>15</v>
      </c>
      <c r="D1306" s="0" t="s">
        <v>564</v>
      </c>
      <c r="E1306" s="0" t="n">
        <v>1774</v>
      </c>
      <c r="G1306" s="0" t="s">
        <v>1744</v>
      </c>
      <c r="I1306" s="0" t="n">
        <v>0</v>
      </c>
      <c r="J1306" s="0" t="n">
        <v>3</v>
      </c>
      <c r="K1306" s="0" t="n">
        <v>6</v>
      </c>
      <c r="L1306" s="0" t="n">
        <v>42</v>
      </c>
    </row>
    <row r="1307" customFormat="false" ht="12.8" hidden="false" customHeight="true" outlineLevel="0" collapsed="false">
      <c r="A1307" s="0" t="s">
        <v>44</v>
      </c>
      <c r="B1307" s="0" t="s">
        <v>85</v>
      </c>
      <c r="C1307" s="0" t="s">
        <v>15</v>
      </c>
      <c r="D1307" s="0" t="s">
        <v>1066</v>
      </c>
      <c r="E1307" s="0" t="n">
        <v>1775</v>
      </c>
      <c r="G1307" s="0" t="s">
        <v>1730</v>
      </c>
      <c r="I1307" s="0" t="n">
        <v>0</v>
      </c>
      <c r="J1307" s="0" t="n">
        <v>0</v>
      </c>
      <c r="K1307" s="0" t="n">
        <v>6</v>
      </c>
      <c r="L1307" s="0" t="n">
        <v>6</v>
      </c>
    </row>
    <row r="1308" customFormat="false" ht="12.8" hidden="false" customHeight="true" outlineLevel="0" collapsed="false">
      <c r="A1308" s="0" t="s">
        <v>176</v>
      </c>
      <c r="B1308" s="0" t="s">
        <v>177</v>
      </c>
      <c r="C1308" s="0" t="s">
        <v>21</v>
      </c>
      <c r="D1308" s="0" t="s">
        <v>693</v>
      </c>
      <c r="E1308" s="0" t="n">
        <v>1773</v>
      </c>
      <c r="G1308" s="0" t="s">
        <v>1481</v>
      </c>
      <c r="I1308" s="0" t="n">
        <v>0</v>
      </c>
      <c r="J1308" s="0" t="n">
        <v>2</v>
      </c>
      <c r="K1308" s="0" t="n">
        <v>0</v>
      </c>
      <c r="L1308" s="0" t="n">
        <v>24</v>
      </c>
    </row>
    <row r="1309" customFormat="false" ht="12.8" hidden="false" customHeight="true" outlineLevel="0" collapsed="false">
      <c r="A1309" s="0" t="s">
        <v>92</v>
      </c>
      <c r="B1309" s="0" t="s">
        <v>259</v>
      </c>
      <c r="C1309" s="0" t="s">
        <v>38</v>
      </c>
      <c r="D1309" s="0" t="s">
        <v>380</v>
      </c>
      <c r="E1309" s="0" t="n">
        <v>1773</v>
      </c>
      <c r="G1309" s="0" t="s">
        <v>1681</v>
      </c>
      <c r="I1309" s="0" t="n">
        <v>0</v>
      </c>
      <c r="J1309" s="0" t="n">
        <v>1</v>
      </c>
      <c r="K1309" s="0" t="n">
        <v>3</v>
      </c>
      <c r="L1309" s="0" t="n">
        <v>15</v>
      </c>
      <c r="N1309" s="0" t="n">
        <f aca="false">L1309</f>
        <v>15</v>
      </c>
    </row>
    <row r="1310" customFormat="false" ht="12.8" hidden="false" customHeight="true" outlineLevel="0" collapsed="false">
      <c r="A1310" s="0" t="s">
        <v>521</v>
      </c>
      <c r="B1310" s="0" t="s">
        <v>522</v>
      </c>
      <c r="C1310" s="0" t="s">
        <v>523</v>
      </c>
      <c r="D1310" s="0" t="s">
        <v>526</v>
      </c>
      <c r="E1310" s="0" t="n">
        <v>1774</v>
      </c>
      <c r="G1310" s="0" t="s">
        <v>942</v>
      </c>
      <c r="H1310" s="0" t="s">
        <v>222</v>
      </c>
      <c r="I1310" s="0" t="n">
        <v>0</v>
      </c>
      <c r="J1310" s="0" t="n">
        <v>16</v>
      </c>
      <c r="K1310" s="0" t="n">
        <v>0</v>
      </c>
      <c r="L1310" s="0" t="n">
        <v>192</v>
      </c>
      <c r="M1310" s="0" t="n">
        <f aca="false">L1310</f>
        <v>192</v>
      </c>
    </row>
    <row r="1311" customFormat="false" ht="12.8" hidden="false" customHeight="true" outlineLevel="0" collapsed="false">
      <c r="A1311" s="0" t="s">
        <v>180</v>
      </c>
      <c r="B1311" s="0" t="s">
        <v>181</v>
      </c>
      <c r="C1311" s="0" t="s">
        <v>21</v>
      </c>
      <c r="D1311" s="0" t="s">
        <v>237</v>
      </c>
      <c r="E1311" s="0" t="n">
        <v>1774</v>
      </c>
      <c r="G1311" s="0" t="s">
        <v>942</v>
      </c>
      <c r="L1311" s="0" t="n">
        <v>0</v>
      </c>
      <c r="M1311" s="0" t="n">
        <f aca="false">L1311</f>
        <v>0</v>
      </c>
    </row>
    <row r="1312" customFormat="false" ht="12.8" hidden="false" customHeight="true" outlineLevel="0" collapsed="false">
      <c r="A1312" s="0" t="s">
        <v>184</v>
      </c>
      <c r="B1312" s="0" t="s">
        <v>185</v>
      </c>
      <c r="C1312" s="0" t="s">
        <v>186</v>
      </c>
      <c r="D1312" s="0" t="s">
        <v>187</v>
      </c>
      <c r="E1312" s="0" t="n">
        <v>1775</v>
      </c>
      <c r="G1312" s="0" t="s">
        <v>942</v>
      </c>
      <c r="I1312" s="0" t="n">
        <v>0</v>
      </c>
      <c r="J1312" s="0" t="n">
        <v>1</v>
      </c>
      <c r="K1312" s="0" t="n">
        <v>0</v>
      </c>
      <c r="L1312" s="0" t="n">
        <v>12</v>
      </c>
      <c r="M1312" s="0" t="n">
        <f aca="false">L1312</f>
        <v>12</v>
      </c>
    </row>
    <row r="1313" customFormat="false" ht="12.8" hidden="false" customHeight="true" outlineLevel="0" collapsed="false">
      <c r="A1313" s="0" t="s">
        <v>332</v>
      </c>
      <c r="B1313" s="0" t="s">
        <v>109</v>
      </c>
      <c r="C1313" s="0" t="s">
        <v>15</v>
      </c>
      <c r="D1313" s="0" t="s">
        <v>333</v>
      </c>
      <c r="E1313" s="0" t="n">
        <v>1774</v>
      </c>
      <c r="G1313" s="0" t="s">
        <v>942</v>
      </c>
      <c r="H1313" s="0" t="s">
        <v>96</v>
      </c>
      <c r="I1313" s="0" t="n">
        <v>0</v>
      </c>
      <c r="J1313" s="0" t="n">
        <v>0</v>
      </c>
      <c r="K1313" s="0" t="n">
        <v>9</v>
      </c>
      <c r="L1313" s="0" t="n">
        <v>0</v>
      </c>
      <c r="M1313" s="0" t="n">
        <f aca="false">L1313</f>
        <v>0</v>
      </c>
    </row>
    <row r="1314" customFormat="false" ht="12.8" hidden="false" customHeight="true" outlineLevel="0" collapsed="false">
      <c r="A1314" s="0" t="s">
        <v>596</v>
      </c>
      <c r="B1314" s="0" t="s">
        <v>465</v>
      </c>
      <c r="C1314" s="0" t="s">
        <v>15</v>
      </c>
      <c r="D1314" s="0" t="s">
        <v>54</v>
      </c>
      <c r="E1314" s="0" t="n">
        <v>1775</v>
      </c>
      <c r="G1314" s="0" t="s">
        <v>942</v>
      </c>
      <c r="H1314" s="0" t="s">
        <v>449</v>
      </c>
      <c r="I1314" s="0" t="n">
        <v>0</v>
      </c>
      <c r="J1314" s="0" t="n">
        <v>1</v>
      </c>
      <c r="L1314" s="0" t="n">
        <v>12</v>
      </c>
      <c r="M1314" s="0" t="n">
        <f aca="false">L1314</f>
        <v>12</v>
      </c>
    </row>
    <row r="1315" customFormat="false" ht="12.8" hidden="false" customHeight="true" outlineLevel="0" collapsed="false">
      <c r="A1315" s="0" t="s">
        <v>166</v>
      </c>
      <c r="B1315" s="0" t="s">
        <v>167</v>
      </c>
      <c r="C1315" s="0" t="s">
        <v>21</v>
      </c>
      <c r="D1315" s="0" t="s">
        <v>329</v>
      </c>
      <c r="E1315" s="0" t="n">
        <v>1773</v>
      </c>
      <c r="G1315" s="0" t="s">
        <v>1366</v>
      </c>
      <c r="I1315" s="0" t="n">
        <v>0</v>
      </c>
      <c r="J1315" s="0" t="n">
        <v>1</v>
      </c>
      <c r="K1315" s="0" t="n">
        <v>0</v>
      </c>
      <c r="L1315" s="0" t="n">
        <v>12</v>
      </c>
      <c r="M1315" s="0" t="n">
        <f aca="false">L1315</f>
        <v>12</v>
      </c>
    </row>
    <row r="1316" customFormat="false" ht="12.8" hidden="false" customHeight="true" outlineLevel="0" collapsed="false">
      <c r="A1316" s="0" t="s">
        <v>79</v>
      </c>
      <c r="B1316" s="0" t="s">
        <v>80</v>
      </c>
      <c r="C1316" s="0" t="s">
        <v>21</v>
      </c>
      <c r="D1316" s="0" t="s">
        <v>81</v>
      </c>
      <c r="E1316" s="0" t="n">
        <v>1773</v>
      </c>
      <c r="G1316" s="0" t="s">
        <v>1424</v>
      </c>
      <c r="I1316" s="0" t="n">
        <v>0</v>
      </c>
      <c r="J1316" s="0" t="n">
        <v>3</v>
      </c>
      <c r="K1316" s="0" t="n">
        <v>0</v>
      </c>
      <c r="L1316" s="0" t="n">
        <v>36</v>
      </c>
    </row>
    <row r="1317" customFormat="false" ht="12.8" hidden="false" customHeight="true" outlineLevel="0" collapsed="false">
      <c r="A1317" s="0" t="s">
        <v>154</v>
      </c>
      <c r="B1317" s="0" t="s">
        <v>205</v>
      </c>
      <c r="C1317" s="0" t="s">
        <v>15</v>
      </c>
      <c r="D1317" s="0" t="s">
        <v>1550</v>
      </c>
      <c r="E1317" s="0" t="n">
        <v>1774</v>
      </c>
      <c r="G1317" s="0" t="s">
        <v>1827</v>
      </c>
      <c r="I1317" s="0" t="n">
        <v>0</v>
      </c>
      <c r="J1317" s="0" t="n">
        <v>0</v>
      </c>
      <c r="K1317" s="0" t="n">
        <v>18</v>
      </c>
      <c r="L1317" s="0" t="n">
        <v>18</v>
      </c>
      <c r="T1317" s="0" t="n">
        <f aca="false">L1317</f>
        <v>18</v>
      </c>
    </row>
    <row r="1318" customFormat="false" ht="12.8" hidden="false" customHeight="true" outlineLevel="0" collapsed="false">
      <c r="A1318" s="0" t="s">
        <v>36</v>
      </c>
      <c r="B1318" s="0" t="s">
        <v>37</v>
      </c>
      <c r="C1318" s="0" t="s">
        <v>38</v>
      </c>
      <c r="D1318" s="0" t="s">
        <v>94</v>
      </c>
      <c r="E1318" s="0" t="n">
        <v>1773</v>
      </c>
      <c r="G1318" s="0" t="s">
        <v>621</v>
      </c>
      <c r="H1318" s="0" t="s">
        <v>622</v>
      </c>
      <c r="J1318" s="0" t="n">
        <v>17</v>
      </c>
      <c r="L1318" s="0" t="n">
        <f aca="false">J1318*12</f>
        <v>204</v>
      </c>
    </row>
    <row r="1319" customFormat="false" ht="12.8" hidden="false" customHeight="true" outlineLevel="0" collapsed="false">
      <c r="A1319" s="0" t="s">
        <v>407</v>
      </c>
      <c r="B1319" s="0" t="s">
        <v>408</v>
      </c>
      <c r="C1319" s="0" t="s">
        <v>409</v>
      </c>
      <c r="D1319" s="0" t="s">
        <v>433</v>
      </c>
      <c r="E1319" s="0" t="n">
        <v>1772</v>
      </c>
      <c r="G1319" s="0" t="s">
        <v>621</v>
      </c>
      <c r="H1319" s="0" t="s">
        <v>258</v>
      </c>
      <c r="J1319" s="0" t="n">
        <v>9</v>
      </c>
      <c r="L1319" s="0" t="n">
        <f aca="false">J1319*12</f>
        <v>108</v>
      </c>
    </row>
    <row r="1320" customFormat="false" ht="12.8" hidden="false" customHeight="true" outlineLevel="0" collapsed="false">
      <c r="A1320" s="0" t="s">
        <v>321</v>
      </c>
      <c r="B1320" s="0" t="s">
        <v>322</v>
      </c>
      <c r="C1320" s="0" t="s">
        <v>323</v>
      </c>
      <c r="D1320" s="0" t="s">
        <v>357</v>
      </c>
      <c r="E1320" s="0" t="n">
        <v>1773</v>
      </c>
      <c r="G1320" s="0" t="s">
        <v>965</v>
      </c>
      <c r="H1320" s="0" t="s">
        <v>666</v>
      </c>
      <c r="J1320" s="0" t="n">
        <v>2</v>
      </c>
      <c r="L1320" s="0" t="n">
        <f aca="false">J1320*12</f>
        <v>24</v>
      </c>
      <c r="N1320" s="0" t="n">
        <f aca="false">L1320</f>
        <v>24</v>
      </c>
    </row>
    <row r="1321" customFormat="false" ht="12.8" hidden="false" customHeight="true" outlineLevel="0" collapsed="false">
      <c r="A1321" s="0" t="s">
        <v>154</v>
      </c>
      <c r="B1321" s="0" t="s">
        <v>155</v>
      </c>
      <c r="C1321" s="0" t="s">
        <v>15</v>
      </c>
      <c r="D1321" s="0" t="s">
        <v>156</v>
      </c>
      <c r="E1321" s="0" t="n">
        <v>1774</v>
      </c>
      <c r="G1321" s="0" t="s">
        <v>1059</v>
      </c>
      <c r="I1321" s="0" t="n">
        <v>8</v>
      </c>
      <c r="J1321" s="0" t="n">
        <v>13</v>
      </c>
      <c r="K1321" s="0" t="n">
        <v>5</v>
      </c>
      <c r="L1321" s="0" t="n">
        <v>2081</v>
      </c>
    </row>
    <row r="1322" customFormat="false" ht="12.8" hidden="false" customHeight="true" outlineLevel="0" collapsed="false">
      <c r="A1322" s="0" t="s">
        <v>143</v>
      </c>
      <c r="B1322" s="0" t="s">
        <v>144</v>
      </c>
      <c r="C1322" s="0" t="s">
        <v>21</v>
      </c>
      <c r="D1322" s="0" t="s">
        <v>265</v>
      </c>
      <c r="E1322" s="0" t="n">
        <v>1774</v>
      </c>
      <c r="G1322" s="0" t="s">
        <v>873</v>
      </c>
      <c r="I1322" s="0" t="n">
        <v>3</v>
      </c>
      <c r="J1322" s="0" t="n">
        <v>8</v>
      </c>
      <c r="K1322" s="0" t="n">
        <v>3</v>
      </c>
      <c r="L1322" s="0" t="n">
        <v>819</v>
      </c>
    </row>
    <row r="1323" customFormat="false" ht="12.8" hidden="false" customHeight="true" outlineLevel="0" collapsed="false">
      <c r="A1323" s="0" t="s">
        <v>204</v>
      </c>
      <c r="B1323" s="0" t="s">
        <v>205</v>
      </c>
      <c r="C1323" s="0" t="s">
        <v>38</v>
      </c>
      <c r="D1323" s="0" t="s">
        <v>243</v>
      </c>
      <c r="E1323" s="0" t="n">
        <v>1775</v>
      </c>
      <c r="G1323" s="0" t="s">
        <v>1811</v>
      </c>
      <c r="I1323" s="0" t="n">
        <v>7</v>
      </c>
      <c r="J1323" s="0" t="n">
        <v>7</v>
      </c>
      <c r="K1323" s="0" t="n">
        <v>3</v>
      </c>
      <c r="L1323" s="0" t="n">
        <v>1767</v>
      </c>
    </row>
    <row r="1324" customFormat="false" ht="12.8" hidden="false" customHeight="true" outlineLevel="0" collapsed="false">
      <c r="A1324" s="0" t="s">
        <v>154</v>
      </c>
      <c r="B1324" s="0" t="s">
        <v>155</v>
      </c>
      <c r="C1324" s="0" t="s">
        <v>15</v>
      </c>
      <c r="D1324" s="0" t="s">
        <v>156</v>
      </c>
      <c r="E1324" s="0" t="n">
        <v>1774</v>
      </c>
      <c r="G1324" s="0" t="s">
        <v>1061</v>
      </c>
      <c r="I1324" s="0" t="n">
        <v>4</v>
      </c>
      <c r="J1324" s="0" t="n">
        <v>4</v>
      </c>
      <c r="K1324" s="0" t="n">
        <v>5</v>
      </c>
      <c r="L1324" s="0" t="n">
        <v>1013</v>
      </c>
    </row>
    <row r="1325" customFormat="false" ht="12.8" hidden="false" customHeight="true" outlineLevel="0" collapsed="false">
      <c r="A1325" s="0" t="s">
        <v>146</v>
      </c>
      <c r="B1325" s="0" t="s">
        <v>147</v>
      </c>
      <c r="C1325" s="0" t="s">
        <v>21</v>
      </c>
      <c r="D1325" s="0" t="s">
        <v>148</v>
      </c>
      <c r="E1325" s="0" t="n">
        <v>1774</v>
      </c>
      <c r="G1325" s="0" t="s">
        <v>1504</v>
      </c>
      <c r="L1325" s="0" t="n">
        <v>0</v>
      </c>
    </row>
    <row r="1326" customFormat="false" ht="12.8" hidden="false" customHeight="true" outlineLevel="0" collapsed="false">
      <c r="A1326" s="0" t="s">
        <v>44</v>
      </c>
      <c r="B1326" s="0" t="s">
        <v>45</v>
      </c>
      <c r="C1326" s="0" t="s">
        <v>15</v>
      </c>
      <c r="D1326" s="0" t="s">
        <v>1522</v>
      </c>
      <c r="E1326" s="0" t="n">
        <v>1773</v>
      </c>
      <c r="G1326" s="0" t="s">
        <v>1504</v>
      </c>
      <c r="I1326" s="0" t="n">
        <v>2</v>
      </c>
      <c r="J1326" s="0" t="n">
        <v>10</v>
      </c>
      <c r="K1326" s="0" t="n">
        <v>3</v>
      </c>
      <c r="L1326" s="0" t="n">
        <v>603</v>
      </c>
    </row>
    <row r="1327" customFormat="false" ht="12.8" hidden="false" customHeight="true" outlineLevel="0" collapsed="false">
      <c r="A1327" s="0" t="s">
        <v>52</v>
      </c>
      <c r="B1327" s="0" t="s">
        <v>53</v>
      </c>
      <c r="C1327" s="0" t="s">
        <v>15</v>
      </c>
      <c r="D1327" s="0" t="s">
        <v>54</v>
      </c>
      <c r="E1327" s="0" t="n">
        <v>1774</v>
      </c>
      <c r="G1327" s="0" t="s">
        <v>1504</v>
      </c>
      <c r="I1327" s="0" t="n">
        <v>1</v>
      </c>
      <c r="J1327" s="0" t="n">
        <v>9</v>
      </c>
      <c r="K1327" s="0" t="n">
        <v>0</v>
      </c>
      <c r="L1327" s="0" t="n">
        <v>348</v>
      </c>
    </row>
    <row r="1328" customFormat="false" ht="12.8" hidden="false" customHeight="true" outlineLevel="0" collapsed="false">
      <c r="A1328" s="0" t="s">
        <v>461</v>
      </c>
      <c r="B1328" s="0" t="s">
        <v>462</v>
      </c>
      <c r="C1328" s="0" t="s">
        <v>15</v>
      </c>
      <c r="D1328" s="0" t="s">
        <v>1439</v>
      </c>
      <c r="E1328" s="0" t="n">
        <v>1774</v>
      </c>
      <c r="G1328" s="0" t="s">
        <v>1504</v>
      </c>
      <c r="I1328" s="0" t="n">
        <v>3</v>
      </c>
      <c r="J1328" s="0" t="n">
        <v>5</v>
      </c>
      <c r="K1328" s="0" t="n">
        <v>7</v>
      </c>
      <c r="L1328" s="0" t="n">
        <v>787</v>
      </c>
    </row>
    <row r="1329" customFormat="false" ht="12.8" hidden="false" customHeight="true" outlineLevel="0" collapsed="false">
      <c r="A1329" s="0" t="s">
        <v>461</v>
      </c>
      <c r="B1329" s="0" t="s">
        <v>462</v>
      </c>
      <c r="C1329" s="0" t="s">
        <v>15</v>
      </c>
      <c r="D1329" s="0" t="s">
        <v>148</v>
      </c>
      <c r="E1329" s="0" t="n">
        <v>1774</v>
      </c>
      <c r="G1329" s="0" t="s">
        <v>1504</v>
      </c>
      <c r="I1329" s="0" t="n">
        <v>3</v>
      </c>
      <c r="J1329" s="0" t="n">
        <v>15</v>
      </c>
      <c r="K1329" s="0" t="n">
        <v>7</v>
      </c>
      <c r="L1329" s="0" t="n">
        <v>907</v>
      </c>
    </row>
    <row r="1330" customFormat="false" ht="12.8" hidden="false" customHeight="true" outlineLevel="0" collapsed="false">
      <c r="A1330" s="0" t="s">
        <v>375</v>
      </c>
      <c r="B1330" s="0" t="s">
        <v>376</v>
      </c>
      <c r="C1330" s="0" t="s">
        <v>15</v>
      </c>
      <c r="D1330" s="0" t="s">
        <v>377</v>
      </c>
      <c r="E1330" s="0" t="n">
        <v>1775</v>
      </c>
      <c r="G1330" s="0" t="s">
        <v>1504</v>
      </c>
      <c r="I1330" s="0" t="n">
        <v>4</v>
      </c>
      <c r="J1330" s="0" t="n">
        <v>3</v>
      </c>
      <c r="K1330" s="0" t="n">
        <v>2</v>
      </c>
      <c r="L1330" s="0" t="n">
        <v>998</v>
      </c>
    </row>
    <row r="1331" customFormat="false" ht="12.8" hidden="false" customHeight="true" outlineLevel="0" collapsed="false">
      <c r="A1331" s="0" t="s">
        <v>234</v>
      </c>
      <c r="B1331" s="0" t="s">
        <v>205</v>
      </c>
      <c r="C1331" s="0" t="s">
        <v>15</v>
      </c>
      <c r="D1331" s="0" t="s">
        <v>1816</v>
      </c>
      <c r="E1331" s="0" t="n">
        <v>1774</v>
      </c>
      <c r="G1331" s="0" t="s">
        <v>1504</v>
      </c>
      <c r="I1331" s="0" t="n">
        <v>5</v>
      </c>
      <c r="J1331" s="0" t="n">
        <v>4</v>
      </c>
      <c r="K1331" s="0" t="n">
        <v>6</v>
      </c>
      <c r="L1331" s="0" t="n">
        <v>1254</v>
      </c>
    </row>
    <row r="1332" customFormat="false" ht="12.8" hidden="false" customHeight="true" outlineLevel="0" collapsed="false">
      <c r="A1332" s="0" t="s">
        <v>471</v>
      </c>
      <c r="B1332" s="0" t="s">
        <v>472</v>
      </c>
      <c r="C1332" s="0" t="s">
        <v>473</v>
      </c>
      <c r="D1332" s="0" t="s">
        <v>1834</v>
      </c>
      <c r="E1332" s="0" t="n">
        <v>1774</v>
      </c>
      <c r="G1332" s="0" t="s">
        <v>1835</v>
      </c>
      <c r="I1332" s="0" t="n">
        <v>4</v>
      </c>
      <c r="J1332" s="0" t="n">
        <v>13</v>
      </c>
      <c r="K1332" s="0" t="n">
        <v>10</v>
      </c>
      <c r="L1332" s="0" t="n">
        <v>1126</v>
      </c>
    </row>
    <row r="1333" customFormat="false" ht="12.8" hidden="false" customHeight="true" outlineLevel="0" collapsed="false">
      <c r="A1333" s="0" t="s">
        <v>360</v>
      </c>
      <c r="B1333" s="0" t="s">
        <v>361</v>
      </c>
      <c r="C1333" s="0" t="s">
        <v>362</v>
      </c>
      <c r="D1333" s="0" t="s">
        <v>220</v>
      </c>
      <c r="E1333" s="0" t="n">
        <v>1773</v>
      </c>
      <c r="G1333" s="0" t="s">
        <v>1336</v>
      </c>
      <c r="H1333" s="0" t="s">
        <v>48</v>
      </c>
      <c r="J1333" s="0" t="n">
        <v>2</v>
      </c>
      <c r="L1333" s="0" t="n">
        <f aca="false">J1333*12</f>
        <v>24</v>
      </c>
    </row>
    <row r="1334" customFormat="false" ht="12.8" hidden="false" customHeight="true" outlineLevel="0" collapsed="false">
      <c r="A1334" s="0" t="s">
        <v>75</v>
      </c>
      <c r="B1334" s="0" t="s">
        <v>76</v>
      </c>
      <c r="C1334" s="0" t="s">
        <v>15</v>
      </c>
      <c r="D1334" s="0" t="s">
        <v>1025</v>
      </c>
      <c r="E1334" s="0" t="n">
        <v>1773</v>
      </c>
      <c r="G1334" s="0" t="s">
        <v>1260</v>
      </c>
      <c r="I1334" s="0" t="n">
        <v>0</v>
      </c>
      <c r="J1334" s="0" t="n">
        <v>1</v>
      </c>
      <c r="K1334" s="0" t="n">
        <v>0</v>
      </c>
      <c r="L1334" s="0" t="n">
        <v>12</v>
      </c>
    </row>
    <row r="1335" customFormat="false" ht="12.8" hidden="false" customHeight="true" outlineLevel="0" collapsed="false">
      <c r="A1335" s="0" t="s">
        <v>375</v>
      </c>
      <c r="B1335" s="0" t="s">
        <v>376</v>
      </c>
      <c r="C1335" s="0" t="s">
        <v>15</v>
      </c>
      <c r="D1335" s="0" t="s">
        <v>1777</v>
      </c>
      <c r="E1335" s="0" t="n">
        <v>1774</v>
      </c>
      <c r="G1335" s="0" t="s">
        <v>1802</v>
      </c>
      <c r="I1335" s="0" t="n">
        <v>0</v>
      </c>
      <c r="J1335" s="0" t="n">
        <v>0</v>
      </c>
      <c r="K1335" s="0" t="n">
        <v>9</v>
      </c>
      <c r="L1335" s="0" t="n">
        <v>9</v>
      </c>
      <c r="S1335" s="0" t="n">
        <f aca="false">L1335</f>
        <v>9</v>
      </c>
    </row>
    <row r="1336" customFormat="false" ht="12.8" hidden="false" customHeight="true" outlineLevel="0" collapsed="false">
      <c r="A1336" s="0" t="s">
        <v>154</v>
      </c>
      <c r="B1336" s="0" t="s">
        <v>205</v>
      </c>
      <c r="C1336" s="0" t="s">
        <v>15</v>
      </c>
      <c r="D1336" s="0" t="s">
        <v>1550</v>
      </c>
      <c r="E1336" s="0" t="n">
        <v>1774</v>
      </c>
      <c r="G1336" s="0" t="s">
        <v>1802</v>
      </c>
      <c r="I1336" s="0" t="n">
        <v>0</v>
      </c>
      <c r="J1336" s="0" t="n">
        <v>0</v>
      </c>
      <c r="K1336" s="0" t="n">
        <v>18</v>
      </c>
      <c r="L1336" s="0" t="n">
        <v>18</v>
      </c>
      <c r="S1336" s="0" t="n">
        <f aca="false">L1336</f>
        <v>18</v>
      </c>
    </row>
    <row r="1337" customFormat="false" ht="12.8" hidden="false" customHeight="true" outlineLevel="0" collapsed="false">
      <c r="A1337" s="0" t="s">
        <v>461</v>
      </c>
      <c r="B1337" s="0" t="s">
        <v>462</v>
      </c>
      <c r="C1337" s="0" t="s">
        <v>15</v>
      </c>
      <c r="D1337" s="0" t="s">
        <v>315</v>
      </c>
      <c r="E1337" s="0" t="n">
        <v>1774</v>
      </c>
      <c r="G1337" s="0" t="s">
        <v>1773</v>
      </c>
      <c r="I1337" s="0" t="n">
        <v>0</v>
      </c>
      <c r="J1337" s="0" t="n">
        <v>0</v>
      </c>
      <c r="K1337" s="0" t="n">
        <v>18</v>
      </c>
      <c r="L1337" s="0" t="n">
        <v>18</v>
      </c>
      <c r="N1337" s="0" t="n">
        <f aca="false">L1337</f>
        <v>18</v>
      </c>
    </row>
    <row r="1338" customFormat="false" ht="12.8" hidden="false" customHeight="true" outlineLevel="0" collapsed="false">
      <c r="A1338" s="0" t="s">
        <v>44</v>
      </c>
      <c r="B1338" s="0" t="s">
        <v>85</v>
      </c>
      <c r="C1338" s="0" t="s">
        <v>15</v>
      </c>
      <c r="D1338" s="0" t="s">
        <v>86</v>
      </c>
      <c r="E1338" s="0" t="n">
        <v>1774</v>
      </c>
      <c r="G1338" s="0" t="s">
        <v>1729</v>
      </c>
      <c r="I1338" s="0" t="n">
        <v>0</v>
      </c>
      <c r="J1338" s="0" t="n">
        <v>0</v>
      </c>
      <c r="K1338" s="0" t="n">
        <v>2</v>
      </c>
      <c r="L1338" s="0" t="n">
        <v>2</v>
      </c>
    </row>
    <row r="1339" customFormat="false" ht="12.8" hidden="false" customHeight="true" outlineLevel="0" collapsed="false">
      <c r="A1339" s="0" t="s">
        <v>1090</v>
      </c>
      <c r="B1339" s="0" t="s">
        <v>551</v>
      </c>
      <c r="C1339" s="0" t="s">
        <v>523</v>
      </c>
      <c r="D1339" s="0" t="s">
        <v>1091</v>
      </c>
      <c r="E1339" s="0" t="n">
        <v>1763</v>
      </c>
      <c r="G1339" s="0" t="s">
        <v>1092</v>
      </c>
      <c r="H1339" s="0" t="s">
        <v>254</v>
      </c>
      <c r="J1339" s="0" t="n">
        <v>4</v>
      </c>
      <c r="L1339" s="0" t="n">
        <f aca="false">(J1339*12)+K1339</f>
        <v>48</v>
      </c>
    </row>
    <row r="1340" customFormat="false" ht="12.8" hidden="false" customHeight="true" outlineLevel="0" collapsed="false">
      <c r="A1340" s="0" t="s">
        <v>92</v>
      </c>
      <c r="B1340" s="0" t="s">
        <v>109</v>
      </c>
      <c r="C1340" s="0" t="s">
        <v>38</v>
      </c>
      <c r="D1340" s="0" t="s">
        <v>110</v>
      </c>
      <c r="E1340" s="0" t="n">
        <v>1774</v>
      </c>
      <c r="G1340" s="0" t="s">
        <v>1735</v>
      </c>
      <c r="H1340" s="0" t="s">
        <v>228</v>
      </c>
      <c r="J1340" s="0" t="n">
        <v>1</v>
      </c>
      <c r="K1340" s="0" t="n">
        <v>6</v>
      </c>
      <c r="L1340" s="0" t="n">
        <f aca="false">(J1340*12)+K1340</f>
        <v>18</v>
      </c>
      <c r="N1340" s="0" t="n">
        <f aca="false">L1340</f>
        <v>18</v>
      </c>
    </row>
    <row r="1341" customFormat="false" ht="12.8" hidden="false" customHeight="true" outlineLevel="0" collapsed="false">
      <c r="A1341" s="0" t="s">
        <v>596</v>
      </c>
      <c r="B1341" s="0" t="s">
        <v>465</v>
      </c>
      <c r="C1341" s="0" t="s">
        <v>15</v>
      </c>
      <c r="D1341" s="0" t="s">
        <v>54</v>
      </c>
      <c r="E1341" s="0" t="n">
        <v>1775</v>
      </c>
      <c r="F1341" s="0" t="s">
        <v>1790</v>
      </c>
      <c r="G1341" s="0" t="s">
        <v>1791</v>
      </c>
      <c r="H1341" s="0" t="s">
        <v>84</v>
      </c>
      <c r="J1341" s="0" t="n">
        <v>3</v>
      </c>
      <c r="L1341" s="0" t="n">
        <f aca="false">(J1341*12)+K1341</f>
        <v>36</v>
      </c>
      <c r="T1341" s="0" t="n">
        <f aca="false">L1341</f>
        <v>36</v>
      </c>
    </row>
    <row r="1342" customFormat="false" ht="12.8" hidden="false" customHeight="true" outlineLevel="0" collapsed="false">
      <c r="A1342" s="0" t="s">
        <v>737</v>
      </c>
      <c r="B1342" s="0" t="s">
        <v>732</v>
      </c>
      <c r="C1342" s="0" t="s">
        <v>534</v>
      </c>
      <c r="D1342" s="0" t="s">
        <v>631</v>
      </c>
      <c r="E1342" s="0" t="n">
        <v>1774</v>
      </c>
      <c r="G1342" s="0" t="s">
        <v>739</v>
      </c>
      <c r="I1342" s="0" t="n">
        <v>0</v>
      </c>
      <c r="J1342" s="0" t="n">
        <v>1</v>
      </c>
      <c r="K1342" s="0" t="n">
        <v>0</v>
      </c>
      <c r="L1342" s="0" t="n">
        <v>12</v>
      </c>
    </row>
    <row r="1343" customFormat="false" ht="12.8" hidden="false" customHeight="true" outlineLevel="0" collapsed="false">
      <c r="A1343" s="0" t="s">
        <v>104</v>
      </c>
      <c r="B1343" s="0" t="s">
        <v>105</v>
      </c>
      <c r="C1343" s="0" t="s">
        <v>21</v>
      </c>
      <c r="D1343" s="0" t="s">
        <v>674</v>
      </c>
      <c r="E1343" s="0" t="n">
        <v>1772</v>
      </c>
      <c r="G1343" s="0" t="s">
        <v>823</v>
      </c>
      <c r="I1343" s="0" t="n">
        <v>0</v>
      </c>
      <c r="J1343" s="0" t="n">
        <v>1</v>
      </c>
      <c r="K1343" s="0" t="n">
        <v>0</v>
      </c>
      <c r="L1343" s="0" t="n">
        <v>12</v>
      </c>
    </row>
    <row r="1344" customFormat="false" ht="12.8" hidden="false" customHeight="true" outlineLevel="0" collapsed="false">
      <c r="A1344" s="0" t="s">
        <v>75</v>
      </c>
      <c r="B1344" s="0" t="s">
        <v>76</v>
      </c>
      <c r="C1344" s="0" t="s">
        <v>15</v>
      </c>
      <c r="D1344" s="0" t="s">
        <v>172</v>
      </c>
      <c r="E1344" s="0" t="n">
        <v>1774</v>
      </c>
      <c r="F1344" s="0" t="s">
        <v>168</v>
      </c>
      <c r="G1344" s="0" t="s">
        <v>1261</v>
      </c>
      <c r="I1344" s="0" t="n">
        <v>0</v>
      </c>
      <c r="J1344" s="0" t="n">
        <v>1</v>
      </c>
      <c r="K1344" s="0" t="n">
        <v>0</v>
      </c>
      <c r="L1344" s="0" t="n">
        <v>12</v>
      </c>
    </row>
    <row r="1345" customFormat="false" ht="12.8" hidden="false" customHeight="true" outlineLevel="0" collapsed="false">
      <c r="A1345" s="0" t="s">
        <v>19</v>
      </c>
      <c r="B1345" s="0" t="s">
        <v>20</v>
      </c>
      <c r="C1345" s="0" t="s">
        <v>21</v>
      </c>
      <c r="D1345" s="0" t="s">
        <v>444</v>
      </c>
      <c r="E1345" s="0" t="n">
        <v>1773</v>
      </c>
      <c r="G1345" s="0" t="s">
        <v>797</v>
      </c>
      <c r="I1345" s="0" t="n">
        <v>0</v>
      </c>
      <c r="J1345" s="0" t="n">
        <v>1</v>
      </c>
      <c r="K1345" s="0" t="n">
        <v>0</v>
      </c>
      <c r="L1345" s="0" t="n">
        <v>12</v>
      </c>
    </row>
    <row r="1346" customFormat="false" ht="12.8" hidden="false" customHeight="true" outlineLevel="0" collapsed="false">
      <c r="A1346" s="0" t="s">
        <v>1007</v>
      </c>
      <c r="B1346" s="0" t="s">
        <v>483</v>
      </c>
      <c r="C1346" s="0" t="s">
        <v>15</v>
      </c>
      <c r="D1346" s="0" t="s">
        <v>162</v>
      </c>
      <c r="E1346" s="0" t="n">
        <v>1770</v>
      </c>
      <c r="G1346" s="0" t="s">
        <v>1008</v>
      </c>
      <c r="I1346" s="0" t="n">
        <v>13</v>
      </c>
      <c r="J1346" s="0" t="n">
        <v>3</v>
      </c>
      <c r="K1346" s="0" t="n">
        <v>6</v>
      </c>
      <c r="L1346" s="0" t="n">
        <v>3162</v>
      </c>
    </row>
    <row r="1347" customFormat="false" ht="12.8" hidden="false" customHeight="true" outlineLevel="0" collapsed="false">
      <c r="A1347" s="0" t="s">
        <v>199</v>
      </c>
      <c r="B1347" s="0" t="s">
        <v>200</v>
      </c>
      <c r="C1347" s="0" t="s">
        <v>21</v>
      </c>
      <c r="D1347" s="0" t="s">
        <v>1217</v>
      </c>
      <c r="E1347" s="0" t="n">
        <v>1772</v>
      </c>
      <c r="G1347" s="0" t="s">
        <v>1221</v>
      </c>
      <c r="H1347" s="0" t="s">
        <v>174</v>
      </c>
      <c r="K1347" s="0" t="n">
        <v>6</v>
      </c>
      <c r="L1347" s="2" t="n">
        <v>6</v>
      </c>
      <c r="M1347" s="2"/>
      <c r="N1347" s="0" t="n">
        <f aca="false">L1347</f>
        <v>6</v>
      </c>
      <c r="O1347" s="2"/>
      <c r="P1347" s="2"/>
      <c r="Q1347" s="2"/>
      <c r="R1347" s="2"/>
      <c r="S1347" s="2"/>
      <c r="T1347" s="2"/>
    </row>
    <row r="1348" customFormat="false" ht="12.8" hidden="false" customHeight="true" outlineLevel="0" collapsed="false">
      <c r="A1348" s="0" t="s">
        <v>28</v>
      </c>
      <c r="B1348" s="0" t="s">
        <v>29</v>
      </c>
      <c r="C1348" s="0" t="s">
        <v>15</v>
      </c>
      <c r="D1348" s="0" t="s">
        <v>983</v>
      </c>
      <c r="E1348" s="0" t="n">
        <v>1773</v>
      </c>
      <c r="G1348" s="0" t="s">
        <v>1221</v>
      </c>
      <c r="I1348" s="0" t="n">
        <v>0</v>
      </c>
      <c r="J1348" s="0" t="n">
        <v>0</v>
      </c>
      <c r="K1348" s="0" t="n">
        <v>4</v>
      </c>
      <c r="L1348" s="0" t="n">
        <v>4</v>
      </c>
      <c r="N1348" s="0" t="n">
        <f aca="false">L1348</f>
        <v>4</v>
      </c>
    </row>
    <row r="1349" customFormat="false" ht="12.8" hidden="false" customHeight="true" outlineLevel="0" collapsed="false">
      <c r="A1349" s="0" t="s">
        <v>332</v>
      </c>
      <c r="B1349" s="0" t="s">
        <v>109</v>
      </c>
      <c r="C1349" s="0" t="s">
        <v>15</v>
      </c>
      <c r="D1349" s="0" t="s">
        <v>333</v>
      </c>
      <c r="E1349" s="0" t="n">
        <v>1774</v>
      </c>
      <c r="G1349" s="0" t="s">
        <v>1221</v>
      </c>
      <c r="H1349" s="0" t="s">
        <v>910</v>
      </c>
      <c r="K1349" s="0" t="n">
        <v>8</v>
      </c>
      <c r="L1349" s="0" t="n">
        <v>8</v>
      </c>
      <c r="N1349" s="0" t="n">
        <f aca="false">L1349</f>
        <v>8</v>
      </c>
    </row>
    <row r="1350" customFormat="false" ht="12.8" hidden="false" customHeight="true" outlineLevel="0" collapsed="false">
      <c r="A1350" s="0" t="s">
        <v>464</v>
      </c>
      <c r="B1350" s="0" t="s">
        <v>465</v>
      </c>
      <c r="C1350" s="0" t="s">
        <v>15</v>
      </c>
      <c r="D1350" s="0" t="s">
        <v>466</v>
      </c>
      <c r="E1350" s="0" t="n">
        <v>1774</v>
      </c>
      <c r="G1350" s="0" t="s">
        <v>1221</v>
      </c>
      <c r="I1350" s="0" t="n">
        <v>0</v>
      </c>
      <c r="J1350" s="0" t="n">
        <v>0</v>
      </c>
      <c r="K1350" s="0" t="n">
        <v>9</v>
      </c>
      <c r="L1350" s="0" t="n">
        <v>9</v>
      </c>
      <c r="N1350" s="0" t="n">
        <f aca="false">L1350</f>
        <v>9</v>
      </c>
    </row>
    <row r="1351" customFormat="false" ht="12.8" hidden="false" customHeight="true" outlineLevel="0" collapsed="false">
      <c r="A1351" s="0" t="s">
        <v>375</v>
      </c>
      <c r="B1351" s="0" t="s">
        <v>376</v>
      </c>
      <c r="C1351" s="0" t="s">
        <v>15</v>
      </c>
      <c r="D1351" s="0" t="s">
        <v>1777</v>
      </c>
      <c r="E1351" s="0" t="n">
        <v>1774</v>
      </c>
      <c r="G1351" s="0" t="s">
        <v>1221</v>
      </c>
      <c r="I1351" s="0" t="n">
        <v>0</v>
      </c>
      <c r="J1351" s="0" t="n">
        <v>0</v>
      </c>
      <c r="K1351" s="0" t="n">
        <v>8</v>
      </c>
      <c r="L1351" s="0" t="n">
        <v>8</v>
      </c>
      <c r="N1351" s="0" t="n">
        <f aca="false">L1351</f>
        <v>8</v>
      </c>
    </row>
    <row r="1352" customFormat="false" ht="12.8" hidden="false" customHeight="true" outlineLevel="0" collapsed="false">
      <c r="A1352" s="0" t="s">
        <v>321</v>
      </c>
      <c r="B1352" s="0" t="s">
        <v>322</v>
      </c>
      <c r="C1352" s="0" t="s">
        <v>323</v>
      </c>
      <c r="D1352" s="0" t="s">
        <v>908</v>
      </c>
      <c r="E1352" s="0" t="n">
        <v>1773</v>
      </c>
      <c r="F1352" s="0" t="s">
        <v>325</v>
      </c>
      <c r="G1352" s="0" t="s">
        <v>967</v>
      </c>
      <c r="L1352" s="0" t="n">
        <v>0</v>
      </c>
      <c r="N1352" s="0" t="n">
        <f aca="false">L1352</f>
        <v>0</v>
      </c>
    </row>
    <row r="1353" customFormat="false" ht="12.8" hidden="false" customHeight="true" outlineLevel="0" collapsed="false">
      <c r="A1353" s="0" t="s">
        <v>19</v>
      </c>
      <c r="B1353" s="0" t="s">
        <v>20</v>
      </c>
      <c r="C1353" s="0" t="s">
        <v>21</v>
      </c>
      <c r="D1353" s="0" t="s">
        <v>785</v>
      </c>
      <c r="E1353" s="0" t="n">
        <v>1772</v>
      </c>
      <c r="G1353" s="0" t="s">
        <v>786</v>
      </c>
      <c r="I1353" s="0" t="n">
        <v>1</v>
      </c>
      <c r="J1353" s="0" t="n">
        <v>0</v>
      </c>
      <c r="K1353" s="0" t="n">
        <v>0</v>
      </c>
      <c r="L1353" s="0" t="n">
        <v>240</v>
      </c>
    </row>
    <row r="1354" customFormat="false" ht="12.8" hidden="false" customHeight="true" outlineLevel="0" collapsed="false">
      <c r="A1354" s="0" t="s">
        <v>274</v>
      </c>
      <c r="B1354" s="0" t="s">
        <v>275</v>
      </c>
      <c r="C1354" s="0" t="s">
        <v>15</v>
      </c>
      <c r="D1354" s="0" t="s">
        <v>265</v>
      </c>
      <c r="E1354" s="0" t="n">
        <v>1772</v>
      </c>
      <c r="G1354" s="0" t="s">
        <v>682</v>
      </c>
      <c r="L1354" s="0" t="n">
        <v>0</v>
      </c>
    </row>
    <row r="1355" customFormat="false" ht="12.8" hidden="false" customHeight="true" outlineLevel="0" collapsed="false">
      <c r="A1355" s="0" t="s">
        <v>1071</v>
      </c>
      <c r="B1355" s="0" t="s">
        <v>1064</v>
      </c>
      <c r="C1355" s="0" t="s">
        <v>15</v>
      </c>
      <c r="D1355" s="0" t="s">
        <v>265</v>
      </c>
      <c r="E1355" s="0" t="n">
        <v>1755</v>
      </c>
      <c r="G1355" s="0" t="s">
        <v>1072</v>
      </c>
      <c r="H1355" s="0" t="s">
        <v>1073</v>
      </c>
      <c r="I1355" s="0" t="n">
        <v>0</v>
      </c>
      <c r="J1355" s="0" t="n">
        <v>10</v>
      </c>
      <c r="K1355" s="0" t="n">
        <v>0</v>
      </c>
      <c r="L1355" s="0" t="n">
        <v>120</v>
      </c>
    </row>
    <row r="1356" customFormat="false" ht="12.8" hidden="false" customHeight="true" outlineLevel="0" collapsed="false">
      <c r="A1356" s="0" t="s">
        <v>274</v>
      </c>
      <c r="B1356" s="0" t="s">
        <v>275</v>
      </c>
      <c r="C1356" s="0" t="s">
        <v>15</v>
      </c>
      <c r="D1356" s="0" t="s">
        <v>115</v>
      </c>
      <c r="E1356" s="0" t="n">
        <v>1774</v>
      </c>
      <c r="G1356" s="0" t="s">
        <v>708</v>
      </c>
      <c r="H1356" s="0" t="s">
        <v>598</v>
      </c>
      <c r="J1356" s="0" t="n">
        <v>1</v>
      </c>
      <c r="K1356" s="0" t="n">
        <v>4</v>
      </c>
      <c r="L1356" s="0" t="n">
        <v>0</v>
      </c>
    </row>
    <row r="1357" customFormat="false" ht="12.8" hidden="false" customHeight="true" outlineLevel="0" collapsed="false">
      <c r="A1357" s="0" t="s">
        <v>154</v>
      </c>
      <c r="B1357" s="0" t="s">
        <v>155</v>
      </c>
      <c r="C1357" s="0" t="s">
        <v>15</v>
      </c>
      <c r="D1357" s="0" t="s">
        <v>148</v>
      </c>
      <c r="E1357" s="0" t="n">
        <v>1772</v>
      </c>
      <c r="G1357" s="0" t="s">
        <v>1036</v>
      </c>
      <c r="I1357" s="0" t="n">
        <v>1</v>
      </c>
      <c r="J1357" s="0" t="n">
        <v>2</v>
      </c>
      <c r="K1357" s="0" t="n">
        <v>7</v>
      </c>
      <c r="L1357" s="0" t="n">
        <v>271</v>
      </c>
    </row>
    <row r="1358" customFormat="false" ht="12.8" hidden="false" customHeight="true" outlineLevel="0" collapsed="false">
      <c r="A1358" s="0" t="s">
        <v>274</v>
      </c>
      <c r="B1358" s="0" t="s">
        <v>275</v>
      </c>
      <c r="C1358" s="0" t="s">
        <v>15</v>
      </c>
      <c r="D1358" s="0" t="s">
        <v>265</v>
      </c>
      <c r="E1358" s="0" t="n">
        <v>1772</v>
      </c>
      <c r="G1358" s="0" t="s">
        <v>681</v>
      </c>
      <c r="H1358" s="0" t="s">
        <v>165</v>
      </c>
      <c r="L1358" s="0" t="n">
        <v>0</v>
      </c>
    </row>
    <row r="1359" customFormat="false" ht="12.8" hidden="false" customHeight="true" outlineLevel="0" collapsed="false">
      <c r="A1359" s="0" t="s">
        <v>648</v>
      </c>
      <c r="B1359" s="0" t="s">
        <v>649</v>
      </c>
      <c r="C1359" s="0" t="s">
        <v>650</v>
      </c>
      <c r="D1359" s="0" t="s">
        <v>265</v>
      </c>
      <c r="E1359" s="0" t="n">
        <v>1774</v>
      </c>
      <c r="G1359" s="0" t="s">
        <v>652</v>
      </c>
      <c r="L1359" s="0" t="n">
        <v>0</v>
      </c>
    </row>
    <row r="1360" customFormat="false" ht="12.8" hidden="false" customHeight="true" outlineLevel="0" collapsed="false">
      <c r="A1360" s="0" t="s">
        <v>1558</v>
      </c>
      <c r="B1360" s="0" t="s">
        <v>293</v>
      </c>
      <c r="C1360" s="0" t="s">
        <v>429</v>
      </c>
      <c r="D1360" s="0" t="s">
        <v>295</v>
      </c>
      <c r="E1360" s="0" t="n">
        <v>1764</v>
      </c>
      <c r="G1360" s="0" t="s">
        <v>1559</v>
      </c>
      <c r="I1360" s="0" t="n">
        <v>0</v>
      </c>
      <c r="J1360" s="0" t="n">
        <v>1</v>
      </c>
      <c r="K1360" s="0" t="n">
        <v>6</v>
      </c>
      <c r="L1360" s="0" t="n">
        <v>18</v>
      </c>
      <c r="M1360" s="0" t="n">
        <f aca="false">L1360</f>
        <v>18</v>
      </c>
    </row>
    <row r="1361" customFormat="false" ht="12.8" hidden="false" customHeight="true" outlineLevel="0" collapsed="false">
      <c r="A1361" s="0" t="s">
        <v>1029</v>
      </c>
      <c r="B1361" s="0" t="s">
        <v>1023</v>
      </c>
      <c r="C1361" s="0" t="s">
        <v>1030</v>
      </c>
      <c r="D1361" s="0" t="s">
        <v>553</v>
      </c>
      <c r="E1361" s="0" t="n">
        <v>1774</v>
      </c>
      <c r="G1361" s="0" t="s">
        <v>1035</v>
      </c>
      <c r="I1361" s="0" t="n">
        <v>0</v>
      </c>
      <c r="J1361" s="0" t="n">
        <v>2</v>
      </c>
      <c r="K1361" s="0" t="n">
        <v>0</v>
      </c>
      <c r="L1361" s="0" t="n">
        <v>24</v>
      </c>
      <c r="T1361" s="0" t="n">
        <f aca="false">L1361</f>
        <v>24</v>
      </c>
    </row>
    <row r="1362" customFormat="false" ht="12.8" hidden="false" customHeight="true" outlineLevel="0" collapsed="false">
      <c r="A1362" s="0" t="s">
        <v>184</v>
      </c>
      <c r="B1362" s="0" t="s">
        <v>185</v>
      </c>
      <c r="C1362" s="0" t="s">
        <v>186</v>
      </c>
      <c r="D1362" s="0" t="s">
        <v>430</v>
      </c>
      <c r="E1362" s="0" t="n">
        <v>1775</v>
      </c>
      <c r="F1362" s="0" t="s">
        <v>1585</v>
      </c>
      <c r="G1362" s="0" t="s">
        <v>1586</v>
      </c>
      <c r="I1362" s="0" t="n">
        <v>0</v>
      </c>
      <c r="J1362" s="0" t="n">
        <v>2</v>
      </c>
      <c r="K1362" s="0" t="n">
        <v>0</v>
      </c>
      <c r="L1362" s="0" t="n">
        <v>24</v>
      </c>
    </row>
    <row r="1363" customFormat="false" ht="12.8" hidden="false" customHeight="true" outlineLevel="0" collapsed="false">
      <c r="A1363" s="0" t="s">
        <v>274</v>
      </c>
      <c r="B1363" s="0" t="s">
        <v>275</v>
      </c>
      <c r="C1363" s="0" t="s">
        <v>15</v>
      </c>
      <c r="D1363" s="0" t="s">
        <v>94</v>
      </c>
      <c r="E1363" s="0" t="n">
        <v>1772</v>
      </c>
      <c r="G1363" s="0" t="s">
        <v>683</v>
      </c>
      <c r="L1363" s="0" t="n">
        <v>0</v>
      </c>
    </row>
    <row r="1364" customFormat="false" ht="12.8" hidden="false" customHeight="true" outlineLevel="0" collapsed="false">
      <c r="A1364" s="0" t="s">
        <v>166</v>
      </c>
      <c r="B1364" s="0" t="s">
        <v>167</v>
      </c>
      <c r="C1364" s="0" t="s">
        <v>21</v>
      </c>
      <c r="D1364" s="0" t="s">
        <v>97</v>
      </c>
      <c r="E1364" s="0" t="n">
        <v>1772</v>
      </c>
      <c r="G1364" s="0" t="s">
        <v>1341</v>
      </c>
      <c r="H1364" s="0" t="s">
        <v>48</v>
      </c>
      <c r="J1364" s="0" t="n">
        <v>2</v>
      </c>
      <c r="L1364" s="0" t="n">
        <v>12</v>
      </c>
    </row>
    <row r="1365" customFormat="false" ht="12.8" hidden="false" customHeight="true" outlineLevel="0" collapsed="false">
      <c r="A1365" s="0" t="s">
        <v>36</v>
      </c>
      <c r="B1365" s="0" t="s">
        <v>37</v>
      </c>
      <c r="C1365" s="0" t="s">
        <v>38</v>
      </c>
      <c r="D1365" s="0" t="s">
        <v>39</v>
      </c>
      <c r="E1365" s="0" t="n">
        <v>1771</v>
      </c>
      <c r="F1365" s="0" t="s">
        <v>40</v>
      </c>
      <c r="G1365" s="0" t="s">
        <v>41</v>
      </c>
      <c r="L1365" s="0" t="n">
        <v>0</v>
      </c>
      <c r="U1365" s="0" t="s">
        <v>42</v>
      </c>
      <c r="V1365" s="0" t="s">
        <v>43</v>
      </c>
    </row>
    <row r="1366" customFormat="false" ht="12.8" hidden="false" customHeight="true" outlineLevel="0" collapsed="false">
      <c r="A1366" s="0" t="s">
        <v>143</v>
      </c>
      <c r="B1366" s="0" t="s">
        <v>144</v>
      </c>
      <c r="C1366" s="0" t="s">
        <v>21</v>
      </c>
      <c r="D1366" s="0" t="s">
        <v>145</v>
      </c>
      <c r="E1366" s="0" t="n">
        <v>1772</v>
      </c>
      <c r="F1366" s="0" t="s">
        <v>859</v>
      </c>
      <c r="G1366" s="0" t="s">
        <v>860</v>
      </c>
      <c r="I1366" s="0" t="n">
        <v>0</v>
      </c>
      <c r="J1366" s="0" t="n">
        <v>3</v>
      </c>
      <c r="K1366" s="0" t="n">
        <v>0</v>
      </c>
      <c r="L1366" s="0" t="n">
        <v>36</v>
      </c>
    </row>
    <row r="1367" customFormat="false" ht="12.8" hidden="false" customHeight="true" outlineLevel="0" collapsed="false">
      <c r="A1367" s="0" t="s">
        <v>199</v>
      </c>
      <c r="B1367" s="0" t="s">
        <v>200</v>
      </c>
      <c r="C1367" s="0" t="s">
        <v>21</v>
      </c>
      <c r="D1367" s="0" t="s">
        <v>1228</v>
      </c>
      <c r="E1367" s="0" t="n">
        <v>1772</v>
      </c>
      <c r="F1367" s="0" t="s">
        <v>40</v>
      </c>
      <c r="G1367" s="0" t="s">
        <v>1229</v>
      </c>
      <c r="I1367" s="0" t="n">
        <v>0</v>
      </c>
      <c r="J1367" s="0" t="n">
        <v>4</v>
      </c>
      <c r="K1367" s="0" t="n">
        <v>0</v>
      </c>
      <c r="L1367" s="0" t="n">
        <v>48</v>
      </c>
    </row>
    <row r="1368" customFormat="false" ht="12.8" hidden="false" customHeight="true" outlineLevel="0" collapsed="false">
      <c r="A1368" s="0" t="s">
        <v>391</v>
      </c>
      <c r="B1368" s="0" t="s">
        <v>392</v>
      </c>
      <c r="C1368" s="0" t="s">
        <v>15</v>
      </c>
      <c r="D1368" s="0" t="s">
        <v>46</v>
      </c>
      <c r="E1368" s="0" t="n">
        <v>1773</v>
      </c>
      <c r="G1368" s="0" t="s">
        <v>1571</v>
      </c>
      <c r="I1368" s="0" t="n">
        <v>2</v>
      </c>
      <c r="J1368" s="0" t="n">
        <v>0</v>
      </c>
      <c r="K1368" s="0" t="n">
        <v>0</v>
      </c>
      <c r="L1368" s="0" t="n">
        <v>480</v>
      </c>
    </row>
    <row r="1369" customFormat="false" ht="12.8" hidden="false" customHeight="true" outlineLevel="0" collapsed="false">
      <c r="A1369" s="0" t="s">
        <v>397</v>
      </c>
      <c r="B1369" s="0" t="s">
        <v>398</v>
      </c>
      <c r="C1369" s="0" t="s">
        <v>15</v>
      </c>
      <c r="D1369" s="0" t="s">
        <v>399</v>
      </c>
      <c r="E1369" s="0" t="n">
        <v>1770</v>
      </c>
      <c r="G1369" s="0" t="s">
        <v>1011</v>
      </c>
      <c r="I1369" s="0" t="n">
        <v>1</v>
      </c>
      <c r="J1369" s="0" t="s">
        <v>37</v>
      </c>
      <c r="K1369" s="0" t="n">
        <v>0</v>
      </c>
      <c r="L1369" s="0" t="n">
        <v>240</v>
      </c>
    </row>
    <row r="1370" customFormat="false" ht="12.8" hidden="false" customHeight="true" outlineLevel="0" collapsed="false">
      <c r="A1370" s="0" t="s">
        <v>1009</v>
      </c>
      <c r="B1370" s="0" t="s">
        <v>398</v>
      </c>
      <c r="C1370" s="0" t="s">
        <v>15</v>
      </c>
      <c r="D1370" s="0" t="s">
        <v>399</v>
      </c>
      <c r="E1370" s="0" t="n">
        <v>1769</v>
      </c>
      <c r="G1370" s="0" t="s">
        <v>1010</v>
      </c>
      <c r="I1370" s="0" t="n">
        <v>1</v>
      </c>
      <c r="J1370" s="0" t="n">
        <v>6</v>
      </c>
      <c r="K1370" s="0" t="n">
        <v>0</v>
      </c>
      <c r="L1370" s="0" t="n">
        <v>312</v>
      </c>
    </row>
    <row r="1371" customFormat="false" ht="12.8" hidden="false" customHeight="true" outlineLevel="0" collapsed="false">
      <c r="A1371" s="0" t="s">
        <v>44</v>
      </c>
      <c r="B1371" s="0" t="s">
        <v>45</v>
      </c>
      <c r="C1371" s="0" t="s">
        <v>15</v>
      </c>
      <c r="D1371" s="0" t="s">
        <v>524</v>
      </c>
      <c r="E1371" s="0" t="n">
        <v>1773</v>
      </c>
      <c r="G1371" s="0" t="s">
        <v>1553</v>
      </c>
      <c r="I1371" s="0" t="n">
        <v>0</v>
      </c>
      <c r="J1371" s="0" t="n">
        <v>4</v>
      </c>
      <c r="K1371" s="0" t="n">
        <v>0</v>
      </c>
      <c r="L1371" s="0" t="n">
        <v>48</v>
      </c>
      <c r="T1371" s="0" t="n">
        <f aca="false">L1371</f>
        <v>48</v>
      </c>
    </row>
    <row r="1372" customFormat="false" ht="12.8" hidden="false" customHeight="true" outlineLevel="0" collapsed="false">
      <c r="A1372" s="0" t="s">
        <v>44</v>
      </c>
      <c r="B1372" s="0" t="s">
        <v>45</v>
      </c>
      <c r="C1372" s="0" t="s">
        <v>15</v>
      </c>
      <c r="D1372" s="0" t="s">
        <v>289</v>
      </c>
      <c r="E1372" s="0" t="n">
        <v>1773</v>
      </c>
      <c r="G1372" s="0" t="s">
        <v>1553</v>
      </c>
      <c r="L1372" s="0" t="n">
        <v>0</v>
      </c>
      <c r="T1372" s="0" t="n">
        <f aca="false">L1372</f>
        <v>0</v>
      </c>
    </row>
    <row r="1373" customFormat="false" ht="12.8" hidden="false" customHeight="true" outlineLevel="0" collapsed="false">
      <c r="A1373" s="0" t="s">
        <v>461</v>
      </c>
      <c r="B1373" s="0" t="s">
        <v>462</v>
      </c>
      <c r="C1373" s="0" t="s">
        <v>15</v>
      </c>
      <c r="D1373" s="0" t="s">
        <v>1439</v>
      </c>
      <c r="E1373" s="0" t="n">
        <v>1774</v>
      </c>
      <c r="G1373" s="0" t="s">
        <v>1767</v>
      </c>
      <c r="I1373" s="0" t="n">
        <v>0</v>
      </c>
      <c r="J1373" s="0" t="n">
        <v>2</v>
      </c>
      <c r="K1373" s="0" t="n">
        <v>5</v>
      </c>
      <c r="L1373" s="0" t="n">
        <v>29</v>
      </c>
      <c r="N1373" s="0" t="n">
        <f aca="false">L1373</f>
        <v>29</v>
      </c>
    </row>
    <row r="1374" customFormat="false" ht="12.8" hidden="false" customHeight="true" outlineLevel="0" collapsed="false">
      <c r="A1374" s="0" t="s">
        <v>360</v>
      </c>
      <c r="B1374" s="0" t="s">
        <v>361</v>
      </c>
      <c r="C1374" s="0" t="s">
        <v>362</v>
      </c>
      <c r="D1374" s="0" t="s">
        <v>220</v>
      </c>
      <c r="E1374" s="0" t="n">
        <v>1773</v>
      </c>
      <c r="G1374" s="0" t="s">
        <v>1333</v>
      </c>
      <c r="I1374" s="0" t="n">
        <v>8</v>
      </c>
      <c r="J1374" s="0" t="n">
        <v>20</v>
      </c>
      <c r="K1374" s="0" t="n">
        <v>0</v>
      </c>
      <c r="L1374" s="0" t="n">
        <v>2160</v>
      </c>
      <c r="T1374" s="0" t="n">
        <f aca="false">L1374</f>
        <v>2160</v>
      </c>
    </row>
    <row r="1375" customFormat="false" ht="12.8" hidden="false" customHeight="true" outlineLevel="0" collapsed="false">
      <c r="A1375" s="0" t="s">
        <v>19</v>
      </c>
      <c r="B1375" s="0" t="s">
        <v>20</v>
      </c>
      <c r="C1375" s="0" t="s">
        <v>21</v>
      </c>
      <c r="D1375" s="0" t="s">
        <v>804</v>
      </c>
      <c r="E1375" s="0" t="n">
        <v>1775</v>
      </c>
      <c r="G1375" s="0" t="s">
        <v>809</v>
      </c>
      <c r="H1375" s="0" t="s">
        <v>48</v>
      </c>
      <c r="I1375" s="0" t="n">
        <v>0</v>
      </c>
      <c r="J1375" s="0" t="n">
        <v>2</v>
      </c>
      <c r="K1375" s="0" t="n">
        <v>0</v>
      </c>
      <c r="L1375" s="0" t="n">
        <v>24</v>
      </c>
    </row>
    <row r="1376" customFormat="false" ht="12.8" hidden="false" customHeight="true" outlineLevel="0" collapsed="false">
      <c r="A1376" s="0" t="s">
        <v>269</v>
      </c>
      <c r="B1376" s="0" t="s">
        <v>270</v>
      </c>
      <c r="C1376" s="0" t="s">
        <v>15</v>
      </c>
      <c r="D1376" s="0" t="s">
        <v>524</v>
      </c>
      <c r="E1376" s="0" t="n">
        <v>1773</v>
      </c>
      <c r="G1376" s="0" t="s">
        <v>1648</v>
      </c>
      <c r="L1376" s="0" t="n">
        <v>0</v>
      </c>
    </row>
    <row r="1377" customFormat="false" ht="12.8" hidden="false" customHeight="true" outlineLevel="0" collapsed="false">
      <c r="A1377" s="0" t="s">
        <v>13</v>
      </c>
      <c r="B1377" s="0" t="s">
        <v>14</v>
      </c>
      <c r="C1377" s="0" t="s">
        <v>15</v>
      </c>
      <c r="D1377" s="0" t="s">
        <v>16</v>
      </c>
      <c r="E1377" s="0" t="n">
        <v>1774</v>
      </c>
      <c r="L1377" s="0" t="n">
        <v>0</v>
      </c>
      <c r="U1377" s="0" t="s">
        <v>17</v>
      </c>
      <c r="W1377" s="0" t="s">
        <v>18</v>
      </c>
    </row>
    <row r="1378" customFormat="false" ht="12.8" hidden="false" customHeight="true" outlineLevel="0" collapsed="false">
      <c r="A1378" s="0" t="s">
        <v>19</v>
      </c>
      <c r="B1378" s="0" t="s">
        <v>20</v>
      </c>
      <c r="C1378" s="0" t="s">
        <v>21</v>
      </c>
      <c r="D1378" s="0" t="s">
        <v>22</v>
      </c>
      <c r="E1378" s="0" t="n">
        <v>1773</v>
      </c>
      <c r="L1378" s="0" t="n">
        <v>0</v>
      </c>
      <c r="U1378" s="0" t="s">
        <v>23</v>
      </c>
    </row>
    <row r="1379" customFormat="false" ht="12.8" hidden="false" customHeight="true" outlineLevel="0" collapsed="false">
      <c r="A1379" s="0" t="s">
        <v>24</v>
      </c>
      <c r="B1379" s="0" t="s">
        <v>25</v>
      </c>
      <c r="C1379" s="0" t="s">
        <v>15</v>
      </c>
      <c r="D1379" s="0" t="s">
        <v>26</v>
      </c>
      <c r="E1379" s="0" t="n">
        <v>1772</v>
      </c>
      <c r="L1379" s="0" t="n">
        <v>0</v>
      </c>
      <c r="U1379" s="0" t="s">
        <v>27</v>
      </c>
    </row>
    <row r="1380" customFormat="false" ht="12.8" hidden="false" customHeight="true" outlineLevel="0" collapsed="false">
      <c r="A1380" s="0" t="s">
        <v>28</v>
      </c>
      <c r="B1380" s="0" t="s">
        <v>29</v>
      </c>
      <c r="C1380" s="0" t="s">
        <v>15</v>
      </c>
      <c r="D1380" s="0" t="s">
        <v>30</v>
      </c>
      <c r="E1380" s="0" t="n">
        <v>1773</v>
      </c>
      <c r="L1380" s="0" t="n">
        <v>0</v>
      </c>
      <c r="U1380" s="0" t="s">
        <v>31</v>
      </c>
    </row>
    <row r="1381" customFormat="false" ht="12.8" hidden="false" customHeight="true" outlineLevel="0" collapsed="false">
      <c r="A1381" s="0" t="s">
        <v>32</v>
      </c>
      <c r="B1381" s="0" t="s">
        <v>33</v>
      </c>
      <c r="C1381" s="0" t="s">
        <v>21</v>
      </c>
      <c r="D1381" s="0" t="s">
        <v>34</v>
      </c>
      <c r="E1381" s="0" t="n">
        <v>1770</v>
      </c>
      <c r="L1381" s="0" t="n">
        <v>0</v>
      </c>
      <c r="U1381" s="0" t="s">
        <v>35</v>
      </c>
    </row>
    <row r="1382" customFormat="false" ht="12.8" hidden="false" customHeight="true" outlineLevel="0" collapsed="false">
      <c r="A1382" s="0" t="s">
        <v>44</v>
      </c>
      <c r="B1382" s="0" t="s">
        <v>45</v>
      </c>
      <c r="C1382" s="0" t="s">
        <v>15</v>
      </c>
      <c r="D1382" s="0" t="s">
        <v>46</v>
      </c>
      <c r="E1382" s="0" t="n">
        <v>1772</v>
      </c>
      <c r="L1382" s="0" t="n">
        <v>0</v>
      </c>
      <c r="U1382" s="0" t="s">
        <v>47</v>
      </c>
      <c r="W1382" s="0" t="s">
        <v>48</v>
      </c>
    </row>
    <row r="1383" customFormat="false" ht="12.8" hidden="false" customHeight="true" outlineLevel="0" collapsed="false">
      <c r="A1383" s="0" t="s">
        <v>32</v>
      </c>
      <c r="B1383" s="0" t="s">
        <v>33</v>
      </c>
      <c r="C1383" s="0" t="s">
        <v>21</v>
      </c>
      <c r="D1383" s="0" t="s">
        <v>49</v>
      </c>
      <c r="E1383" s="0" t="n">
        <v>1774</v>
      </c>
      <c r="L1383" s="0" t="n">
        <v>0</v>
      </c>
      <c r="U1383" s="0" t="s">
        <v>50</v>
      </c>
      <c r="V1383" s="0" t="s">
        <v>51</v>
      </c>
    </row>
    <row r="1384" customFormat="false" ht="12.8" hidden="false" customHeight="true" outlineLevel="0" collapsed="false">
      <c r="A1384" s="0" t="s">
        <v>52</v>
      </c>
      <c r="B1384" s="0" t="s">
        <v>53</v>
      </c>
      <c r="C1384" s="0" t="s">
        <v>15</v>
      </c>
      <c r="D1384" s="0" t="s">
        <v>54</v>
      </c>
      <c r="E1384" s="0" t="n">
        <v>1774</v>
      </c>
      <c r="L1384" s="0" t="n">
        <v>0</v>
      </c>
      <c r="U1384" s="0" t="s">
        <v>55</v>
      </c>
      <c r="W1384" s="0" t="s">
        <v>56</v>
      </c>
    </row>
    <row r="1385" customFormat="false" ht="12.8" hidden="false" customHeight="true" outlineLevel="0" collapsed="false">
      <c r="A1385" s="0" t="s">
        <v>57</v>
      </c>
      <c r="B1385" s="0" t="s">
        <v>58</v>
      </c>
      <c r="C1385" s="0" t="s">
        <v>15</v>
      </c>
      <c r="D1385" s="0" t="s">
        <v>59</v>
      </c>
      <c r="E1385" s="0" t="n">
        <v>1774</v>
      </c>
      <c r="L1385" s="0" t="n">
        <v>0</v>
      </c>
      <c r="U1385" s="0" t="s">
        <v>60</v>
      </c>
      <c r="V1385" s="0" t="s">
        <v>61</v>
      </c>
    </row>
    <row r="1386" customFormat="false" ht="12.8" hidden="false" customHeight="true" outlineLevel="0" collapsed="false">
      <c r="A1386" s="0" t="s">
        <v>62</v>
      </c>
      <c r="B1386" s="0" t="s">
        <v>63</v>
      </c>
      <c r="C1386" s="0" t="s">
        <v>64</v>
      </c>
      <c r="D1386" s="0" t="s">
        <v>65</v>
      </c>
      <c r="E1386" s="0" t="n">
        <v>1774</v>
      </c>
      <c r="L1386" s="0" t="n">
        <v>0</v>
      </c>
      <c r="U1386" s="0" t="s">
        <v>66</v>
      </c>
    </row>
    <row r="1387" customFormat="false" ht="12.8" hidden="false" customHeight="true" outlineLevel="0" collapsed="false">
      <c r="A1387" s="0" t="s">
        <v>67</v>
      </c>
      <c r="B1387" s="0" t="s">
        <v>68</v>
      </c>
      <c r="C1387" s="0" t="s">
        <v>38</v>
      </c>
      <c r="D1387" s="0" t="s">
        <v>69</v>
      </c>
      <c r="E1387" s="0" t="n">
        <v>1773</v>
      </c>
      <c r="L1387" s="0" t="n">
        <v>0</v>
      </c>
      <c r="U1387" s="0" t="s">
        <v>70</v>
      </c>
      <c r="V1387" s="0" t="s">
        <v>71</v>
      </c>
    </row>
    <row r="1388" customFormat="false" ht="12.8" hidden="false" customHeight="true" outlineLevel="0" collapsed="false">
      <c r="A1388" s="0" t="s">
        <v>72</v>
      </c>
      <c r="B1388" s="0" t="s">
        <v>53</v>
      </c>
      <c r="C1388" s="0" t="s">
        <v>15</v>
      </c>
      <c r="D1388" s="0" t="s">
        <v>73</v>
      </c>
      <c r="E1388" s="0" t="n">
        <v>1772</v>
      </c>
      <c r="L1388" s="0" t="n">
        <v>0</v>
      </c>
      <c r="U1388" s="0" t="s">
        <v>74</v>
      </c>
      <c r="W1388" s="0" t="s">
        <v>48</v>
      </c>
    </row>
    <row r="1389" customFormat="false" ht="12.8" hidden="false" customHeight="true" outlineLevel="0" collapsed="false">
      <c r="A1389" s="0" t="s">
        <v>75</v>
      </c>
      <c r="B1389" s="0" t="s">
        <v>76</v>
      </c>
      <c r="C1389" s="0" t="s">
        <v>15</v>
      </c>
      <c r="D1389" s="0" t="s">
        <v>77</v>
      </c>
      <c r="E1389" s="0" t="n">
        <v>1772</v>
      </c>
      <c r="L1389" s="0" t="n">
        <v>0</v>
      </c>
      <c r="U1389" s="0" t="s">
        <v>78</v>
      </c>
      <c r="V1389" s="0" t="s">
        <v>48</v>
      </c>
    </row>
    <row r="1390" customFormat="false" ht="12.8" hidden="false" customHeight="true" outlineLevel="0" collapsed="false">
      <c r="A1390" s="0" t="s">
        <v>79</v>
      </c>
      <c r="B1390" s="0" t="s">
        <v>80</v>
      </c>
      <c r="C1390" s="0" t="s">
        <v>21</v>
      </c>
      <c r="D1390" s="0" t="s">
        <v>81</v>
      </c>
      <c r="E1390" s="0" t="n">
        <v>1773</v>
      </c>
      <c r="L1390" s="0" t="n">
        <v>0</v>
      </c>
      <c r="U1390" s="0" t="s">
        <v>82</v>
      </c>
      <c r="V1390" s="0" t="s">
        <v>83</v>
      </c>
    </row>
    <row r="1391" customFormat="false" ht="12.8" hidden="false" customHeight="true" outlineLevel="0" collapsed="false">
      <c r="A1391" s="0" t="s">
        <v>79</v>
      </c>
      <c r="B1391" s="0" t="s">
        <v>80</v>
      </c>
      <c r="C1391" s="0" t="s">
        <v>21</v>
      </c>
      <c r="D1391" s="0" t="s">
        <v>81</v>
      </c>
      <c r="E1391" s="0" t="n">
        <v>1773</v>
      </c>
      <c r="L1391" s="0" t="n">
        <v>0</v>
      </c>
      <c r="U1391" s="0" t="s">
        <v>82</v>
      </c>
      <c r="V1391" s="0" t="s">
        <v>83</v>
      </c>
    </row>
    <row r="1392" customFormat="false" ht="12.8" hidden="false" customHeight="true" outlineLevel="0" collapsed="false">
      <c r="A1392" s="0" t="s">
        <v>67</v>
      </c>
      <c r="B1392" s="0" t="s">
        <v>68</v>
      </c>
      <c r="C1392" s="0" t="s">
        <v>38</v>
      </c>
      <c r="D1392" s="0" t="s">
        <v>69</v>
      </c>
      <c r="E1392" s="0" t="n">
        <v>1773</v>
      </c>
      <c r="L1392" s="0" t="n">
        <v>0</v>
      </c>
      <c r="U1392" s="0" t="s">
        <v>82</v>
      </c>
      <c r="V1392" s="0" t="s">
        <v>84</v>
      </c>
    </row>
    <row r="1393" customFormat="false" ht="12.8" hidden="false" customHeight="true" outlineLevel="0" collapsed="false">
      <c r="A1393" s="0" t="s">
        <v>67</v>
      </c>
      <c r="B1393" s="0" t="s">
        <v>68</v>
      </c>
      <c r="C1393" s="0" t="s">
        <v>38</v>
      </c>
      <c r="D1393" s="0" t="s">
        <v>69</v>
      </c>
      <c r="E1393" s="0" t="n">
        <v>1773</v>
      </c>
      <c r="L1393" s="0" t="n">
        <v>0</v>
      </c>
      <c r="U1393" s="0" t="s">
        <v>82</v>
      </c>
      <c r="V1393" s="0" t="s">
        <v>48</v>
      </c>
    </row>
    <row r="1394" customFormat="false" ht="12.8" hidden="false" customHeight="true" outlineLevel="0" collapsed="false">
      <c r="A1394" s="0" t="s">
        <v>44</v>
      </c>
      <c r="B1394" s="0" t="s">
        <v>85</v>
      </c>
      <c r="C1394" s="0" t="s">
        <v>15</v>
      </c>
      <c r="D1394" s="0" t="s">
        <v>86</v>
      </c>
      <c r="E1394" s="0" t="n">
        <v>1774</v>
      </c>
      <c r="L1394" s="0" t="n">
        <v>0</v>
      </c>
      <c r="U1394" s="0" t="s">
        <v>87</v>
      </c>
      <c r="W1394" s="0" t="s">
        <v>84</v>
      </c>
    </row>
    <row r="1395" customFormat="false" ht="12.8" hidden="false" customHeight="true" outlineLevel="0" collapsed="false">
      <c r="A1395" s="0" t="s">
        <v>67</v>
      </c>
      <c r="B1395" s="0" t="s">
        <v>68</v>
      </c>
      <c r="C1395" s="0" t="s">
        <v>38</v>
      </c>
      <c r="D1395" s="0" t="s">
        <v>88</v>
      </c>
      <c r="E1395" s="0" t="n">
        <v>1774</v>
      </c>
      <c r="L1395" s="0" t="n">
        <v>0</v>
      </c>
      <c r="U1395" s="0" t="s">
        <v>89</v>
      </c>
      <c r="W1395" s="0" t="s">
        <v>84</v>
      </c>
    </row>
    <row r="1396" customFormat="false" ht="12.8" hidden="false" customHeight="true" outlineLevel="0" collapsed="false">
      <c r="A1396" s="0" t="s">
        <v>72</v>
      </c>
      <c r="B1396" s="0" t="s">
        <v>53</v>
      </c>
      <c r="C1396" s="0" t="s">
        <v>15</v>
      </c>
      <c r="D1396" s="0" t="s">
        <v>90</v>
      </c>
      <c r="E1396" s="0" t="n">
        <v>1772</v>
      </c>
      <c r="L1396" s="0" t="n">
        <v>0</v>
      </c>
      <c r="U1396" s="0" t="s">
        <v>91</v>
      </c>
      <c r="W1396" s="0" t="s">
        <v>84</v>
      </c>
    </row>
    <row r="1397" customFormat="false" ht="12.8" hidden="false" customHeight="true" outlineLevel="0" collapsed="false">
      <c r="A1397" s="0" t="s">
        <v>92</v>
      </c>
      <c r="B1397" s="0" t="s">
        <v>93</v>
      </c>
      <c r="C1397" s="0" t="s">
        <v>38</v>
      </c>
      <c r="D1397" s="0" t="s">
        <v>94</v>
      </c>
      <c r="E1397" s="0" t="n">
        <v>1772</v>
      </c>
      <c r="L1397" s="0" t="n">
        <v>0</v>
      </c>
      <c r="U1397" s="0" t="s">
        <v>95</v>
      </c>
      <c r="V1397" s="0" t="s">
        <v>96</v>
      </c>
    </row>
    <row r="1398" customFormat="false" ht="12.8" hidden="false" customHeight="true" outlineLevel="0" collapsed="false">
      <c r="A1398" s="0" t="s">
        <v>36</v>
      </c>
      <c r="B1398" s="0" t="s">
        <v>37</v>
      </c>
      <c r="C1398" s="0" t="s">
        <v>38</v>
      </c>
      <c r="D1398" s="0" t="s">
        <v>97</v>
      </c>
      <c r="E1398" s="0" t="n">
        <v>1773</v>
      </c>
      <c r="L1398" s="0" t="n">
        <v>0</v>
      </c>
      <c r="U1398" s="0" t="s">
        <v>98</v>
      </c>
    </row>
    <row r="1399" customFormat="false" ht="12.8" hidden="false" customHeight="true" outlineLevel="0" collapsed="false">
      <c r="A1399" s="0" t="s">
        <v>99</v>
      </c>
      <c r="B1399" s="0" t="s">
        <v>100</v>
      </c>
      <c r="C1399" s="0" t="s">
        <v>101</v>
      </c>
      <c r="D1399" s="0" t="s">
        <v>102</v>
      </c>
      <c r="E1399" s="0" t="n">
        <v>1774</v>
      </c>
      <c r="L1399" s="0" t="n">
        <v>0</v>
      </c>
      <c r="U1399" s="0" t="s">
        <v>103</v>
      </c>
      <c r="V1399" s="0" t="s">
        <v>84</v>
      </c>
    </row>
    <row r="1400" customFormat="false" ht="12.8" hidden="false" customHeight="true" outlineLevel="0" collapsed="false">
      <c r="A1400" s="0" t="s">
        <v>104</v>
      </c>
      <c r="B1400" s="0" t="s">
        <v>105</v>
      </c>
      <c r="C1400" s="0" t="s">
        <v>21</v>
      </c>
      <c r="D1400" s="0" t="s">
        <v>106</v>
      </c>
      <c r="E1400" s="0" t="n">
        <v>1772</v>
      </c>
      <c r="F1400" s="0" t="s">
        <v>107</v>
      </c>
      <c r="L1400" s="0" t="n">
        <v>0</v>
      </c>
      <c r="U1400" s="0" t="s">
        <v>108</v>
      </c>
      <c r="V1400" s="0" t="s">
        <v>71</v>
      </c>
    </row>
    <row r="1401" customFormat="false" ht="12.8" hidden="false" customHeight="true" outlineLevel="0" collapsed="false">
      <c r="A1401" s="0" t="s">
        <v>92</v>
      </c>
      <c r="B1401" s="0" t="s">
        <v>109</v>
      </c>
      <c r="C1401" s="0" t="s">
        <v>38</v>
      </c>
      <c r="D1401" s="0" t="s">
        <v>110</v>
      </c>
      <c r="E1401" s="0" t="n">
        <v>1774</v>
      </c>
      <c r="L1401" s="0" t="n">
        <v>0</v>
      </c>
      <c r="U1401" s="0" t="s">
        <v>108</v>
      </c>
      <c r="W1401" s="0" t="s">
        <v>51</v>
      </c>
    </row>
    <row r="1402" customFormat="false" ht="12.8" hidden="false" customHeight="true" outlineLevel="0" collapsed="false">
      <c r="A1402" s="0" t="s">
        <v>111</v>
      </c>
      <c r="B1402" s="0" t="s">
        <v>112</v>
      </c>
      <c r="C1402" s="0" t="s">
        <v>21</v>
      </c>
      <c r="D1402" s="0" t="s">
        <v>113</v>
      </c>
      <c r="E1402" s="0" t="n">
        <v>1772</v>
      </c>
      <c r="L1402" s="0" t="n">
        <v>0</v>
      </c>
      <c r="U1402" s="0" t="s">
        <v>114</v>
      </c>
      <c r="W1402" s="0" t="s">
        <v>71</v>
      </c>
    </row>
    <row r="1403" customFormat="false" ht="12.8" hidden="false" customHeight="true" outlineLevel="0" collapsed="false">
      <c r="A1403" s="0" t="s">
        <v>104</v>
      </c>
      <c r="B1403" s="0" t="s">
        <v>105</v>
      </c>
      <c r="C1403" s="0" t="s">
        <v>21</v>
      </c>
      <c r="D1403" s="0" t="s">
        <v>115</v>
      </c>
      <c r="E1403" s="0" t="n">
        <v>1772</v>
      </c>
      <c r="L1403" s="0" t="n">
        <v>0</v>
      </c>
      <c r="U1403" s="0" t="s">
        <v>116</v>
      </c>
      <c r="V1403" s="0" t="s">
        <v>51</v>
      </c>
    </row>
    <row r="1404" customFormat="false" ht="12.8" hidden="false" customHeight="true" outlineLevel="0" collapsed="false">
      <c r="A1404" s="0" t="s">
        <v>67</v>
      </c>
      <c r="B1404" s="0" t="s">
        <v>68</v>
      </c>
      <c r="C1404" s="0" t="s">
        <v>38</v>
      </c>
      <c r="D1404" s="0" t="s">
        <v>117</v>
      </c>
      <c r="E1404" s="0" t="n">
        <v>1774</v>
      </c>
      <c r="L1404" s="0" t="n">
        <v>0</v>
      </c>
      <c r="U1404" s="0" t="s">
        <v>116</v>
      </c>
      <c r="W1404" s="0" t="s">
        <v>51</v>
      </c>
    </row>
    <row r="1405" customFormat="false" ht="12.8" hidden="false" customHeight="true" outlineLevel="0" collapsed="false">
      <c r="A1405" s="0" t="s">
        <v>75</v>
      </c>
      <c r="B1405" s="0" t="s">
        <v>76</v>
      </c>
      <c r="C1405" s="0" t="s">
        <v>15</v>
      </c>
      <c r="D1405" s="0" t="s">
        <v>118</v>
      </c>
      <c r="E1405" s="0" t="n">
        <v>1772</v>
      </c>
      <c r="L1405" s="0" t="n">
        <v>0</v>
      </c>
      <c r="U1405" s="0" t="s">
        <v>119</v>
      </c>
      <c r="V1405" s="0" t="s">
        <v>84</v>
      </c>
    </row>
    <row r="1406" customFormat="false" ht="12.8" hidden="false" customHeight="true" outlineLevel="0" collapsed="false">
      <c r="A1406" s="0" t="s">
        <v>44</v>
      </c>
      <c r="B1406" s="0" t="s">
        <v>45</v>
      </c>
      <c r="C1406" s="0" t="s">
        <v>15</v>
      </c>
      <c r="D1406" s="0" t="s">
        <v>120</v>
      </c>
      <c r="E1406" s="0" t="n">
        <v>1773</v>
      </c>
      <c r="F1406" s="0" t="s">
        <v>121</v>
      </c>
      <c r="L1406" s="0" t="n">
        <v>0</v>
      </c>
      <c r="U1406" s="0" t="s">
        <v>119</v>
      </c>
      <c r="W1406" s="0" t="s">
        <v>122</v>
      </c>
    </row>
    <row r="1407" customFormat="false" ht="12.8" hidden="false" customHeight="true" outlineLevel="0" collapsed="false">
      <c r="A1407" s="0" t="s">
        <v>123</v>
      </c>
      <c r="B1407" s="0" t="s">
        <v>124</v>
      </c>
      <c r="C1407" s="0" t="s">
        <v>38</v>
      </c>
      <c r="D1407" s="0" t="s">
        <v>125</v>
      </c>
      <c r="E1407" s="0" t="n">
        <v>1772</v>
      </c>
      <c r="L1407" s="0" t="n">
        <v>0</v>
      </c>
      <c r="U1407" s="0" t="s">
        <v>126</v>
      </c>
      <c r="W1407" s="0" t="s">
        <v>127</v>
      </c>
    </row>
    <row r="1408" customFormat="false" ht="12.8" hidden="false" customHeight="true" outlineLevel="0" collapsed="false">
      <c r="A1408" s="0" t="s">
        <v>134</v>
      </c>
      <c r="B1408" s="0" t="s">
        <v>135</v>
      </c>
      <c r="C1408" s="0" t="s">
        <v>15</v>
      </c>
      <c r="D1408" s="0" t="s">
        <v>136</v>
      </c>
      <c r="E1408" s="0" t="n">
        <v>1771</v>
      </c>
      <c r="L1408" s="0" t="n">
        <v>0</v>
      </c>
      <c r="U1408" s="0" t="s">
        <v>137</v>
      </c>
      <c r="V1408" s="0" t="s">
        <v>138</v>
      </c>
    </row>
    <row r="1409" customFormat="false" ht="12.8" hidden="false" customHeight="true" outlineLevel="0" collapsed="false">
      <c r="A1409" s="0" t="s">
        <v>24</v>
      </c>
      <c r="B1409" s="0" t="s">
        <v>25</v>
      </c>
      <c r="C1409" s="0" t="s">
        <v>15</v>
      </c>
      <c r="D1409" s="0" t="s">
        <v>139</v>
      </c>
      <c r="E1409" s="0" t="n">
        <v>1772</v>
      </c>
      <c r="L1409" s="0" t="n">
        <v>0</v>
      </c>
      <c r="U1409" s="0" t="s">
        <v>140</v>
      </c>
    </row>
    <row r="1410" customFormat="false" ht="12.8" hidden="false" customHeight="true" outlineLevel="0" collapsed="false">
      <c r="A1410" s="0" t="s">
        <v>36</v>
      </c>
      <c r="B1410" s="0" t="s">
        <v>37</v>
      </c>
      <c r="C1410" s="0" t="s">
        <v>38</v>
      </c>
      <c r="D1410" s="0" t="s">
        <v>141</v>
      </c>
      <c r="E1410" s="0" t="n">
        <v>1773</v>
      </c>
      <c r="L1410" s="0" t="n">
        <v>0</v>
      </c>
      <c r="U1410" s="0" t="s">
        <v>142</v>
      </c>
      <c r="V1410" s="0" t="s">
        <v>96</v>
      </c>
    </row>
    <row r="1411" customFormat="false" ht="12.8" hidden="false" customHeight="true" outlineLevel="0" collapsed="false">
      <c r="A1411" s="0" t="s">
        <v>143</v>
      </c>
      <c r="B1411" s="0" t="s">
        <v>144</v>
      </c>
      <c r="C1411" s="0" t="s">
        <v>21</v>
      </c>
      <c r="D1411" s="0" t="s">
        <v>145</v>
      </c>
      <c r="E1411" s="0" t="n">
        <v>1772</v>
      </c>
      <c r="L1411" s="0" t="n">
        <v>0</v>
      </c>
      <c r="U1411" s="0" t="s">
        <v>142</v>
      </c>
      <c r="V1411" s="0" t="s">
        <v>96</v>
      </c>
    </row>
    <row r="1412" customFormat="false" ht="12.8" hidden="false" customHeight="true" outlineLevel="0" collapsed="false">
      <c r="A1412" s="0" t="s">
        <v>146</v>
      </c>
      <c r="B1412" s="0" t="s">
        <v>147</v>
      </c>
      <c r="C1412" s="0" t="s">
        <v>21</v>
      </c>
      <c r="D1412" s="0" t="s">
        <v>148</v>
      </c>
      <c r="E1412" s="0" t="n">
        <v>1772</v>
      </c>
      <c r="L1412" s="0" t="n">
        <v>0</v>
      </c>
      <c r="U1412" s="0" t="s">
        <v>142</v>
      </c>
      <c r="V1412" s="0" t="s">
        <v>96</v>
      </c>
    </row>
    <row r="1413" customFormat="false" ht="12.8" hidden="false" customHeight="true" outlineLevel="0" collapsed="false">
      <c r="A1413" s="0" t="s">
        <v>36</v>
      </c>
      <c r="B1413" s="0" t="s">
        <v>37</v>
      </c>
      <c r="C1413" s="0" t="s">
        <v>38</v>
      </c>
      <c r="D1413" s="0" t="s">
        <v>113</v>
      </c>
      <c r="E1413" s="0" t="n">
        <v>1771</v>
      </c>
      <c r="L1413" s="0" t="n">
        <v>0</v>
      </c>
      <c r="U1413" s="0" t="s">
        <v>149</v>
      </c>
      <c r="V1413" s="0" t="s">
        <v>150</v>
      </c>
    </row>
    <row r="1414" customFormat="false" ht="12.8" hidden="false" customHeight="true" outlineLevel="0" collapsed="false">
      <c r="A1414" s="0" t="s">
        <v>92</v>
      </c>
      <c r="B1414" s="0" t="s">
        <v>109</v>
      </c>
      <c r="C1414" s="0" t="s">
        <v>38</v>
      </c>
      <c r="D1414" s="0" t="s">
        <v>110</v>
      </c>
      <c r="E1414" s="0" t="n">
        <v>1774</v>
      </c>
      <c r="L1414" s="0" t="n">
        <v>0</v>
      </c>
      <c r="U1414" s="0" t="s">
        <v>151</v>
      </c>
      <c r="W1414" s="0" t="s">
        <v>84</v>
      </c>
    </row>
    <row r="1415" customFormat="false" ht="12.8" hidden="false" customHeight="true" outlineLevel="0" collapsed="false">
      <c r="A1415" s="0" t="s">
        <v>52</v>
      </c>
      <c r="B1415" s="0" t="s">
        <v>53</v>
      </c>
      <c r="C1415" s="0" t="s">
        <v>15</v>
      </c>
      <c r="D1415" s="0" t="s">
        <v>54</v>
      </c>
      <c r="E1415" s="0" t="n">
        <v>1774</v>
      </c>
      <c r="L1415" s="0" t="n">
        <v>0</v>
      </c>
      <c r="U1415" s="0" t="s">
        <v>152</v>
      </c>
      <c r="W1415" s="0" t="s">
        <v>153</v>
      </c>
    </row>
    <row r="1416" customFormat="false" ht="12.8" hidden="false" customHeight="true" outlineLevel="0" collapsed="false">
      <c r="A1416" s="0" t="s">
        <v>154</v>
      </c>
      <c r="B1416" s="0" t="s">
        <v>155</v>
      </c>
      <c r="C1416" s="0" t="s">
        <v>15</v>
      </c>
      <c r="D1416" s="0" t="s">
        <v>156</v>
      </c>
      <c r="E1416" s="0" t="n">
        <v>1774</v>
      </c>
      <c r="L1416" s="0" t="n">
        <v>0</v>
      </c>
      <c r="U1416" s="0" t="s">
        <v>157</v>
      </c>
      <c r="V1416" s="0" t="s">
        <v>71</v>
      </c>
      <c r="W1416" s="0" t="s">
        <v>158</v>
      </c>
    </row>
    <row r="1417" customFormat="false" ht="12.8" hidden="false" customHeight="true" outlineLevel="0" collapsed="false">
      <c r="A1417" s="0" t="s">
        <v>128</v>
      </c>
      <c r="B1417" s="0" t="s">
        <v>129</v>
      </c>
      <c r="C1417" s="0" t="s">
        <v>15</v>
      </c>
      <c r="D1417" s="0" t="s">
        <v>159</v>
      </c>
      <c r="E1417" s="0" t="n">
        <v>1772</v>
      </c>
      <c r="L1417" s="0" t="n">
        <v>0</v>
      </c>
      <c r="U1417" s="0" t="s">
        <v>157</v>
      </c>
      <c r="W1417" s="0" t="s">
        <v>160</v>
      </c>
    </row>
    <row r="1418" customFormat="false" ht="12.8" hidden="false" customHeight="true" outlineLevel="0" collapsed="false">
      <c r="A1418" s="0" t="s">
        <v>128</v>
      </c>
      <c r="B1418" s="0" t="s">
        <v>161</v>
      </c>
      <c r="C1418" s="0" t="s">
        <v>38</v>
      </c>
      <c r="D1418" s="0" t="s">
        <v>162</v>
      </c>
      <c r="E1418" s="0" t="n">
        <v>1773</v>
      </c>
      <c r="L1418" s="0" t="n">
        <v>0</v>
      </c>
      <c r="U1418" s="0" t="s">
        <v>163</v>
      </c>
      <c r="V1418" s="0" t="s">
        <v>71</v>
      </c>
      <c r="W1418" s="0" t="s">
        <v>158</v>
      </c>
    </row>
    <row r="1419" customFormat="false" ht="12.8" hidden="false" customHeight="true" outlineLevel="0" collapsed="false">
      <c r="A1419" s="0" t="s">
        <v>104</v>
      </c>
      <c r="B1419" s="0" t="s">
        <v>105</v>
      </c>
      <c r="C1419" s="0" t="s">
        <v>21</v>
      </c>
      <c r="D1419" s="0" t="s">
        <v>115</v>
      </c>
      <c r="E1419" s="0" t="n">
        <v>1772</v>
      </c>
      <c r="L1419" s="0" t="n">
        <v>0</v>
      </c>
      <c r="U1419" s="0" t="s">
        <v>164</v>
      </c>
      <c r="V1419" s="0" t="s">
        <v>165</v>
      </c>
    </row>
    <row r="1420" customFormat="false" ht="12.8" hidden="false" customHeight="true" outlineLevel="0" collapsed="false">
      <c r="A1420" s="0" t="s">
        <v>166</v>
      </c>
      <c r="B1420" s="0" t="s">
        <v>167</v>
      </c>
      <c r="C1420" s="0" t="s">
        <v>21</v>
      </c>
      <c r="D1420" s="0" t="s">
        <v>115</v>
      </c>
      <c r="E1420" s="0" t="n">
        <v>1772</v>
      </c>
      <c r="F1420" s="0" t="s">
        <v>168</v>
      </c>
      <c r="L1420" s="0" t="n">
        <v>0</v>
      </c>
      <c r="U1420" s="0" t="s">
        <v>164</v>
      </c>
      <c r="V1420" s="0" t="s">
        <v>84</v>
      </c>
      <c r="W1420" s="0" t="s">
        <v>165</v>
      </c>
    </row>
    <row r="1421" customFormat="false" ht="12.8" hidden="false" customHeight="true" outlineLevel="0" collapsed="false">
      <c r="A1421" s="0" t="s">
        <v>104</v>
      </c>
      <c r="B1421" s="0" t="s">
        <v>105</v>
      </c>
      <c r="C1421" s="0" t="s">
        <v>21</v>
      </c>
      <c r="D1421" s="0" t="s">
        <v>169</v>
      </c>
      <c r="E1421" s="0" t="n">
        <v>1773</v>
      </c>
      <c r="F1421" s="0" t="s">
        <v>107</v>
      </c>
      <c r="L1421" s="0" t="n">
        <v>0</v>
      </c>
      <c r="U1421" s="0" t="s">
        <v>170</v>
      </c>
      <c r="V1421" s="0" t="s">
        <v>171</v>
      </c>
    </row>
    <row r="1422" customFormat="false" ht="12.8" hidden="false" customHeight="true" outlineLevel="0" collapsed="false">
      <c r="A1422" s="0" t="s">
        <v>75</v>
      </c>
      <c r="B1422" s="0" t="s">
        <v>76</v>
      </c>
      <c r="C1422" s="0" t="s">
        <v>15</v>
      </c>
      <c r="D1422" s="0" t="s">
        <v>172</v>
      </c>
      <c r="E1422" s="0" t="n">
        <v>1774</v>
      </c>
      <c r="L1422" s="0" t="n">
        <v>0</v>
      </c>
      <c r="U1422" s="0" t="s">
        <v>173</v>
      </c>
      <c r="V1422" s="0" t="s">
        <v>174</v>
      </c>
      <c r="W1422" s="0" t="s">
        <v>175</v>
      </c>
    </row>
    <row r="1423" customFormat="false" ht="12.8" hidden="false" customHeight="true" outlineLevel="0" collapsed="false">
      <c r="A1423" s="0" t="s">
        <v>176</v>
      </c>
      <c r="B1423" s="0" t="s">
        <v>177</v>
      </c>
      <c r="C1423" s="0" t="s">
        <v>21</v>
      </c>
      <c r="D1423" s="0" t="s">
        <v>178</v>
      </c>
      <c r="E1423" s="0" t="n">
        <v>1773</v>
      </c>
      <c r="L1423" s="0" t="n">
        <v>0</v>
      </c>
      <c r="U1423" s="0" t="s">
        <v>179</v>
      </c>
      <c r="V1423" s="0" t="s">
        <v>174</v>
      </c>
      <c r="W1423" s="0" t="s">
        <v>175</v>
      </c>
    </row>
    <row r="1424" customFormat="false" ht="12.8" hidden="false" customHeight="true" outlineLevel="0" collapsed="false">
      <c r="A1424" s="0" t="s">
        <v>180</v>
      </c>
      <c r="B1424" s="0" t="s">
        <v>181</v>
      </c>
      <c r="C1424" s="0" t="s">
        <v>21</v>
      </c>
      <c r="D1424" s="0" t="s">
        <v>182</v>
      </c>
      <c r="E1424" s="0" t="n">
        <v>1772</v>
      </c>
      <c r="L1424" s="0" t="n">
        <v>0</v>
      </c>
      <c r="U1424" s="0" t="s">
        <v>183</v>
      </c>
    </row>
    <row r="1425" customFormat="false" ht="12.8" hidden="false" customHeight="true" outlineLevel="0" collapsed="false">
      <c r="A1425" s="0" t="s">
        <v>184</v>
      </c>
      <c r="B1425" s="0" t="s">
        <v>185</v>
      </c>
      <c r="C1425" s="0" t="s">
        <v>186</v>
      </c>
      <c r="D1425" s="0" t="s">
        <v>187</v>
      </c>
      <c r="E1425" s="0" t="n">
        <v>1775</v>
      </c>
      <c r="L1425" s="0" t="n">
        <v>0</v>
      </c>
      <c r="U1425" s="0" t="s">
        <v>188</v>
      </c>
      <c r="V1425" s="0" t="s">
        <v>138</v>
      </c>
    </row>
    <row r="1426" customFormat="false" ht="12.8" hidden="false" customHeight="true" outlineLevel="0" collapsed="false">
      <c r="A1426" s="0" t="s">
        <v>166</v>
      </c>
      <c r="B1426" s="0" t="s">
        <v>167</v>
      </c>
      <c r="C1426" s="0" t="s">
        <v>21</v>
      </c>
      <c r="D1426" s="0" t="s">
        <v>189</v>
      </c>
      <c r="E1426" s="0" t="n">
        <v>1773</v>
      </c>
      <c r="L1426" s="0" t="n">
        <v>0</v>
      </c>
      <c r="U1426" s="0" t="s">
        <v>190</v>
      </c>
      <c r="V1426" s="0" t="s">
        <v>84</v>
      </c>
      <c r="W1426" s="0" t="s">
        <v>191</v>
      </c>
    </row>
    <row r="1427" customFormat="false" ht="12.8" hidden="false" customHeight="true" outlineLevel="0" collapsed="false">
      <c r="A1427" s="0" t="s">
        <v>13</v>
      </c>
      <c r="B1427" s="0" t="s">
        <v>192</v>
      </c>
      <c r="C1427" s="0" t="s">
        <v>193</v>
      </c>
      <c r="D1427" s="0" t="s">
        <v>194</v>
      </c>
      <c r="E1427" s="0" t="n">
        <v>1775</v>
      </c>
      <c r="L1427" s="0" t="n">
        <v>0</v>
      </c>
      <c r="U1427" s="0" t="s">
        <v>195</v>
      </c>
      <c r="V1427" s="0" t="s">
        <v>48</v>
      </c>
      <c r="W1427" s="0" t="s">
        <v>165</v>
      </c>
    </row>
    <row r="1428" customFormat="false" ht="12.8" hidden="false" customHeight="true" outlineLevel="0" collapsed="false">
      <c r="A1428" s="0" t="s">
        <v>166</v>
      </c>
      <c r="B1428" s="0" t="s">
        <v>167</v>
      </c>
      <c r="C1428" s="0" t="s">
        <v>21</v>
      </c>
      <c r="D1428" s="0" t="s">
        <v>196</v>
      </c>
      <c r="E1428" s="0" t="n">
        <v>1773</v>
      </c>
      <c r="L1428" s="0" t="n">
        <v>0</v>
      </c>
      <c r="U1428" s="0" t="s">
        <v>197</v>
      </c>
      <c r="W1428" s="0" t="s">
        <v>198</v>
      </c>
    </row>
    <row r="1429" customFormat="false" ht="12.8" hidden="false" customHeight="true" outlineLevel="0" collapsed="false">
      <c r="A1429" s="0" t="s">
        <v>199</v>
      </c>
      <c r="B1429" s="0" t="s">
        <v>200</v>
      </c>
      <c r="C1429" s="0" t="s">
        <v>21</v>
      </c>
      <c r="D1429" s="0" t="s">
        <v>201</v>
      </c>
      <c r="E1429" s="0" t="n">
        <v>1772</v>
      </c>
      <c r="L1429" s="0" t="n">
        <v>0</v>
      </c>
      <c r="U1429" s="0" t="s">
        <v>202</v>
      </c>
      <c r="V1429" s="0" t="s">
        <v>84</v>
      </c>
      <c r="W1429" s="0" t="s">
        <v>203</v>
      </c>
    </row>
    <row r="1430" customFormat="false" ht="12.8" hidden="false" customHeight="true" outlineLevel="0" collapsed="false">
      <c r="A1430" s="0" t="s">
        <v>204</v>
      </c>
      <c r="B1430" s="0" t="s">
        <v>205</v>
      </c>
      <c r="C1430" s="0" t="s">
        <v>38</v>
      </c>
      <c r="D1430" s="0" t="s">
        <v>206</v>
      </c>
      <c r="E1430" s="0" t="n">
        <v>1775</v>
      </c>
      <c r="L1430" s="0" t="n">
        <v>0</v>
      </c>
      <c r="U1430" s="0" t="s">
        <v>207</v>
      </c>
      <c r="V1430" s="0" t="s">
        <v>208</v>
      </c>
    </row>
    <row r="1431" customFormat="false" ht="12.8" hidden="false" customHeight="true" outlineLevel="0" collapsed="false">
      <c r="A1431" s="0" t="s">
        <v>57</v>
      </c>
      <c r="B1431" s="0" t="s">
        <v>58</v>
      </c>
      <c r="C1431" s="0" t="s">
        <v>15</v>
      </c>
      <c r="D1431" s="0" t="s">
        <v>209</v>
      </c>
      <c r="E1431" s="0" t="n">
        <v>1775</v>
      </c>
      <c r="L1431" s="0" t="n">
        <v>0</v>
      </c>
      <c r="U1431" s="0" t="s">
        <v>210</v>
      </c>
    </row>
    <row r="1432" customFormat="false" ht="12.8" hidden="false" customHeight="true" outlineLevel="0" collapsed="false">
      <c r="A1432" s="0" t="s">
        <v>36</v>
      </c>
      <c r="B1432" s="0" t="s">
        <v>211</v>
      </c>
      <c r="C1432" s="0" t="s">
        <v>38</v>
      </c>
      <c r="D1432" s="0" t="s">
        <v>212</v>
      </c>
      <c r="E1432" s="0" t="n">
        <v>1774</v>
      </c>
      <c r="L1432" s="0" t="n">
        <v>0</v>
      </c>
      <c r="U1432" s="0" t="s">
        <v>213</v>
      </c>
    </row>
    <row r="1433" customFormat="false" ht="12.8" hidden="false" customHeight="true" outlineLevel="0" collapsed="false">
      <c r="A1433" s="0" t="s">
        <v>36</v>
      </c>
      <c r="B1433" s="0" t="s">
        <v>214</v>
      </c>
      <c r="C1433" s="0" t="s">
        <v>38</v>
      </c>
      <c r="D1433" s="0" t="s">
        <v>212</v>
      </c>
      <c r="E1433" s="0" t="n">
        <v>1774</v>
      </c>
      <c r="L1433" s="0" t="n">
        <v>0</v>
      </c>
      <c r="U1433" s="0" t="s">
        <v>213</v>
      </c>
    </row>
    <row r="1434" customFormat="false" ht="12.8" hidden="false" customHeight="true" outlineLevel="0" collapsed="false">
      <c r="A1434" s="0" t="s">
        <v>215</v>
      </c>
      <c r="B1434" s="0" t="s">
        <v>216</v>
      </c>
      <c r="C1434" s="0" t="s">
        <v>217</v>
      </c>
      <c r="D1434" s="0" t="s">
        <v>218</v>
      </c>
      <c r="E1434" s="0" t="n">
        <v>1773</v>
      </c>
      <c r="L1434" s="0" t="n">
        <v>0</v>
      </c>
      <c r="U1434" s="0" t="s">
        <v>219</v>
      </c>
      <c r="V1434" s="0" t="s">
        <v>150</v>
      </c>
    </row>
    <row r="1435" customFormat="false" ht="12.8" hidden="false" customHeight="true" outlineLevel="0" collapsed="false">
      <c r="A1435" s="0" t="s">
        <v>104</v>
      </c>
      <c r="B1435" s="0" t="s">
        <v>105</v>
      </c>
      <c r="C1435" s="0" t="s">
        <v>21</v>
      </c>
      <c r="D1435" s="0" t="s">
        <v>220</v>
      </c>
      <c r="E1435" s="0" t="n">
        <v>1772</v>
      </c>
      <c r="F1435" s="0" t="s">
        <v>221</v>
      </c>
      <c r="L1435" s="0" t="n">
        <v>0</v>
      </c>
      <c r="U1435" s="0" t="s">
        <v>222</v>
      </c>
      <c r="V1435" s="0" t="s">
        <v>223</v>
      </c>
    </row>
    <row r="1436" customFormat="false" ht="12.8" hidden="false" customHeight="true" outlineLevel="0" collapsed="false">
      <c r="A1436" s="0" t="s">
        <v>224</v>
      </c>
      <c r="B1436" s="0" t="s">
        <v>14</v>
      </c>
      <c r="C1436" s="0" t="s">
        <v>225</v>
      </c>
      <c r="D1436" s="0" t="s">
        <v>226</v>
      </c>
      <c r="E1436" s="0" t="n">
        <v>1774</v>
      </c>
      <c r="L1436" s="0" t="n">
        <v>0</v>
      </c>
      <c r="U1436" s="0" t="s">
        <v>227</v>
      </c>
      <c r="V1436" s="0" t="s">
        <v>228</v>
      </c>
      <c r="W1436" s="0" t="s">
        <v>84</v>
      </c>
    </row>
    <row r="1437" customFormat="false" ht="12.8" hidden="false" customHeight="true" outlineLevel="0" collapsed="false">
      <c r="A1437" s="0" t="s">
        <v>224</v>
      </c>
      <c r="B1437" s="0" t="s">
        <v>14</v>
      </c>
      <c r="C1437" s="0" t="s">
        <v>225</v>
      </c>
      <c r="D1437" s="0" t="s">
        <v>226</v>
      </c>
      <c r="E1437" s="0" t="n">
        <v>1774</v>
      </c>
      <c r="L1437" s="0" t="n">
        <v>0</v>
      </c>
      <c r="U1437" s="0" t="s">
        <v>229</v>
      </c>
      <c r="V1437" s="0" t="s">
        <v>84</v>
      </c>
      <c r="W1437" s="0" t="s">
        <v>138</v>
      </c>
    </row>
    <row r="1438" customFormat="false" ht="12.8" hidden="false" customHeight="true" outlineLevel="0" collapsed="false">
      <c r="A1438" s="0" t="s">
        <v>92</v>
      </c>
      <c r="B1438" s="0" t="s">
        <v>93</v>
      </c>
      <c r="C1438" s="0" t="s">
        <v>38</v>
      </c>
      <c r="D1438" s="0" t="s">
        <v>230</v>
      </c>
      <c r="E1438" s="0" t="n">
        <v>1773</v>
      </c>
      <c r="L1438" s="0" t="n">
        <v>0</v>
      </c>
      <c r="U1438" s="0" t="s">
        <v>231</v>
      </c>
      <c r="V1438" s="0" t="s">
        <v>138</v>
      </c>
    </row>
    <row r="1439" customFormat="false" ht="12.8" hidden="false" customHeight="true" outlineLevel="0" collapsed="false">
      <c r="A1439" s="0" t="s">
        <v>13</v>
      </c>
      <c r="B1439" s="0" t="s">
        <v>14</v>
      </c>
      <c r="C1439" s="0" t="s">
        <v>15</v>
      </c>
      <c r="D1439" s="0" t="s">
        <v>209</v>
      </c>
      <c r="E1439" s="0" t="n">
        <v>1774</v>
      </c>
      <c r="L1439" s="0" t="n">
        <v>0</v>
      </c>
      <c r="U1439" s="0" t="s">
        <v>231</v>
      </c>
      <c r="W1439" s="0" t="s">
        <v>138</v>
      </c>
    </row>
    <row r="1440" customFormat="false" ht="12.8" hidden="false" customHeight="true" outlineLevel="0" collapsed="false">
      <c r="A1440" s="0" t="s">
        <v>57</v>
      </c>
      <c r="B1440" s="0" t="s">
        <v>58</v>
      </c>
      <c r="C1440" s="0" t="s">
        <v>15</v>
      </c>
      <c r="D1440" s="0" t="s">
        <v>54</v>
      </c>
      <c r="E1440" s="0" t="n">
        <v>1774</v>
      </c>
      <c r="L1440" s="0" t="n">
        <v>0</v>
      </c>
      <c r="U1440" s="0" t="s">
        <v>232</v>
      </c>
      <c r="V1440" s="0" t="s">
        <v>233</v>
      </c>
    </row>
    <row r="1441" customFormat="false" ht="12.8" hidden="false" customHeight="true" outlineLevel="0" collapsed="false">
      <c r="A1441" s="0" t="s">
        <v>234</v>
      </c>
      <c r="B1441" s="0" t="s">
        <v>205</v>
      </c>
      <c r="C1441" s="0" t="s">
        <v>15</v>
      </c>
      <c r="D1441" s="0" t="s">
        <v>235</v>
      </c>
      <c r="E1441" s="0" t="n">
        <v>1774</v>
      </c>
      <c r="L1441" s="0" t="n">
        <v>0</v>
      </c>
      <c r="U1441" s="0" t="s">
        <v>236</v>
      </c>
      <c r="V1441" s="0" t="s">
        <v>174</v>
      </c>
      <c r="W1441" s="0" t="s">
        <v>71</v>
      </c>
    </row>
    <row r="1442" customFormat="false" ht="12.8" hidden="false" customHeight="true" outlineLevel="0" collapsed="false">
      <c r="A1442" s="0" t="s">
        <v>180</v>
      </c>
      <c r="B1442" s="0" t="s">
        <v>181</v>
      </c>
      <c r="C1442" s="0" t="s">
        <v>21</v>
      </c>
      <c r="D1442" s="0" t="s">
        <v>237</v>
      </c>
      <c r="E1442" s="0" t="n">
        <v>1774</v>
      </c>
      <c r="L1442" s="0" t="n">
        <v>0</v>
      </c>
      <c r="U1442" s="0" t="s">
        <v>238</v>
      </c>
    </row>
    <row r="1443" customFormat="false" ht="12.8" hidden="false" customHeight="true" outlineLevel="0" collapsed="false">
      <c r="A1443" s="0" t="s">
        <v>180</v>
      </c>
      <c r="B1443" s="0" t="s">
        <v>181</v>
      </c>
      <c r="C1443" s="0" t="s">
        <v>21</v>
      </c>
      <c r="D1443" s="0" t="s">
        <v>237</v>
      </c>
      <c r="E1443" s="0" t="n">
        <v>1774</v>
      </c>
      <c r="L1443" s="0" t="n">
        <v>0</v>
      </c>
      <c r="U1443" s="0" t="s">
        <v>239</v>
      </c>
    </row>
    <row r="1444" customFormat="false" ht="12.8" hidden="false" customHeight="true" outlineLevel="0" collapsed="false">
      <c r="A1444" s="0" t="s">
        <v>13</v>
      </c>
      <c r="B1444" s="0" t="s">
        <v>14</v>
      </c>
      <c r="C1444" s="0" t="s">
        <v>15</v>
      </c>
      <c r="D1444" s="0" t="s">
        <v>240</v>
      </c>
      <c r="E1444" s="0" t="n">
        <v>1774</v>
      </c>
      <c r="L1444" s="0" t="n">
        <v>0</v>
      </c>
      <c r="U1444" s="0" t="s">
        <v>241</v>
      </c>
      <c r="W1444" s="0" t="s">
        <v>242</v>
      </c>
    </row>
    <row r="1445" customFormat="false" ht="12.8" hidden="false" customHeight="true" outlineLevel="0" collapsed="false">
      <c r="A1445" s="0" t="s">
        <v>204</v>
      </c>
      <c r="B1445" s="0" t="s">
        <v>205</v>
      </c>
      <c r="C1445" s="0" t="s">
        <v>38</v>
      </c>
      <c r="D1445" s="0" t="s">
        <v>243</v>
      </c>
      <c r="E1445" s="0" t="n">
        <v>1775</v>
      </c>
      <c r="L1445" s="0" t="n">
        <v>0</v>
      </c>
      <c r="U1445" s="0" t="s">
        <v>244</v>
      </c>
      <c r="V1445" s="0" t="s">
        <v>245</v>
      </c>
    </row>
    <row r="1446" customFormat="false" ht="12.8" hidden="false" customHeight="true" outlineLevel="0" collapsed="false">
      <c r="A1446" s="0" t="s">
        <v>184</v>
      </c>
      <c r="B1446" s="0" t="s">
        <v>185</v>
      </c>
      <c r="C1446" s="0" t="s">
        <v>186</v>
      </c>
      <c r="D1446" s="0" t="s">
        <v>246</v>
      </c>
      <c r="E1446" s="0" t="n">
        <v>1775</v>
      </c>
      <c r="L1446" s="0" t="n">
        <v>0</v>
      </c>
      <c r="U1446" s="0" t="s">
        <v>247</v>
      </c>
      <c r="W1446" s="0" t="s">
        <v>248</v>
      </c>
    </row>
    <row r="1447" customFormat="false" ht="12.8" hidden="false" customHeight="true" outlineLevel="0" collapsed="false">
      <c r="A1447" s="0" t="s">
        <v>44</v>
      </c>
      <c r="B1447" s="0" t="s">
        <v>45</v>
      </c>
      <c r="C1447" s="0" t="s">
        <v>15</v>
      </c>
      <c r="D1447" s="0" t="s">
        <v>249</v>
      </c>
      <c r="E1447" s="0" t="n">
        <v>1773</v>
      </c>
      <c r="L1447" s="0" t="n">
        <v>0</v>
      </c>
      <c r="U1447" s="0" t="s">
        <v>250</v>
      </c>
      <c r="W1447" s="0" t="s">
        <v>251</v>
      </c>
    </row>
    <row r="1448" customFormat="false" ht="12.8" hidden="false" customHeight="true" outlineLevel="0" collapsed="false">
      <c r="A1448" s="0" t="s">
        <v>44</v>
      </c>
      <c r="B1448" s="0" t="s">
        <v>85</v>
      </c>
      <c r="C1448" s="0" t="s">
        <v>15</v>
      </c>
      <c r="D1448" s="0" t="s">
        <v>252</v>
      </c>
      <c r="E1448" s="0" t="n">
        <v>1775</v>
      </c>
      <c r="L1448" s="0" t="n">
        <v>0</v>
      </c>
      <c r="U1448" s="0" t="s">
        <v>253</v>
      </c>
      <c r="V1448" s="0" t="s">
        <v>254</v>
      </c>
      <c r="W1448" s="0" t="s">
        <v>255</v>
      </c>
    </row>
    <row r="1449" customFormat="false" ht="12.8" hidden="false" customHeight="true" outlineLevel="0" collapsed="false">
      <c r="A1449" s="0" t="s">
        <v>176</v>
      </c>
      <c r="B1449" s="0" t="s">
        <v>177</v>
      </c>
      <c r="C1449" s="0" t="s">
        <v>21</v>
      </c>
      <c r="D1449" s="0" t="s">
        <v>256</v>
      </c>
      <c r="E1449" s="0" t="n">
        <v>1772</v>
      </c>
      <c r="L1449" s="0" t="n">
        <v>0</v>
      </c>
      <c r="U1449" s="0" t="s">
        <v>257</v>
      </c>
      <c r="W1449" s="0" t="s">
        <v>258</v>
      </c>
    </row>
    <row r="1450" customFormat="false" ht="12.8" hidden="false" customHeight="true" outlineLevel="0" collapsed="false">
      <c r="A1450" s="0" t="s">
        <v>92</v>
      </c>
      <c r="B1450" s="0" t="s">
        <v>259</v>
      </c>
      <c r="C1450" s="0" t="s">
        <v>38</v>
      </c>
      <c r="D1450" s="0" t="s">
        <v>110</v>
      </c>
      <c r="E1450" s="0" t="n">
        <v>1774</v>
      </c>
      <c r="L1450" s="0" t="n">
        <v>0</v>
      </c>
      <c r="U1450" s="0" t="s">
        <v>257</v>
      </c>
      <c r="V1450" s="0" t="s">
        <v>258</v>
      </c>
    </row>
    <row r="1451" customFormat="false" ht="12.8" hidden="false" customHeight="true" outlineLevel="0" collapsed="false">
      <c r="A1451" s="0" t="s">
        <v>184</v>
      </c>
      <c r="B1451" s="0" t="s">
        <v>185</v>
      </c>
      <c r="C1451" s="0" t="s">
        <v>186</v>
      </c>
      <c r="D1451" s="0" t="s">
        <v>260</v>
      </c>
      <c r="E1451" s="0" t="n">
        <v>1775</v>
      </c>
      <c r="L1451" s="0" t="n">
        <v>0</v>
      </c>
      <c r="U1451" s="0" t="s">
        <v>261</v>
      </c>
      <c r="W1451" s="0" t="s">
        <v>262</v>
      </c>
    </row>
    <row r="1452" customFormat="false" ht="12.8" hidden="false" customHeight="true" outlineLevel="0" collapsed="false">
      <c r="A1452" s="0" t="s">
        <v>180</v>
      </c>
      <c r="B1452" s="0" t="s">
        <v>181</v>
      </c>
      <c r="C1452" s="0" t="s">
        <v>21</v>
      </c>
      <c r="D1452" s="0" t="s">
        <v>118</v>
      </c>
      <c r="E1452" s="0" t="n">
        <v>1773</v>
      </c>
      <c r="L1452" s="0" t="n">
        <v>0</v>
      </c>
      <c r="U1452" s="0" t="s">
        <v>263</v>
      </c>
    </row>
    <row r="1453" customFormat="false" ht="12.8" hidden="false" customHeight="true" outlineLevel="0" collapsed="false">
      <c r="A1453" s="0" t="s">
        <v>184</v>
      </c>
      <c r="B1453" s="0" t="s">
        <v>185</v>
      </c>
      <c r="C1453" s="0" t="s">
        <v>186</v>
      </c>
      <c r="D1453" s="0" t="s">
        <v>260</v>
      </c>
      <c r="E1453" s="0" t="n">
        <v>1775</v>
      </c>
      <c r="L1453" s="0" t="n">
        <v>0</v>
      </c>
      <c r="U1453" s="0" t="s">
        <v>264</v>
      </c>
      <c r="W1453" s="0" t="s">
        <v>223</v>
      </c>
    </row>
    <row r="1454" customFormat="false" ht="12.8" hidden="false" customHeight="true" outlineLevel="0" collapsed="false">
      <c r="A1454" s="0" t="s">
        <v>180</v>
      </c>
      <c r="B1454" s="0" t="s">
        <v>181</v>
      </c>
      <c r="C1454" s="0" t="s">
        <v>21</v>
      </c>
      <c r="D1454" s="0" t="s">
        <v>265</v>
      </c>
      <c r="E1454" s="0" t="n">
        <v>1773</v>
      </c>
      <c r="L1454" s="0" t="n">
        <v>0</v>
      </c>
      <c r="U1454" s="0" t="s">
        <v>266</v>
      </c>
    </row>
    <row r="1455" customFormat="false" ht="12.8" hidden="false" customHeight="true" outlineLevel="0" collapsed="false">
      <c r="A1455" s="0" t="s">
        <v>180</v>
      </c>
      <c r="B1455" s="0" t="s">
        <v>181</v>
      </c>
      <c r="C1455" s="0" t="s">
        <v>21</v>
      </c>
      <c r="D1455" s="0" t="s">
        <v>265</v>
      </c>
      <c r="E1455" s="0" t="n">
        <v>1773</v>
      </c>
      <c r="L1455" s="0" t="n">
        <v>0</v>
      </c>
      <c r="U1455" s="0" t="s">
        <v>267</v>
      </c>
    </row>
    <row r="1456" customFormat="false" ht="12.8" hidden="false" customHeight="true" outlineLevel="0" collapsed="false">
      <c r="A1456" s="0" t="s">
        <v>180</v>
      </c>
      <c r="B1456" s="0" t="s">
        <v>181</v>
      </c>
      <c r="C1456" s="0" t="s">
        <v>21</v>
      </c>
      <c r="D1456" s="0" t="s">
        <v>265</v>
      </c>
      <c r="E1456" s="0" t="n">
        <v>1773</v>
      </c>
      <c r="L1456" s="0" t="n">
        <v>0</v>
      </c>
      <c r="U1456" s="0" t="s">
        <v>268</v>
      </c>
    </row>
    <row r="1457" customFormat="false" ht="12.8" hidden="false" customHeight="true" outlineLevel="0" collapsed="false">
      <c r="A1457" s="0" t="s">
        <v>269</v>
      </c>
      <c r="B1457" s="0" t="s">
        <v>270</v>
      </c>
      <c r="C1457" s="0" t="s">
        <v>15</v>
      </c>
      <c r="D1457" s="0" t="s">
        <v>271</v>
      </c>
      <c r="E1457" s="0" t="n">
        <v>1774</v>
      </c>
      <c r="F1457" s="0" t="s">
        <v>272</v>
      </c>
      <c r="L1457" s="0" t="n">
        <v>0</v>
      </c>
      <c r="U1457" s="0" t="s">
        <v>273</v>
      </c>
    </row>
    <row r="1458" customFormat="false" ht="12.8" hidden="false" customHeight="true" outlineLevel="0" collapsed="false">
      <c r="A1458" s="0" t="s">
        <v>274</v>
      </c>
      <c r="B1458" s="0" t="s">
        <v>275</v>
      </c>
      <c r="C1458" s="0" t="s">
        <v>15</v>
      </c>
      <c r="D1458" s="0" t="s">
        <v>276</v>
      </c>
      <c r="E1458" s="0" t="n">
        <v>1774</v>
      </c>
      <c r="L1458" s="0" t="n">
        <v>0</v>
      </c>
      <c r="U1458" s="0" t="s">
        <v>277</v>
      </c>
      <c r="V1458" s="0" t="s">
        <v>278</v>
      </c>
    </row>
    <row r="1459" customFormat="false" ht="12.8" hidden="false" customHeight="true" outlineLevel="0" collapsed="false">
      <c r="A1459" s="0" t="s">
        <v>36</v>
      </c>
      <c r="B1459" s="0" t="s">
        <v>211</v>
      </c>
      <c r="C1459" s="0" t="s">
        <v>38</v>
      </c>
      <c r="D1459" s="0" t="s">
        <v>194</v>
      </c>
      <c r="E1459" s="0" t="n">
        <v>1775</v>
      </c>
      <c r="L1459" s="0" t="n">
        <v>0</v>
      </c>
      <c r="U1459" s="0" t="s">
        <v>279</v>
      </c>
      <c r="V1459" s="0" t="s">
        <v>255</v>
      </c>
      <c r="W1459" s="0" t="s">
        <v>280</v>
      </c>
    </row>
    <row r="1460" customFormat="false" ht="12.8" hidden="false" customHeight="true" outlineLevel="0" collapsed="false">
      <c r="A1460" s="0" t="s">
        <v>224</v>
      </c>
      <c r="B1460" s="0" t="s">
        <v>14</v>
      </c>
      <c r="C1460" s="0" t="s">
        <v>225</v>
      </c>
      <c r="D1460" s="0" t="s">
        <v>226</v>
      </c>
      <c r="E1460" s="0" t="n">
        <v>1774</v>
      </c>
      <c r="L1460" s="0" t="n">
        <v>0</v>
      </c>
      <c r="U1460" s="0" t="s">
        <v>281</v>
      </c>
      <c r="V1460" s="0" t="s">
        <v>84</v>
      </c>
      <c r="W1460" s="0" t="s">
        <v>255</v>
      </c>
    </row>
    <row r="1461" customFormat="false" ht="12.8" hidden="false" customHeight="true" outlineLevel="0" collapsed="false">
      <c r="A1461" s="0" t="s">
        <v>104</v>
      </c>
      <c r="B1461" s="0" t="s">
        <v>282</v>
      </c>
      <c r="C1461" s="0" t="s">
        <v>21</v>
      </c>
      <c r="D1461" s="0" t="s">
        <v>106</v>
      </c>
      <c r="E1461" s="0" t="n">
        <v>1775</v>
      </c>
      <c r="L1461" s="0" t="n">
        <v>0</v>
      </c>
      <c r="U1461" s="0" t="s">
        <v>283</v>
      </c>
      <c r="V1461" s="0" t="s">
        <v>255</v>
      </c>
    </row>
    <row r="1462" customFormat="false" ht="12.8" hidden="false" customHeight="true" outlineLevel="0" collapsed="false">
      <c r="A1462" s="0" t="s">
        <v>199</v>
      </c>
      <c r="B1462" s="0" t="s">
        <v>200</v>
      </c>
      <c r="C1462" s="0" t="s">
        <v>21</v>
      </c>
      <c r="D1462" s="0" t="s">
        <v>118</v>
      </c>
      <c r="E1462" s="0" t="n">
        <v>1772</v>
      </c>
      <c r="F1462" s="0" t="s">
        <v>284</v>
      </c>
      <c r="L1462" s="0" t="n">
        <v>0</v>
      </c>
      <c r="U1462" s="0" t="s">
        <v>285</v>
      </c>
      <c r="V1462" s="0" t="s">
        <v>286</v>
      </c>
    </row>
    <row r="1463" customFormat="false" ht="12.8" hidden="false" customHeight="true" outlineLevel="0" collapsed="false">
      <c r="A1463" s="0" t="s">
        <v>176</v>
      </c>
      <c r="B1463" s="0" t="s">
        <v>177</v>
      </c>
      <c r="C1463" s="0" t="s">
        <v>21</v>
      </c>
      <c r="D1463" s="0" t="s">
        <v>287</v>
      </c>
      <c r="E1463" s="0" t="n">
        <v>1772</v>
      </c>
      <c r="L1463" s="0" t="n">
        <v>0</v>
      </c>
      <c r="U1463" s="0" t="s">
        <v>288</v>
      </c>
      <c r="V1463" s="0" t="s">
        <v>84</v>
      </c>
      <c r="W1463" s="0" t="s">
        <v>255</v>
      </c>
    </row>
    <row r="1464" customFormat="false" ht="12.8" hidden="false" customHeight="true" outlineLevel="0" collapsed="false">
      <c r="A1464" s="0" t="s">
        <v>44</v>
      </c>
      <c r="B1464" s="0" t="s">
        <v>45</v>
      </c>
      <c r="C1464" s="0" t="s">
        <v>15</v>
      </c>
      <c r="D1464" s="0" t="s">
        <v>289</v>
      </c>
      <c r="E1464" s="0" t="n">
        <v>1773</v>
      </c>
      <c r="L1464" s="0" t="n">
        <v>0</v>
      </c>
      <c r="U1464" s="0" t="s">
        <v>290</v>
      </c>
      <c r="V1464" s="0" t="s">
        <v>84</v>
      </c>
      <c r="W1464" s="0" t="s">
        <v>291</v>
      </c>
    </row>
    <row r="1465" customFormat="false" ht="12.8" hidden="false" customHeight="true" outlineLevel="0" collapsed="false">
      <c r="A1465" s="0" t="s">
        <v>79</v>
      </c>
      <c r="B1465" s="0" t="s">
        <v>80</v>
      </c>
      <c r="C1465" s="0" t="s">
        <v>21</v>
      </c>
      <c r="D1465" s="0" t="s">
        <v>298</v>
      </c>
      <c r="E1465" s="0" t="n">
        <v>1772</v>
      </c>
      <c r="L1465" s="0" t="n">
        <v>0</v>
      </c>
      <c r="U1465" s="0" t="s">
        <v>299</v>
      </c>
      <c r="V1465" s="0" t="s">
        <v>174</v>
      </c>
      <c r="W1465" s="0" t="s">
        <v>83</v>
      </c>
    </row>
    <row r="1466" customFormat="false" ht="12.8" hidden="false" customHeight="true" outlineLevel="0" collapsed="false">
      <c r="A1466" s="0" t="s">
        <v>300</v>
      </c>
      <c r="B1466" s="0" t="s">
        <v>301</v>
      </c>
      <c r="C1466" s="0" t="s">
        <v>21</v>
      </c>
      <c r="D1466" s="0" t="s">
        <v>302</v>
      </c>
      <c r="E1466" s="0" t="n">
        <v>1772</v>
      </c>
      <c r="L1466" s="0" t="n">
        <v>0</v>
      </c>
      <c r="U1466" s="0" t="s">
        <v>303</v>
      </c>
      <c r="V1466" s="0" t="s">
        <v>96</v>
      </c>
      <c r="W1466" s="0" t="s">
        <v>304</v>
      </c>
    </row>
    <row r="1467" customFormat="false" ht="12.8" hidden="false" customHeight="true" outlineLevel="0" collapsed="false">
      <c r="A1467" s="0" t="s">
        <v>13</v>
      </c>
      <c r="B1467" s="0" t="s">
        <v>14</v>
      </c>
      <c r="C1467" s="0" t="s">
        <v>15</v>
      </c>
      <c r="D1467" s="0" t="s">
        <v>305</v>
      </c>
      <c r="E1467" s="0" t="n">
        <v>1774</v>
      </c>
      <c r="F1467" s="0" t="s">
        <v>306</v>
      </c>
      <c r="L1467" s="0" t="n">
        <v>0</v>
      </c>
      <c r="U1467" s="0" t="s">
        <v>307</v>
      </c>
      <c r="W1467" s="0" t="s">
        <v>262</v>
      </c>
    </row>
    <row r="1468" customFormat="false" ht="12.8" hidden="false" customHeight="true" outlineLevel="0" collapsed="false">
      <c r="A1468" s="0" t="s">
        <v>146</v>
      </c>
      <c r="B1468" s="0" t="s">
        <v>147</v>
      </c>
      <c r="C1468" s="0" t="s">
        <v>21</v>
      </c>
      <c r="D1468" s="0" t="s">
        <v>287</v>
      </c>
      <c r="E1468" s="0" t="n">
        <v>1772</v>
      </c>
      <c r="L1468" s="0" t="n">
        <v>0</v>
      </c>
      <c r="U1468" s="0" t="s">
        <v>308</v>
      </c>
      <c r="V1468" s="0" t="s">
        <v>84</v>
      </c>
      <c r="W1468" s="0" t="s">
        <v>262</v>
      </c>
    </row>
    <row r="1469" customFormat="false" ht="12.8" hidden="false" customHeight="true" outlineLevel="0" collapsed="false">
      <c r="A1469" s="0" t="s">
        <v>44</v>
      </c>
      <c r="B1469" s="0" t="s">
        <v>85</v>
      </c>
      <c r="C1469" s="0" t="s">
        <v>15</v>
      </c>
      <c r="D1469" s="0" t="s">
        <v>86</v>
      </c>
      <c r="E1469" s="0" t="n">
        <v>1774</v>
      </c>
      <c r="L1469" s="0" t="n">
        <v>0</v>
      </c>
      <c r="U1469" s="0" t="s">
        <v>309</v>
      </c>
      <c r="V1469" s="0" t="s">
        <v>258</v>
      </c>
      <c r="W1469" s="0" t="s">
        <v>310</v>
      </c>
    </row>
    <row r="1470" customFormat="false" ht="12.8" hidden="false" customHeight="true" outlineLevel="0" collapsed="false">
      <c r="A1470" s="0" t="s">
        <v>44</v>
      </c>
      <c r="B1470" s="0" t="s">
        <v>45</v>
      </c>
      <c r="C1470" s="0" t="s">
        <v>15</v>
      </c>
      <c r="D1470" s="0" t="s">
        <v>289</v>
      </c>
      <c r="E1470" s="0" t="n">
        <v>1773</v>
      </c>
      <c r="L1470" s="0" t="n">
        <v>0</v>
      </c>
      <c r="U1470" s="0" t="s">
        <v>311</v>
      </c>
      <c r="W1470" s="0" t="s">
        <v>312</v>
      </c>
    </row>
    <row r="1471" customFormat="false" ht="12.8" hidden="false" customHeight="true" outlineLevel="0" collapsed="false">
      <c r="A1471" s="0" t="s">
        <v>313</v>
      </c>
      <c r="B1471" s="0" t="s">
        <v>314</v>
      </c>
      <c r="C1471" s="0" t="s">
        <v>15</v>
      </c>
      <c r="D1471" s="0" t="s">
        <v>315</v>
      </c>
      <c r="E1471" s="0" t="n">
        <v>1773</v>
      </c>
      <c r="L1471" s="0" t="n">
        <v>0</v>
      </c>
      <c r="U1471" s="0" t="s">
        <v>316</v>
      </c>
      <c r="V1471" s="0" t="s">
        <v>71</v>
      </c>
      <c r="W1471" s="0" t="s">
        <v>317</v>
      </c>
    </row>
    <row r="1472" customFormat="false" ht="12.8" hidden="false" customHeight="true" outlineLevel="0" collapsed="false">
      <c r="A1472" s="0" t="s">
        <v>36</v>
      </c>
      <c r="B1472" s="0" t="s">
        <v>37</v>
      </c>
      <c r="C1472" s="0" t="s">
        <v>38</v>
      </c>
      <c r="D1472" s="0" t="s">
        <v>141</v>
      </c>
      <c r="E1472" s="0" t="n">
        <v>1773</v>
      </c>
      <c r="L1472" s="0" t="n">
        <v>0</v>
      </c>
      <c r="U1472" s="0" t="s">
        <v>318</v>
      </c>
      <c r="V1472" s="0" t="s">
        <v>71</v>
      </c>
      <c r="W1472" s="0" t="s">
        <v>233</v>
      </c>
    </row>
    <row r="1473" customFormat="false" ht="12.8" hidden="false" customHeight="true" outlineLevel="0" collapsed="false">
      <c r="A1473" s="0" t="s">
        <v>28</v>
      </c>
      <c r="B1473" s="0" t="s">
        <v>29</v>
      </c>
      <c r="C1473" s="0" t="s">
        <v>15</v>
      </c>
      <c r="D1473" s="0" t="s">
        <v>319</v>
      </c>
      <c r="E1473" s="0" t="n">
        <v>1773</v>
      </c>
      <c r="F1473" s="0" t="s">
        <v>320</v>
      </c>
      <c r="L1473" s="0" t="n">
        <v>0</v>
      </c>
      <c r="U1473" s="0" t="s">
        <v>318</v>
      </c>
      <c r="V1473" s="0" t="s">
        <v>71</v>
      </c>
      <c r="W1473" s="0" t="s">
        <v>317</v>
      </c>
    </row>
    <row r="1474" customFormat="false" ht="12.8" hidden="false" customHeight="true" outlineLevel="0" collapsed="false">
      <c r="A1474" s="0" t="s">
        <v>321</v>
      </c>
      <c r="B1474" s="0" t="s">
        <v>322</v>
      </c>
      <c r="C1474" s="0" t="s">
        <v>323</v>
      </c>
      <c r="D1474" s="0" t="s">
        <v>324</v>
      </c>
      <c r="E1474" s="0" t="n">
        <v>1773</v>
      </c>
      <c r="F1474" s="0" t="s">
        <v>325</v>
      </c>
      <c r="L1474" s="0" t="n">
        <v>0</v>
      </c>
      <c r="U1474" s="0" t="s">
        <v>326</v>
      </c>
      <c r="V1474" s="0" t="s">
        <v>84</v>
      </c>
      <c r="W1474" s="0" t="s">
        <v>327</v>
      </c>
    </row>
    <row r="1475" customFormat="false" ht="12.8" hidden="false" customHeight="true" outlineLevel="0" collapsed="false">
      <c r="A1475" s="0" t="s">
        <v>28</v>
      </c>
      <c r="B1475" s="0" t="s">
        <v>29</v>
      </c>
      <c r="C1475" s="0" t="s">
        <v>15</v>
      </c>
      <c r="D1475" s="0" t="s">
        <v>118</v>
      </c>
      <c r="E1475" s="0" t="n">
        <v>1772</v>
      </c>
      <c r="F1475" s="0" t="s">
        <v>320</v>
      </c>
      <c r="L1475" s="0" t="n">
        <v>0</v>
      </c>
      <c r="U1475" s="0" t="s">
        <v>328</v>
      </c>
      <c r="V1475" s="0" t="s">
        <v>84</v>
      </c>
      <c r="W1475" s="0" t="s">
        <v>327</v>
      </c>
    </row>
    <row r="1476" customFormat="false" ht="12.8" hidden="false" customHeight="true" outlineLevel="0" collapsed="false">
      <c r="A1476" s="0" t="s">
        <v>166</v>
      </c>
      <c r="B1476" s="0" t="s">
        <v>167</v>
      </c>
      <c r="C1476" s="0" t="s">
        <v>21</v>
      </c>
      <c r="D1476" s="0" t="s">
        <v>329</v>
      </c>
      <c r="E1476" s="0" t="n">
        <v>1773</v>
      </c>
      <c r="L1476" s="0" t="n">
        <v>0</v>
      </c>
      <c r="U1476" s="0" t="s">
        <v>330</v>
      </c>
      <c r="W1476" s="0" t="s">
        <v>327</v>
      </c>
    </row>
    <row r="1477" customFormat="false" ht="12.8" hidden="false" customHeight="true" outlineLevel="0" collapsed="false">
      <c r="A1477" s="0" t="s">
        <v>184</v>
      </c>
      <c r="B1477" s="0" t="s">
        <v>185</v>
      </c>
      <c r="C1477" s="0" t="s">
        <v>186</v>
      </c>
      <c r="D1477" s="0" t="s">
        <v>187</v>
      </c>
      <c r="E1477" s="0" t="n">
        <v>1775</v>
      </c>
      <c r="L1477" s="0" t="n">
        <v>0</v>
      </c>
      <c r="U1477" s="0" t="s">
        <v>331</v>
      </c>
      <c r="V1477" s="0" t="s">
        <v>327</v>
      </c>
    </row>
    <row r="1478" customFormat="false" ht="12.8" hidden="false" customHeight="true" outlineLevel="0" collapsed="false">
      <c r="A1478" s="0" t="s">
        <v>332</v>
      </c>
      <c r="B1478" s="0" t="s">
        <v>109</v>
      </c>
      <c r="C1478" s="0" t="s">
        <v>15</v>
      </c>
      <c r="D1478" s="0" t="s">
        <v>333</v>
      </c>
      <c r="E1478" s="0" t="n">
        <v>1774</v>
      </c>
      <c r="L1478" s="0" t="n">
        <v>0</v>
      </c>
      <c r="U1478" s="0" t="s">
        <v>331</v>
      </c>
      <c r="W1478" s="0" t="s">
        <v>327</v>
      </c>
    </row>
    <row r="1479" customFormat="false" ht="12.8" hidden="false" customHeight="true" outlineLevel="0" collapsed="false">
      <c r="A1479" s="0" t="s">
        <v>104</v>
      </c>
      <c r="B1479" s="0" t="s">
        <v>105</v>
      </c>
      <c r="C1479" s="0" t="s">
        <v>21</v>
      </c>
      <c r="D1479" s="0" t="s">
        <v>334</v>
      </c>
      <c r="E1479" s="0" t="n">
        <v>1775</v>
      </c>
      <c r="L1479" s="0" t="n">
        <v>0</v>
      </c>
      <c r="U1479" s="0" t="s">
        <v>335</v>
      </c>
      <c r="V1479" s="0" t="s">
        <v>327</v>
      </c>
    </row>
    <row r="1480" customFormat="false" ht="12.8" hidden="false" customHeight="true" outlineLevel="0" collapsed="false">
      <c r="A1480" s="0" t="s">
        <v>92</v>
      </c>
      <c r="B1480" s="0" t="s">
        <v>93</v>
      </c>
      <c r="C1480" s="0" t="s">
        <v>38</v>
      </c>
      <c r="D1480" s="0" t="s">
        <v>336</v>
      </c>
      <c r="E1480" s="0" t="n">
        <v>1772</v>
      </c>
      <c r="L1480" s="0" t="n">
        <v>0</v>
      </c>
      <c r="U1480" s="0" t="s">
        <v>337</v>
      </c>
      <c r="V1480" s="0" t="s">
        <v>84</v>
      </c>
      <c r="W1480" s="0" t="s">
        <v>327</v>
      </c>
    </row>
    <row r="1481" customFormat="false" ht="12.8" hidden="false" customHeight="true" outlineLevel="0" collapsed="false">
      <c r="A1481" s="0" t="s">
        <v>111</v>
      </c>
      <c r="B1481" s="0" t="s">
        <v>112</v>
      </c>
      <c r="C1481" s="0" t="s">
        <v>21</v>
      </c>
      <c r="D1481" s="0" t="s">
        <v>113</v>
      </c>
      <c r="E1481" s="0" t="n">
        <v>1772</v>
      </c>
      <c r="L1481" s="0" t="n">
        <v>0</v>
      </c>
      <c r="U1481" s="0" t="s">
        <v>337</v>
      </c>
      <c r="V1481" s="0" t="s">
        <v>84</v>
      </c>
      <c r="W1481" s="0" t="s">
        <v>327</v>
      </c>
    </row>
    <row r="1482" customFormat="false" ht="12.8" hidden="false" customHeight="true" outlineLevel="0" collapsed="false">
      <c r="A1482" s="0" t="s">
        <v>274</v>
      </c>
      <c r="B1482" s="0" t="s">
        <v>275</v>
      </c>
      <c r="C1482" s="0" t="s">
        <v>15</v>
      </c>
      <c r="D1482" s="0" t="s">
        <v>110</v>
      </c>
      <c r="E1482" s="0" t="n">
        <v>1773</v>
      </c>
      <c r="L1482" s="0" t="n">
        <v>0</v>
      </c>
      <c r="U1482" s="0" t="s">
        <v>338</v>
      </c>
      <c r="V1482" s="0" t="s">
        <v>310</v>
      </c>
    </row>
    <row r="1483" customFormat="false" ht="12.8" hidden="false" customHeight="true" outlineLevel="0" collapsed="false">
      <c r="A1483" s="0" t="s">
        <v>57</v>
      </c>
      <c r="B1483" s="0" t="s">
        <v>58</v>
      </c>
      <c r="C1483" s="0" t="s">
        <v>15</v>
      </c>
      <c r="D1483" s="0" t="s">
        <v>339</v>
      </c>
      <c r="E1483" s="0" t="n">
        <v>1775</v>
      </c>
      <c r="L1483" s="0" t="n">
        <v>0</v>
      </c>
      <c r="U1483" s="0" t="s">
        <v>340</v>
      </c>
      <c r="W1483" s="0" t="s">
        <v>341</v>
      </c>
    </row>
    <row r="1484" customFormat="false" ht="12.8" hidden="false" customHeight="true" outlineLevel="0" collapsed="false">
      <c r="A1484" s="0" t="s">
        <v>92</v>
      </c>
      <c r="B1484" s="0" t="s">
        <v>259</v>
      </c>
      <c r="C1484" s="0" t="s">
        <v>38</v>
      </c>
      <c r="D1484" s="0" t="s">
        <v>110</v>
      </c>
      <c r="E1484" s="0" t="n">
        <v>1774</v>
      </c>
      <c r="L1484" s="0" t="n">
        <v>0</v>
      </c>
      <c r="U1484" s="0" t="s">
        <v>342</v>
      </c>
      <c r="V1484" s="0" t="s">
        <v>122</v>
      </c>
    </row>
    <row r="1485" customFormat="false" ht="12.8" hidden="false" customHeight="true" outlineLevel="0" collapsed="false">
      <c r="A1485" s="0" t="s">
        <v>67</v>
      </c>
      <c r="B1485" s="0" t="s">
        <v>68</v>
      </c>
      <c r="C1485" s="0" t="s">
        <v>38</v>
      </c>
      <c r="D1485" s="0" t="s">
        <v>69</v>
      </c>
      <c r="E1485" s="0" t="n">
        <v>1773</v>
      </c>
      <c r="L1485" s="0" t="n">
        <v>0</v>
      </c>
      <c r="U1485" s="0" t="s">
        <v>343</v>
      </c>
      <c r="V1485" s="0" t="s">
        <v>344</v>
      </c>
    </row>
    <row r="1486" customFormat="false" ht="12.8" hidden="false" customHeight="true" outlineLevel="0" collapsed="false">
      <c r="A1486" s="0" t="s">
        <v>57</v>
      </c>
      <c r="B1486" s="0" t="s">
        <v>58</v>
      </c>
      <c r="C1486" s="0" t="s">
        <v>15</v>
      </c>
      <c r="D1486" s="0" t="s">
        <v>339</v>
      </c>
      <c r="E1486" s="0" t="n">
        <v>1775</v>
      </c>
      <c r="L1486" s="0" t="n">
        <v>0</v>
      </c>
      <c r="U1486" s="0" t="s">
        <v>345</v>
      </c>
      <c r="W1486" s="0" t="s">
        <v>278</v>
      </c>
    </row>
    <row r="1487" customFormat="false" ht="12.8" hidden="false" customHeight="true" outlineLevel="0" collapsed="false">
      <c r="A1487" s="0" t="s">
        <v>224</v>
      </c>
      <c r="B1487" s="0" t="s">
        <v>14</v>
      </c>
      <c r="C1487" s="0" t="s">
        <v>225</v>
      </c>
      <c r="D1487" s="0" t="s">
        <v>226</v>
      </c>
      <c r="E1487" s="0" t="n">
        <v>1774</v>
      </c>
      <c r="L1487" s="0" t="n">
        <v>0</v>
      </c>
      <c r="U1487" s="0" t="s">
        <v>346</v>
      </c>
      <c r="V1487" s="0" t="s">
        <v>84</v>
      </c>
      <c r="W1487" s="0" t="s">
        <v>347</v>
      </c>
    </row>
    <row r="1488" customFormat="false" ht="12.8" hidden="false" customHeight="true" outlineLevel="0" collapsed="false">
      <c r="A1488" s="0" t="s">
        <v>24</v>
      </c>
      <c r="B1488" s="0" t="s">
        <v>25</v>
      </c>
      <c r="C1488" s="0" t="s">
        <v>15</v>
      </c>
      <c r="D1488" s="0" t="s">
        <v>348</v>
      </c>
      <c r="E1488" s="0" t="n">
        <v>1772</v>
      </c>
      <c r="L1488" s="0" t="n">
        <v>0</v>
      </c>
      <c r="U1488" s="0" t="s">
        <v>349</v>
      </c>
      <c r="V1488" s="0" t="s">
        <v>350</v>
      </c>
    </row>
    <row r="1489" customFormat="false" ht="12.8" hidden="false" customHeight="true" outlineLevel="0" collapsed="false">
      <c r="A1489" s="0" t="s">
        <v>104</v>
      </c>
      <c r="B1489" s="0" t="s">
        <v>282</v>
      </c>
      <c r="C1489" s="0" t="s">
        <v>21</v>
      </c>
      <c r="D1489" s="0" t="s">
        <v>106</v>
      </c>
      <c r="E1489" s="0" t="n">
        <v>1775</v>
      </c>
      <c r="L1489" s="0" t="n">
        <v>0</v>
      </c>
      <c r="U1489" s="0" t="s">
        <v>351</v>
      </c>
      <c r="V1489" s="0" t="s">
        <v>352</v>
      </c>
    </row>
    <row r="1490" customFormat="false" ht="12.8" hidden="false" customHeight="true" outlineLevel="0" collapsed="false">
      <c r="A1490" s="0" t="s">
        <v>274</v>
      </c>
      <c r="B1490" s="0" t="s">
        <v>275</v>
      </c>
      <c r="C1490" s="0" t="s">
        <v>15</v>
      </c>
      <c r="D1490" s="0" t="s">
        <v>353</v>
      </c>
      <c r="E1490" s="0" t="n">
        <v>1772</v>
      </c>
      <c r="L1490" s="0" t="n">
        <v>0</v>
      </c>
      <c r="U1490" s="0" t="s">
        <v>354</v>
      </c>
      <c r="V1490" s="0" t="s">
        <v>84</v>
      </c>
      <c r="W1490" s="0" t="s">
        <v>355</v>
      </c>
    </row>
    <row r="1491" customFormat="false" ht="12.8" hidden="false" customHeight="true" outlineLevel="0" collapsed="false">
      <c r="A1491" s="0" t="s">
        <v>57</v>
      </c>
      <c r="B1491" s="0" t="s">
        <v>58</v>
      </c>
      <c r="C1491" s="0" t="s">
        <v>15</v>
      </c>
      <c r="D1491" s="0" t="s">
        <v>339</v>
      </c>
      <c r="E1491" s="0" t="n">
        <v>1775</v>
      </c>
      <c r="L1491" s="0" t="n">
        <v>0</v>
      </c>
      <c r="U1491" s="0" t="s">
        <v>356</v>
      </c>
    </row>
    <row r="1492" customFormat="false" ht="12.8" hidden="false" customHeight="true" outlineLevel="0" collapsed="false">
      <c r="A1492" s="0" t="s">
        <v>321</v>
      </c>
      <c r="B1492" s="0" t="s">
        <v>322</v>
      </c>
      <c r="C1492" s="0" t="s">
        <v>323</v>
      </c>
      <c r="D1492" s="0" t="s">
        <v>357</v>
      </c>
      <c r="E1492" s="0" t="n">
        <v>1773</v>
      </c>
      <c r="L1492" s="0" t="n">
        <v>0</v>
      </c>
      <c r="U1492" s="0" t="s">
        <v>358</v>
      </c>
      <c r="V1492" s="0" t="s">
        <v>359</v>
      </c>
    </row>
    <row r="1493" customFormat="false" ht="12.8" hidden="false" customHeight="true" outlineLevel="0" collapsed="false">
      <c r="A1493" s="0" t="s">
        <v>360</v>
      </c>
      <c r="B1493" s="0" t="s">
        <v>361</v>
      </c>
      <c r="C1493" s="0" t="s">
        <v>362</v>
      </c>
      <c r="D1493" s="0" t="s">
        <v>220</v>
      </c>
      <c r="E1493" s="0" t="n">
        <v>1773</v>
      </c>
      <c r="L1493" s="0" t="n">
        <v>0</v>
      </c>
      <c r="U1493" s="0" t="s">
        <v>363</v>
      </c>
      <c r="V1493" s="0" t="s">
        <v>364</v>
      </c>
    </row>
    <row r="1494" customFormat="false" ht="12.8" hidden="false" customHeight="true" outlineLevel="0" collapsed="false">
      <c r="A1494" s="0" t="s">
        <v>274</v>
      </c>
      <c r="B1494" s="0" t="s">
        <v>135</v>
      </c>
      <c r="C1494" s="0" t="s">
        <v>15</v>
      </c>
      <c r="D1494" s="0" t="s">
        <v>162</v>
      </c>
      <c r="E1494" s="0" t="n">
        <v>1774</v>
      </c>
      <c r="L1494" s="0" t="n">
        <v>0</v>
      </c>
      <c r="U1494" s="0" t="s">
        <v>365</v>
      </c>
      <c r="V1494" s="0" t="s">
        <v>83</v>
      </c>
    </row>
    <row r="1495" customFormat="false" ht="12.8" hidden="false" customHeight="true" outlineLevel="0" collapsed="false">
      <c r="A1495" s="0" t="s">
        <v>123</v>
      </c>
      <c r="B1495" s="0" t="s">
        <v>124</v>
      </c>
      <c r="C1495" s="0" t="s">
        <v>38</v>
      </c>
      <c r="D1495" s="0" t="s">
        <v>366</v>
      </c>
      <c r="E1495" s="0" t="n">
        <v>1771</v>
      </c>
      <c r="L1495" s="0" t="n">
        <v>0</v>
      </c>
      <c r="U1495" s="0" t="s">
        <v>365</v>
      </c>
      <c r="W1495" s="0" t="s">
        <v>367</v>
      </c>
    </row>
    <row r="1496" customFormat="false" ht="12.8" hidden="false" customHeight="true" outlineLevel="0" collapsed="false">
      <c r="A1496" s="0" t="s">
        <v>111</v>
      </c>
      <c r="B1496" s="0" t="s">
        <v>112</v>
      </c>
      <c r="C1496" s="0" t="s">
        <v>21</v>
      </c>
      <c r="D1496" s="0" t="s">
        <v>113</v>
      </c>
      <c r="E1496" s="0" t="n">
        <v>1772</v>
      </c>
      <c r="L1496" s="0" t="n">
        <v>0</v>
      </c>
      <c r="U1496" s="0" t="s">
        <v>368</v>
      </c>
      <c r="W1496" s="0" t="s">
        <v>369</v>
      </c>
    </row>
    <row r="1497" customFormat="false" ht="12.8" hidden="false" customHeight="true" outlineLevel="0" collapsed="false">
      <c r="A1497" s="0" t="s">
        <v>204</v>
      </c>
      <c r="B1497" s="0" t="s">
        <v>205</v>
      </c>
      <c r="C1497" s="0" t="s">
        <v>38</v>
      </c>
      <c r="D1497" s="0" t="s">
        <v>243</v>
      </c>
      <c r="E1497" s="0" t="n">
        <v>1775</v>
      </c>
      <c r="L1497" s="0" t="n">
        <v>0</v>
      </c>
      <c r="U1497" s="0" t="s">
        <v>370</v>
      </c>
      <c r="V1497" s="0" t="s">
        <v>71</v>
      </c>
    </row>
    <row r="1498" customFormat="false" ht="12.8" hidden="false" customHeight="true" outlineLevel="0" collapsed="false">
      <c r="A1498" s="0" t="s">
        <v>371</v>
      </c>
      <c r="B1498" s="0" t="s">
        <v>372</v>
      </c>
      <c r="C1498" s="0" t="s">
        <v>15</v>
      </c>
      <c r="D1498" s="0" t="s">
        <v>30</v>
      </c>
      <c r="E1498" s="0" t="n">
        <v>1772</v>
      </c>
      <c r="L1498" s="0" t="n">
        <v>0</v>
      </c>
      <c r="U1498" s="0" t="s">
        <v>373</v>
      </c>
      <c r="V1498" s="0" t="s">
        <v>374</v>
      </c>
    </row>
    <row r="1499" customFormat="false" ht="12.8" hidden="false" customHeight="true" outlineLevel="0" collapsed="false">
      <c r="A1499" s="0" t="s">
        <v>375</v>
      </c>
      <c r="B1499" s="0" t="s">
        <v>376</v>
      </c>
      <c r="C1499" s="0" t="s">
        <v>15</v>
      </c>
      <c r="D1499" s="0" t="s">
        <v>377</v>
      </c>
      <c r="E1499" s="0" t="n">
        <v>1775</v>
      </c>
      <c r="L1499" s="0" t="n">
        <v>0</v>
      </c>
      <c r="U1499" s="0" t="s">
        <v>378</v>
      </c>
      <c r="V1499" s="0" t="s">
        <v>379</v>
      </c>
    </row>
    <row r="1500" customFormat="false" ht="12.8" hidden="false" customHeight="true" outlineLevel="0" collapsed="false">
      <c r="A1500" s="0" t="s">
        <v>92</v>
      </c>
      <c r="B1500" s="0" t="s">
        <v>259</v>
      </c>
      <c r="C1500" s="0" t="s">
        <v>38</v>
      </c>
      <c r="D1500" s="0" t="s">
        <v>380</v>
      </c>
      <c r="E1500" s="0" t="n">
        <v>1773</v>
      </c>
      <c r="L1500" s="0" t="n">
        <v>0</v>
      </c>
      <c r="U1500" s="0" t="s">
        <v>381</v>
      </c>
      <c r="W1500" s="0" t="s">
        <v>278</v>
      </c>
    </row>
    <row r="1501" customFormat="false" ht="12.8" hidden="false" customHeight="true" outlineLevel="0" collapsed="false">
      <c r="A1501" s="0" t="s">
        <v>67</v>
      </c>
      <c r="B1501" s="0" t="s">
        <v>68</v>
      </c>
      <c r="C1501" s="0" t="s">
        <v>38</v>
      </c>
      <c r="D1501" s="0" t="s">
        <v>117</v>
      </c>
      <c r="E1501" s="0" t="n">
        <v>1774</v>
      </c>
      <c r="L1501" s="0" t="n">
        <v>0</v>
      </c>
      <c r="U1501" s="0" t="s">
        <v>382</v>
      </c>
      <c r="W1501" s="0" t="s">
        <v>374</v>
      </c>
    </row>
    <row r="1502" customFormat="false" ht="12.8" hidden="false" customHeight="true" outlineLevel="0" collapsed="false">
      <c r="A1502" s="0" t="s">
        <v>79</v>
      </c>
      <c r="B1502" s="0" t="s">
        <v>80</v>
      </c>
      <c r="C1502" s="0" t="s">
        <v>21</v>
      </c>
      <c r="D1502" s="0" t="s">
        <v>387</v>
      </c>
      <c r="E1502" s="0" t="n">
        <v>1773</v>
      </c>
      <c r="F1502" s="0" t="s">
        <v>388</v>
      </c>
      <c r="L1502" s="0" t="n">
        <v>0</v>
      </c>
      <c r="U1502" s="0" t="s">
        <v>389</v>
      </c>
      <c r="W1502" s="0" t="s">
        <v>390</v>
      </c>
    </row>
    <row r="1503" customFormat="false" ht="12.8" hidden="false" customHeight="true" outlineLevel="0" collapsed="false">
      <c r="A1503" s="0" t="s">
        <v>391</v>
      </c>
      <c r="B1503" s="0" t="s">
        <v>392</v>
      </c>
      <c r="C1503" s="0" t="s">
        <v>15</v>
      </c>
      <c r="D1503" s="0" t="s">
        <v>46</v>
      </c>
      <c r="E1503" s="0" t="n">
        <v>1773</v>
      </c>
      <c r="L1503" s="0" t="n">
        <v>0</v>
      </c>
      <c r="U1503" s="0" t="s">
        <v>393</v>
      </c>
      <c r="W1503" s="0" t="s">
        <v>394</v>
      </c>
    </row>
    <row r="1504" customFormat="false" ht="12.8" hidden="false" customHeight="true" outlineLevel="0" collapsed="false">
      <c r="A1504" s="0" t="s">
        <v>13</v>
      </c>
      <c r="B1504" s="0" t="s">
        <v>14</v>
      </c>
      <c r="C1504" s="0" t="s">
        <v>15</v>
      </c>
      <c r="D1504" s="0" t="s">
        <v>148</v>
      </c>
      <c r="E1504" s="0" t="n">
        <v>1774</v>
      </c>
      <c r="L1504" s="0" t="n">
        <v>0</v>
      </c>
      <c r="U1504" s="0" t="s">
        <v>395</v>
      </c>
      <c r="V1504" s="0" t="s">
        <v>396</v>
      </c>
    </row>
    <row r="1505" customFormat="false" ht="12.8" hidden="false" customHeight="true" outlineLevel="0" collapsed="false">
      <c r="A1505" s="0" t="s">
        <v>397</v>
      </c>
      <c r="B1505" s="0" t="s">
        <v>398</v>
      </c>
      <c r="C1505" s="0" t="s">
        <v>15</v>
      </c>
      <c r="D1505" s="0" t="s">
        <v>399</v>
      </c>
      <c r="E1505" s="0" t="n">
        <v>1770</v>
      </c>
      <c r="L1505" s="0" t="n">
        <v>0</v>
      </c>
      <c r="U1505" s="0" t="s">
        <v>400</v>
      </c>
      <c r="V1505" s="0" t="s">
        <v>347</v>
      </c>
    </row>
    <row r="1506" customFormat="false" ht="12.8" hidden="false" customHeight="true" outlineLevel="0" collapsed="false">
      <c r="A1506" s="0" t="s">
        <v>36</v>
      </c>
      <c r="B1506" s="0" t="s">
        <v>37</v>
      </c>
      <c r="C1506" s="0" t="s">
        <v>38</v>
      </c>
      <c r="D1506" s="0" t="s">
        <v>54</v>
      </c>
      <c r="E1506" s="0" t="n">
        <v>1774</v>
      </c>
      <c r="L1506" s="0" t="n">
        <v>0</v>
      </c>
      <c r="U1506" s="0" t="s">
        <v>401</v>
      </c>
      <c r="W1506" s="0" t="s">
        <v>402</v>
      </c>
    </row>
    <row r="1507" customFormat="false" ht="12.8" hidden="false" customHeight="true" outlineLevel="0" collapsed="false">
      <c r="A1507" s="0" t="s">
        <v>306</v>
      </c>
      <c r="B1507" s="0" t="s">
        <v>85</v>
      </c>
      <c r="C1507" s="0" t="s">
        <v>403</v>
      </c>
      <c r="D1507" s="0" t="s">
        <v>404</v>
      </c>
      <c r="E1507" s="0" t="n">
        <v>1774</v>
      </c>
      <c r="L1507" s="0" t="n">
        <v>0</v>
      </c>
      <c r="U1507" s="0" t="s">
        <v>405</v>
      </c>
      <c r="V1507" s="0" t="s">
        <v>84</v>
      </c>
    </row>
    <row r="1508" customFormat="false" ht="12.8" hidden="false" customHeight="true" outlineLevel="0" collapsed="false">
      <c r="A1508" s="0" t="s">
        <v>204</v>
      </c>
      <c r="B1508" s="0" t="s">
        <v>205</v>
      </c>
      <c r="C1508" s="0" t="s">
        <v>38</v>
      </c>
      <c r="D1508" s="0" t="s">
        <v>243</v>
      </c>
      <c r="E1508" s="0" t="n">
        <v>1775</v>
      </c>
      <c r="L1508" s="0" t="n">
        <v>0</v>
      </c>
      <c r="U1508" s="0" t="s">
        <v>406</v>
      </c>
      <c r="V1508" s="0" t="s">
        <v>255</v>
      </c>
    </row>
    <row r="1509" customFormat="false" ht="12.8" hidden="false" customHeight="true" outlineLevel="0" collapsed="false">
      <c r="A1509" s="0" t="s">
        <v>407</v>
      </c>
      <c r="B1509" s="0" t="s">
        <v>408</v>
      </c>
      <c r="C1509" s="0" t="s">
        <v>409</v>
      </c>
      <c r="D1509" s="0" t="s">
        <v>410</v>
      </c>
      <c r="E1509" s="0" t="n">
        <v>1773</v>
      </c>
      <c r="L1509" s="0" t="n">
        <v>0</v>
      </c>
      <c r="U1509" s="0" t="s">
        <v>411</v>
      </c>
      <c r="V1509" s="0" t="s">
        <v>48</v>
      </c>
    </row>
    <row r="1510" customFormat="false" ht="12.8" hidden="false" customHeight="true" outlineLevel="0" collapsed="false">
      <c r="A1510" s="0" t="s">
        <v>204</v>
      </c>
      <c r="B1510" s="0" t="s">
        <v>205</v>
      </c>
      <c r="C1510" s="0" t="s">
        <v>38</v>
      </c>
      <c r="D1510" s="0" t="s">
        <v>206</v>
      </c>
      <c r="E1510" s="0" t="n">
        <v>1775</v>
      </c>
      <c r="L1510" s="0" t="n">
        <v>0</v>
      </c>
      <c r="U1510" s="0" t="s">
        <v>412</v>
      </c>
      <c r="V1510" s="0" t="s">
        <v>317</v>
      </c>
    </row>
    <row r="1511" customFormat="false" ht="12.8" hidden="false" customHeight="true" outlineLevel="0" collapsed="false">
      <c r="A1511" s="0" t="s">
        <v>204</v>
      </c>
      <c r="B1511" s="0" t="s">
        <v>205</v>
      </c>
      <c r="C1511" s="0" t="s">
        <v>38</v>
      </c>
      <c r="D1511" s="0" t="s">
        <v>243</v>
      </c>
      <c r="E1511" s="0" t="n">
        <v>1775</v>
      </c>
      <c r="L1511" s="0" t="n">
        <v>0</v>
      </c>
      <c r="U1511" s="0" t="s">
        <v>416</v>
      </c>
      <c r="V1511" s="0" t="s">
        <v>255</v>
      </c>
    </row>
    <row r="1512" customFormat="false" ht="12.8" hidden="false" customHeight="true" outlineLevel="0" collapsed="false">
      <c r="A1512" s="0" t="s">
        <v>360</v>
      </c>
      <c r="B1512" s="0" t="s">
        <v>361</v>
      </c>
      <c r="C1512" s="0" t="s">
        <v>362</v>
      </c>
      <c r="D1512" s="0" t="s">
        <v>417</v>
      </c>
      <c r="E1512" s="0" t="n">
        <v>1771</v>
      </c>
      <c r="L1512" s="0" t="n">
        <v>0</v>
      </c>
      <c r="U1512" s="0" t="s">
        <v>418</v>
      </c>
      <c r="V1512" s="0" t="s">
        <v>233</v>
      </c>
    </row>
    <row r="1513" customFormat="false" ht="12.8" hidden="false" customHeight="true" outlineLevel="0" collapsed="false">
      <c r="A1513" s="0" t="s">
        <v>92</v>
      </c>
      <c r="B1513" s="0" t="s">
        <v>93</v>
      </c>
      <c r="C1513" s="0" t="s">
        <v>38</v>
      </c>
      <c r="D1513" s="0" t="s">
        <v>94</v>
      </c>
      <c r="E1513" s="0" t="n">
        <v>1772</v>
      </c>
      <c r="F1513" s="0" t="s">
        <v>40</v>
      </c>
      <c r="L1513" s="0" t="n">
        <v>0</v>
      </c>
      <c r="U1513" s="0" t="s">
        <v>419</v>
      </c>
      <c r="V1513" s="0" t="s">
        <v>51</v>
      </c>
    </row>
    <row r="1514" customFormat="false" ht="12.8" hidden="false" customHeight="true" outlineLevel="0" collapsed="false">
      <c r="A1514" s="0" t="s">
        <v>420</v>
      </c>
      <c r="B1514" s="0" t="s">
        <v>421</v>
      </c>
      <c r="C1514" s="0" t="s">
        <v>21</v>
      </c>
      <c r="D1514" s="0" t="s">
        <v>422</v>
      </c>
      <c r="E1514" s="0" t="n">
        <v>1772</v>
      </c>
      <c r="L1514" s="0" t="n">
        <v>0</v>
      </c>
      <c r="U1514" s="0" t="s">
        <v>423</v>
      </c>
      <c r="V1514" s="0" t="s">
        <v>424</v>
      </c>
    </row>
    <row r="1515" customFormat="false" ht="12.8" hidden="false" customHeight="true" outlineLevel="0" collapsed="false">
      <c r="A1515" s="0" t="s">
        <v>274</v>
      </c>
      <c r="B1515" s="0" t="s">
        <v>275</v>
      </c>
      <c r="C1515" s="0" t="s">
        <v>15</v>
      </c>
      <c r="D1515" s="0" t="s">
        <v>94</v>
      </c>
      <c r="E1515" s="0" t="n">
        <v>1772</v>
      </c>
      <c r="L1515" s="0" t="n">
        <v>0</v>
      </c>
      <c r="U1515" s="0" t="s">
        <v>425</v>
      </c>
      <c r="V1515" s="0" t="s">
        <v>426</v>
      </c>
    </row>
    <row r="1516" customFormat="false" ht="12.8" hidden="false" customHeight="true" outlineLevel="0" collapsed="false">
      <c r="A1516" s="0" t="s">
        <v>427</v>
      </c>
      <c r="B1516" s="0" t="s">
        <v>428</v>
      </c>
      <c r="C1516" s="0" t="s">
        <v>429</v>
      </c>
      <c r="D1516" s="0" t="s">
        <v>430</v>
      </c>
      <c r="E1516" s="0" t="n">
        <v>1772</v>
      </c>
      <c r="L1516" s="0" t="n">
        <v>0</v>
      </c>
      <c r="U1516" s="0" t="s">
        <v>425</v>
      </c>
      <c r="V1516" s="0" t="s">
        <v>426</v>
      </c>
    </row>
    <row r="1517" customFormat="false" ht="12.8" hidden="false" customHeight="true" outlineLevel="0" collapsed="false">
      <c r="A1517" s="0" t="s">
        <v>154</v>
      </c>
      <c r="B1517" s="0" t="s">
        <v>155</v>
      </c>
      <c r="C1517" s="0" t="s">
        <v>15</v>
      </c>
      <c r="D1517" s="0" t="s">
        <v>431</v>
      </c>
      <c r="E1517" s="0" t="n">
        <v>1773</v>
      </c>
      <c r="L1517" s="0" t="n">
        <v>0</v>
      </c>
      <c r="U1517" s="0" t="s">
        <v>432</v>
      </c>
      <c r="V1517" s="0" t="s">
        <v>96</v>
      </c>
    </row>
    <row r="1518" customFormat="false" ht="12.8" hidden="false" customHeight="true" outlineLevel="0" collapsed="false">
      <c r="A1518" s="0" t="s">
        <v>407</v>
      </c>
      <c r="B1518" s="0" t="s">
        <v>408</v>
      </c>
      <c r="C1518" s="0" t="s">
        <v>409</v>
      </c>
      <c r="D1518" s="0" t="s">
        <v>433</v>
      </c>
      <c r="E1518" s="0" t="n">
        <v>1773</v>
      </c>
      <c r="L1518" s="0" t="n">
        <v>0</v>
      </c>
      <c r="U1518" s="0" t="s">
        <v>434</v>
      </c>
      <c r="V1518" s="0" t="s">
        <v>223</v>
      </c>
    </row>
    <row r="1519" customFormat="false" ht="12.8" hidden="false" customHeight="true" outlineLevel="0" collapsed="false">
      <c r="A1519" s="0" t="s">
        <v>407</v>
      </c>
      <c r="B1519" s="0" t="s">
        <v>408</v>
      </c>
      <c r="C1519" s="0" t="s">
        <v>409</v>
      </c>
      <c r="D1519" s="0" t="s">
        <v>435</v>
      </c>
      <c r="E1519" s="0" t="n">
        <v>1774</v>
      </c>
      <c r="F1519" s="0" t="s">
        <v>40</v>
      </c>
      <c r="L1519" s="0" t="n">
        <v>0</v>
      </c>
      <c r="U1519" s="0" t="s">
        <v>434</v>
      </c>
      <c r="V1519" s="0" t="s">
        <v>436</v>
      </c>
    </row>
    <row r="1520" customFormat="false" ht="12.8" hidden="false" customHeight="true" outlineLevel="0" collapsed="false">
      <c r="A1520" s="0" t="s">
        <v>274</v>
      </c>
      <c r="B1520" s="0" t="s">
        <v>275</v>
      </c>
      <c r="C1520" s="0" t="s">
        <v>15</v>
      </c>
      <c r="D1520" s="0" t="s">
        <v>54</v>
      </c>
      <c r="E1520" s="0" t="n">
        <v>1774</v>
      </c>
      <c r="L1520" s="0" t="n">
        <v>0</v>
      </c>
      <c r="U1520" s="0" t="s">
        <v>434</v>
      </c>
      <c r="V1520" s="0" t="s">
        <v>278</v>
      </c>
    </row>
    <row r="1521" customFormat="false" ht="12.8" hidden="false" customHeight="true" outlineLevel="0" collapsed="false">
      <c r="A1521" s="0" t="s">
        <v>104</v>
      </c>
      <c r="B1521" s="0" t="s">
        <v>282</v>
      </c>
      <c r="C1521" s="0" t="s">
        <v>21</v>
      </c>
      <c r="D1521" s="0" t="s">
        <v>106</v>
      </c>
      <c r="E1521" s="0" t="n">
        <v>1775</v>
      </c>
      <c r="L1521" s="0" t="n">
        <v>0</v>
      </c>
      <c r="U1521" s="0" t="s">
        <v>434</v>
      </c>
      <c r="V1521" s="0" t="s">
        <v>223</v>
      </c>
    </row>
    <row r="1522" customFormat="false" ht="12.8" hidden="false" customHeight="true" outlineLevel="0" collapsed="false">
      <c r="A1522" s="0" t="s">
        <v>19</v>
      </c>
      <c r="B1522" s="0" t="s">
        <v>20</v>
      </c>
      <c r="C1522" s="0" t="s">
        <v>21</v>
      </c>
      <c r="D1522" s="0" t="s">
        <v>437</v>
      </c>
      <c r="E1522" s="0" t="n">
        <v>1774</v>
      </c>
      <c r="L1522" s="0" t="n">
        <v>0</v>
      </c>
      <c r="U1522" s="0" t="s">
        <v>434</v>
      </c>
      <c r="V1522" s="0" t="s">
        <v>347</v>
      </c>
    </row>
    <row r="1523" customFormat="false" ht="12.8" hidden="false" customHeight="true" outlineLevel="0" collapsed="false">
      <c r="A1523" s="0" t="s">
        <v>19</v>
      </c>
      <c r="B1523" s="0" t="s">
        <v>20</v>
      </c>
      <c r="C1523" s="0" t="s">
        <v>21</v>
      </c>
      <c r="D1523" s="0" t="s">
        <v>437</v>
      </c>
      <c r="E1523" s="0" t="n">
        <v>1774</v>
      </c>
      <c r="L1523" s="0" t="n">
        <v>0</v>
      </c>
      <c r="U1523" s="0" t="s">
        <v>434</v>
      </c>
      <c r="V1523" s="0" t="s">
        <v>347</v>
      </c>
    </row>
    <row r="1524" customFormat="false" ht="12.8" hidden="false" customHeight="true" outlineLevel="0" collapsed="false">
      <c r="A1524" s="0" t="s">
        <v>397</v>
      </c>
      <c r="B1524" s="0" t="s">
        <v>398</v>
      </c>
      <c r="C1524" s="0" t="s">
        <v>15</v>
      </c>
      <c r="D1524" s="0" t="s">
        <v>438</v>
      </c>
      <c r="E1524" s="0" t="n">
        <v>1774</v>
      </c>
      <c r="L1524" s="0" t="n">
        <v>0</v>
      </c>
      <c r="U1524" s="0" t="s">
        <v>434</v>
      </c>
      <c r="V1524" s="0" t="s">
        <v>51</v>
      </c>
    </row>
    <row r="1525" customFormat="false" ht="12.8" hidden="false" customHeight="true" outlineLevel="0" collapsed="false">
      <c r="A1525" s="0" t="s">
        <v>439</v>
      </c>
      <c r="B1525" s="0" t="s">
        <v>440</v>
      </c>
      <c r="C1525" s="0" t="s">
        <v>15</v>
      </c>
      <c r="D1525" s="0" t="s">
        <v>441</v>
      </c>
      <c r="E1525" s="0" t="n">
        <v>1773</v>
      </c>
      <c r="L1525" s="0" t="n">
        <v>0</v>
      </c>
      <c r="U1525" s="0" t="s">
        <v>434</v>
      </c>
      <c r="V1525" s="0" t="s">
        <v>48</v>
      </c>
    </row>
    <row r="1526" customFormat="false" ht="12.8" hidden="false" customHeight="true" outlineLevel="0" collapsed="false">
      <c r="A1526" s="0" t="s">
        <v>199</v>
      </c>
      <c r="B1526" s="0" t="s">
        <v>200</v>
      </c>
      <c r="C1526" s="0" t="s">
        <v>21</v>
      </c>
      <c r="D1526" s="0" t="s">
        <v>442</v>
      </c>
      <c r="E1526" s="0" t="n">
        <v>1771</v>
      </c>
      <c r="F1526" s="0" t="s">
        <v>443</v>
      </c>
      <c r="L1526" s="0" t="n">
        <v>0</v>
      </c>
      <c r="U1526" s="0" t="s">
        <v>434</v>
      </c>
      <c r="V1526" s="0" t="s">
        <v>223</v>
      </c>
    </row>
    <row r="1527" customFormat="false" ht="12.8" hidden="false" customHeight="true" outlineLevel="0" collapsed="false">
      <c r="A1527" s="0" t="s">
        <v>75</v>
      </c>
      <c r="B1527" s="0" t="s">
        <v>76</v>
      </c>
      <c r="C1527" s="0" t="s">
        <v>15</v>
      </c>
      <c r="D1527" s="0" t="s">
        <v>148</v>
      </c>
      <c r="E1527" s="0" t="n">
        <v>1774</v>
      </c>
      <c r="F1527" s="0" t="s">
        <v>168</v>
      </c>
      <c r="L1527" s="0" t="n">
        <v>0</v>
      </c>
      <c r="U1527" s="0" t="s">
        <v>434</v>
      </c>
    </row>
    <row r="1528" customFormat="false" ht="12.8" hidden="false" customHeight="true" outlineLevel="0" collapsed="false">
      <c r="A1528" s="0" t="s">
        <v>300</v>
      </c>
      <c r="B1528" s="0" t="s">
        <v>301</v>
      </c>
      <c r="C1528" s="0" t="s">
        <v>21</v>
      </c>
      <c r="D1528" s="0" t="s">
        <v>444</v>
      </c>
      <c r="E1528" s="0" t="n">
        <v>1775</v>
      </c>
      <c r="L1528" s="0" t="n">
        <v>0</v>
      </c>
      <c r="U1528" s="0" t="s">
        <v>434</v>
      </c>
      <c r="V1528" s="0" t="s">
        <v>445</v>
      </c>
    </row>
    <row r="1529" customFormat="false" ht="12.8" hidden="false" customHeight="true" outlineLevel="0" collapsed="false">
      <c r="A1529" s="0" t="s">
        <v>28</v>
      </c>
      <c r="B1529" s="0" t="s">
        <v>29</v>
      </c>
      <c r="C1529" s="0" t="s">
        <v>15</v>
      </c>
      <c r="D1529" s="0" t="s">
        <v>319</v>
      </c>
      <c r="E1529" s="0" t="n">
        <v>1773</v>
      </c>
      <c r="F1529" s="0" t="s">
        <v>320</v>
      </c>
      <c r="L1529" s="0" t="n">
        <v>0</v>
      </c>
      <c r="U1529" s="0" t="s">
        <v>434</v>
      </c>
      <c r="W1529" s="0" t="s">
        <v>446</v>
      </c>
    </row>
    <row r="1530" customFormat="false" ht="12.8" hidden="false" customHeight="true" outlineLevel="0" collapsed="false">
      <c r="A1530" s="0" t="s">
        <v>146</v>
      </c>
      <c r="B1530" s="0" t="s">
        <v>147</v>
      </c>
      <c r="C1530" s="0" t="s">
        <v>21</v>
      </c>
      <c r="D1530" s="0" t="s">
        <v>148</v>
      </c>
      <c r="E1530" s="0" t="n">
        <v>1774</v>
      </c>
      <c r="L1530" s="0" t="n">
        <v>0</v>
      </c>
      <c r="U1530" s="0" t="s">
        <v>434</v>
      </c>
      <c r="V1530" s="0" t="s">
        <v>153</v>
      </c>
    </row>
    <row r="1531" customFormat="false" ht="12.8" hidden="false" customHeight="true" outlineLevel="0" collapsed="false">
      <c r="A1531" s="0" t="s">
        <v>67</v>
      </c>
      <c r="B1531" s="0" t="s">
        <v>447</v>
      </c>
      <c r="C1531" s="0" t="s">
        <v>38</v>
      </c>
      <c r="D1531" s="0" t="s">
        <v>448</v>
      </c>
      <c r="E1531" s="0" t="n">
        <v>1772</v>
      </c>
      <c r="L1531" s="0" t="n">
        <v>0</v>
      </c>
      <c r="U1531" s="0" t="s">
        <v>434</v>
      </c>
      <c r="W1531" s="0" t="s">
        <v>449</v>
      </c>
    </row>
    <row r="1532" customFormat="false" ht="12.8" hidden="false" customHeight="true" outlineLevel="0" collapsed="false">
      <c r="A1532" s="0" t="s">
        <v>67</v>
      </c>
      <c r="B1532" s="0" t="s">
        <v>68</v>
      </c>
      <c r="C1532" s="0" t="s">
        <v>38</v>
      </c>
      <c r="D1532" s="0" t="s">
        <v>450</v>
      </c>
      <c r="E1532" s="0" t="n">
        <v>1773</v>
      </c>
      <c r="L1532" s="0" t="n">
        <v>0</v>
      </c>
      <c r="U1532" s="0" t="s">
        <v>434</v>
      </c>
      <c r="V1532" s="0" t="s">
        <v>451</v>
      </c>
    </row>
    <row r="1533" customFormat="false" ht="12.8" hidden="false" customHeight="true" outlineLevel="0" collapsed="false">
      <c r="A1533" s="0" t="s">
        <v>67</v>
      </c>
      <c r="B1533" s="0" t="s">
        <v>68</v>
      </c>
      <c r="C1533" s="0" t="s">
        <v>38</v>
      </c>
      <c r="D1533" s="0" t="s">
        <v>452</v>
      </c>
      <c r="E1533" s="0" t="n">
        <v>1773</v>
      </c>
      <c r="F1533" s="0" t="s">
        <v>453</v>
      </c>
      <c r="L1533" s="0" t="n">
        <v>0</v>
      </c>
      <c r="U1533" s="0" t="s">
        <v>434</v>
      </c>
      <c r="W1533" s="0" t="s">
        <v>454</v>
      </c>
    </row>
    <row r="1534" customFormat="false" ht="12.8" hidden="false" customHeight="true" outlineLevel="0" collapsed="false">
      <c r="A1534" s="0" t="s">
        <v>123</v>
      </c>
      <c r="B1534" s="0" t="s">
        <v>124</v>
      </c>
      <c r="C1534" s="0" t="s">
        <v>38</v>
      </c>
      <c r="D1534" s="0" t="s">
        <v>455</v>
      </c>
      <c r="E1534" s="0" t="n">
        <v>1770</v>
      </c>
      <c r="F1534" s="0" t="s">
        <v>456</v>
      </c>
      <c r="L1534" s="0" t="n">
        <v>0</v>
      </c>
      <c r="U1534" s="0" t="s">
        <v>434</v>
      </c>
      <c r="W1534" s="0" t="s">
        <v>150</v>
      </c>
    </row>
    <row r="1535" customFormat="false" ht="12.8" hidden="false" customHeight="true" outlineLevel="0" collapsed="false">
      <c r="A1535" s="0" t="s">
        <v>128</v>
      </c>
      <c r="B1535" s="0" t="s">
        <v>129</v>
      </c>
      <c r="C1535" s="0" t="s">
        <v>15</v>
      </c>
      <c r="D1535" s="0" t="s">
        <v>159</v>
      </c>
      <c r="E1535" s="0" t="n">
        <v>1772</v>
      </c>
      <c r="L1535" s="0" t="n">
        <v>0</v>
      </c>
      <c r="U1535" s="0" t="s">
        <v>434</v>
      </c>
    </row>
    <row r="1536" customFormat="false" ht="12.8" hidden="false" customHeight="true" outlineLevel="0" collapsed="false">
      <c r="A1536" s="0" t="s">
        <v>128</v>
      </c>
      <c r="B1536" s="0" t="s">
        <v>129</v>
      </c>
      <c r="C1536" s="0" t="s">
        <v>15</v>
      </c>
      <c r="D1536" s="0" t="s">
        <v>159</v>
      </c>
      <c r="E1536" s="0" t="n">
        <v>1772</v>
      </c>
      <c r="L1536" s="0" t="n">
        <v>0</v>
      </c>
      <c r="U1536" s="0" t="s">
        <v>434</v>
      </c>
    </row>
    <row r="1537" customFormat="false" ht="12.8" hidden="false" customHeight="true" outlineLevel="0" collapsed="false">
      <c r="A1537" s="0" t="s">
        <v>13</v>
      </c>
      <c r="B1537" s="0" t="s">
        <v>14</v>
      </c>
      <c r="C1537" s="0" t="s">
        <v>15</v>
      </c>
      <c r="D1537" s="0" t="s">
        <v>148</v>
      </c>
      <c r="E1537" s="0" t="n">
        <v>1774</v>
      </c>
      <c r="L1537" s="0" t="n">
        <v>0</v>
      </c>
      <c r="U1537" s="0" t="s">
        <v>434</v>
      </c>
      <c r="V1537" s="0" t="s">
        <v>150</v>
      </c>
    </row>
    <row r="1538" customFormat="false" ht="12.8" hidden="false" customHeight="true" outlineLevel="0" collapsed="false">
      <c r="A1538" s="0" t="s">
        <v>306</v>
      </c>
      <c r="B1538" s="0" t="s">
        <v>85</v>
      </c>
      <c r="C1538" s="0" t="s">
        <v>403</v>
      </c>
      <c r="D1538" s="0" t="s">
        <v>148</v>
      </c>
      <c r="E1538" s="0" t="n">
        <v>1774</v>
      </c>
      <c r="L1538" s="0" t="n">
        <v>0</v>
      </c>
      <c r="U1538" s="0" t="s">
        <v>434</v>
      </c>
      <c r="V1538" s="0" t="s">
        <v>83</v>
      </c>
    </row>
    <row r="1539" customFormat="false" ht="12.8" hidden="false" customHeight="true" outlineLevel="0" collapsed="false">
      <c r="A1539" s="0" t="s">
        <v>44</v>
      </c>
      <c r="B1539" s="0" t="s">
        <v>85</v>
      </c>
      <c r="C1539" s="0" t="s">
        <v>15</v>
      </c>
      <c r="D1539" s="0" t="s">
        <v>457</v>
      </c>
      <c r="E1539" s="0" t="n">
        <v>1774</v>
      </c>
      <c r="L1539" s="0" t="n">
        <v>0</v>
      </c>
      <c r="U1539" s="0" t="s">
        <v>434</v>
      </c>
      <c r="V1539" s="0" t="s">
        <v>203</v>
      </c>
    </row>
    <row r="1540" customFormat="false" ht="12.8" hidden="false" customHeight="true" outlineLevel="0" collapsed="false">
      <c r="A1540" s="0" t="s">
        <v>92</v>
      </c>
      <c r="B1540" s="0" t="s">
        <v>109</v>
      </c>
      <c r="C1540" s="0" t="s">
        <v>38</v>
      </c>
      <c r="D1540" s="0" t="s">
        <v>110</v>
      </c>
      <c r="E1540" s="0" t="n">
        <v>1774</v>
      </c>
      <c r="L1540" s="0" t="n">
        <v>0</v>
      </c>
      <c r="U1540" s="0" t="s">
        <v>434</v>
      </c>
      <c r="W1540" s="0" t="s">
        <v>458</v>
      </c>
    </row>
    <row r="1541" customFormat="false" ht="12.8" hidden="false" customHeight="true" outlineLevel="0" collapsed="false">
      <c r="A1541" s="0" t="s">
        <v>332</v>
      </c>
      <c r="B1541" s="0" t="s">
        <v>109</v>
      </c>
      <c r="C1541" s="0" t="s">
        <v>15</v>
      </c>
      <c r="D1541" s="0" t="s">
        <v>333</v>
      </c>
      <c r="E1541" s="0" t="n">
        <v>1774</v>
      </c>
      <c r="L1541" s="0" t="n">
        <v>0</v>
      </c>
      <c r="U1541" s="0" t="s">
        <v>434</v>
      </c>
      <c r="W1541" s="0" t="s">
        <v>51</v>
      </c>
    </row>
    <row r="1542" customFormat="false" ht="12.8" hidden="false" customHeight="true" outlineLevel="0" collapsed="false">
      <c r="A1542" s="0" t="s">
        <v>57</v>
      </c>
      <c r="B1542" s="0" t="s">
        <v>58</v>
      </c>
      <c r="C1542" s="0" t="s">
        <v>15</v>
      </c>
      <c r="D1542" s="0" t="s">
        <v>339</v>
      </c>
      <c r="E1542" s="0" t="n">
        <v>1775</v>
      </c>
      <c r="L1542" s="0" t="n">
        <v>0</v>
      </c>
      <c r="U1542" s="0" t="s">
        <v>434</v>
      </c>
      <c r="W1542" s="0" t="s">
        <v>449</v>
      </c>
    </row>
    <row r="1543" customFormat="false" ht="12.8" hidden="false" customHeight="true" outlineLevel="0" collapsed="false">
      <c r="A1543" s="0" t="s">
        <v>461</v>
      </c>
      <c r="B1543" s="0" t="s">
        <v>462</v>
      </c>
      <c r="C1543" s="0" t="s">
        <v>15</v>
      </c>
      <c r="D1543" s="0" t="s">
        <v>148</v>
      </c>
      <c r="E1543" s="0" t="n">
        <v>1774</v>
      </c>
      <c r="L1543" s="0" t="n">
        <v>0</v>
      </c>
      <c r="U1543" s="0" t="s">
        <v>434</v>
      </c>
      <c r="V1543" s="0" t="s">
        <v>463</v>
      </c>
    </row>
    <row r="1544" customFormat="false" ht="12.8" hidden="false" customHeight="true" outlineLevel="0" collapsed="false">
      <c r="A1544" s="0" t="s">
        <v>464</v>
      </c>
      <c r="B1544" s="0" t="s">
        <v>465</v>
      </c>
      <c r="C1544" s="0" t="s">
        <v>15</v>
      </c>
      <c r="D1544" s="0" t="s">
        <v>466</v>
      </c>
      <c r="E1544" s="0" t="n">
        <v>1774</v>
      </c>
      <c r="L1544" s="0" t="n">
        <v>0</v>
      </c>
      <c r="U1544" s="0" t="s">
        <v>434</v>
      </c>
      <c r="W1544" s="0" t="s">
        <v>174</v>
      </c>
    </row>
    <row r="1545" customFormat="false" ht="12.8" hidden="false" customHeight="true" outlineLevel="0" collapsed="false">
      <c r="A1545" s="0" t="s">
        <v>375</v>
      </c>
      <c r="B1545" s="0" t="s">
        <v>376</v>
      </c>
      <c r="C1545" s="0" t="s">
        <v>15</v>
      </c>
      <c r="D1545" s="0" t="s">
        <v>467</v>
      </c>
      <c r="E1545" s="0" t="n">
        <v>1774</v>
      </c>
      <c r="L1545" s="0" t="n">
        <v>0</v>
      </c>
      <c r="U1545" s="0" t="s">
        <v>434</v>
      </c>
      <c r="W1545" s="0" t="s">
        <v>51</v>
      </c>
    </row>
    <row r="1546" customFormat="false" ht="12.8" hidden="false" customHeight="true" outlineLevel="0" collapsed="false">
      <c r="A1546" s="0" t="s">
        <v>375</v>
      </c>
      <c r="B1546" s="0" t="s">
        <v>376</v>
      </c>
      <c r="C1546" s="0" t="s">
        <v>15</v>
      </c>
      <c r="D1546" s="0" t="s">
        <v>39</v>
      </c>
      <c r="E1546" s="0" t="n">
        <v>1774</v>
      </c>
      <c r="L1546" s="0" t="n">
        <v>0</v>
      </c>
      <c r="U1546" s="0" t="s">
        <v>434</v>
      </c>
      <c r="V1546" s="0" t="s">
        <v>254</v>
      </c>
    </row>
    <row r="1547" customFormat="false" ht="12.8" hidden="false" customHeight="true" outlineLevel="0" collapsed="false">
      <c r="A1547" s="0" t="s">
        <v>204</v>
      </c>
      <c r="B1547" s="0" t="s">
        <v>205</v>
      </c>
      <c r="C1547" s="0" t="s">
        <v>38</v>
      </c>
      <c r="D1547" s="0" t="s">
        <v>468</v>
      </c>
      <c r="E1547" s="0" t="n">
        <v>1775</v>
      </c>
      <c r="L1547" s="0" t="n">
        <v>0</v>
      </c>
      <c r="U1547" s="0" t="s">
        <v>434</v>
      </c>
      <c r="V1547" s="0" t="s">
        <v>359</v>
      </c>
    </row>
    <row r="1548" customFormat="false" ht="12.8" hidden="false" customHeight="true" outlineLevel="0" collapsed="false">
      <c r="A1548" s="0" t="s">
        <v>234</v>
      </c>
      <c r="B1548" s="0" t="s">
        <v>205</v>
      </c>
      <c r="C1548" s="0" t="s">
        <v>15</v>
      </c>
      <c r="D1548" s="0" t="s">
        <v>125</v>
      </c>
      <c r="E1548" s="0" t="n">
        <v>1774</v>
      </c>
      <c r="F1548" s="0" t="s">
        <v>469</v>
      </c>
      <c r="L1548" s="0" t="n">
        <v>0</v>
      </c>
      <c r="U1548" s="0" t="s">
        <v>434</v>
      </c>
      <c r="W1548" s="0" t="s">
        <v>84</v>
      </c>
    </row>
    <row r="1549" customFormat="false" ht="12.8" hidden="false" customHeight="true" outlineLevel="0" collapsed="false">
      <c r="A1549" s="0" t="s">
        <v>154</v>
      </c>
      <c r="B1549" s="0" t="s">
        <v>205</v>
      </c>
      <c r="C1549" s="0" t="s">
        <v>15</v>
      </c>
      <c r="D1549" s="0" t="s">
        <v>470</v>
      </c>
      <c r="E1549" s="0" t="n">
        <v>1774</v>
      </c>
      <c r="L1549" s="0" t="n">
        <v>0</v>
      </c>
      <c r="U1549" s="0" t="s">
        <v>434</v>
      </c>
      <c r="V1549" s="0" t="s">
        <v>48</v>
      </c>
    </row>
    <row r="1550" customFormat="false" ht="12.8" hidden="false" customHeight="true" outlineLevel="0" collapsed="false">
      <c r="A1550" s="0" t="s">
        <v>471</v>
      </c>
      <c r="B1550" s="0" t="s">
        <v>472</v>
      </c>
      <c r="C1550" s="0" t="s">
        <v>473</v>
      </c>
      <c r="D1550" s="0" t="s">
        <v>474</v>
      </c>
      <c r="E1550" s="0" t="n">
        <v>1775</v>
      </c>
      <c r="L1550" s="0" t="n">
        <v>0</v>
      </c>
      <c r="U1550" s="0" t="s">
        <v>434</v>
      </c>
      <c r="V1550" s="0" t="s">
        <v>475</v>
      </c>
    </row>
    <row r="1551" customFormat="false" ht="12.8" hidden="false" customHeight="true" outlineLevel="0" collapsed="false">
      <c r="A1551" s="0" t="s">
        <v>476</v>
      </c>
      <c r="B1551" s="0" t="s">
        <v>100</v>
      </c>
      <c r="C1551" s="0" t="s">
        <v>477</v>
      </c>
      <c r="D1551" s="0" t="s">
        <v>102</v>
      </c>
      <c r="E1551" s="0" t="n">
        <v>1774</v>
      </c>
      <c r="L1551" s="0" t="n">
        <v>0</v>
      </c>
      <c r="U1551" s="0" t="s">
        <v>434</v>
      </c>
      <c r="V1551" s="0" t="s">
        <v>478</v>
      </c>
    </row>
    <row r="1552" customFormat="false" ht="12.8" hidden="false" customHeight="true" outlineLevel="0" collapsed="false">
      <c r="A1552" s="0" t="s">
        <v>300</v>
      </c>
      <c r="B1552" s="0" t="s">
        <v>301</v>
      </c>
      <c r="C1552" s="0" t="s">
        <v>21</v>
      </c>
      <c r="D1552" s="0" t="s">
        <v>141</v>
      </c>
      <c r="E1552" s="0" t="n">
        <v>1772</v>
      </c>
      <c r="L1552" s="0" t="n">
        <v>0</v>
      </c>
      <c r="U1552" s="0" t="s">
        <v>479</v>
      </c>
      <c r="V1552" s="0" t="s">
        <v>51</v>
      </c>
    </row>
    <row r="1553" customFormat="false" ht="12.8" hidden="false" customHeight="true" outlineLevel="0" collapsed="false">
      <c r="A1553" s="0" t="s">
        <v>92</v>
      </c>
      <c r="B1553" s="0" t="s">
        <v>93</v>
      </c>
      <c r="C1553" s="0" t="s">
        <v>38</v>
      </c>
      <c r="D1553" s="0" t="s">
        <v>480</v>
      </c>
      <c r="E1553" s="0" t="n">
        <v>1772</v>
      </c>
      <c r="L1553" s="0" t="n">
        <v>0</v>
      </c>
      <c r="U1553" s="0" t="s">
        <v>479</v>
      </c>
      <c r="V1553" s="0" t="s">
        <v>51</v>
      </c>
    </row>
    <row r="1554" customFormat="false" ht="12.8" hidden="false" customHeight="true" outlineLevel="0" collapsed="false">
      <c r="A1554" s="0" t="s">
        <v>67</v>
      </c>
      <c r="B1554" s="0" t="s">
        <v>68</v>
      </c>
      <c r="C1554" s="0" t="s">
        <v>38</v>
      </c>
      <c r="D1554" s="0" t="s">
        <v>117</v>
      </c>
      <c r="E1554" s="0" t="n">
        <v>1774</v>
      </c>
      <c r="L1554" s="0" t="n">
        <v>0</v>
      </c>
      <c r="U1554" s="0" t="s">
        <v>479</v>
      </c>
      <c r="W1554" s="0" t="s">
        <v>481</v>
      </c>
    </row>
    <row r="1555" customFormat="false" ht="12.8" hidden="false" customHeight="true" outlineLevel="0" collapsed="false">
      <c r="A1555" s="0" t="s">
        <v>482</v>
      </c>
      <c r="B1555" s="0" t="s">
        <v>483</v>
      </c>
      <c r="C1555" s="0" t="s">
        <v>484</v>
      </c>
      <c r="D1555" s="0" t="s">
        <v>485</v>
      </c>
      <c r="E1555" s="0" t="n">
        <v>1769</v>
      </c>
      <c r="L1555" s="0" t="n">
        <v>0</v>
      </c>
      <c r="U1555" s="0" t="s">
        <v>486</v>
      </c>
      <c r="V1555" s="0" t="s">
        <v>347</v>
      </c>
    </row>
    <row r="1556" customFormat="false" ht="12.8" hidden="false" customHeight="true" outlineLevel="0" collapsed="false">
      <c r="A1556" s="0" t="s">
        <v>143</v>
      </c>
      <c r="B1556" s="0" t="s">
        <v>144</v>
      </c>
      <c r="C1556" s="0" t="s">
        <v>21</v>
      </c>
      <c r="D1556" s="0" t="s">
        <v>130</v>
      </c>
      <c r="E1556" s="0" t="n">
        <v>1774</v>
      </c>
      <c r="L1556" s="0" t="n">
        <v>0</v>
      </c>
      <c r="U1556" s="0" t="s">
        <v>487</v>
      </c>
      <c r="V1556" s="0" t="s">
        <v>374</v>
      </c>
    </row>
    <row r="1557" customFormat="false" ht="12.8" hidden="false" customHeight="true" outlineLevel="0" collapsed="false">
      <c r="A1557" s="0" t="s">
        <v>104</v>
      </c>
      <c r="B1557" s="0" t="s">
        <v>105</v>
      </c>
      <c r="C1557" s="0" t="s">
        <v>21</v>
      </c>
      <c r="D1557" s="0" t="s">
        <v>450</v>
      </c>
      <c r="E1557" s="0" t="n">
        <v>1774</v>
      </c>
      <c r="L1557" s="0" t="n">
        <v>0</v>
      </c>
      <c r="U1557" s="0" t="s">
        <v>488</v>
      </c>
      <c r="V1557" s="0" t="s">
        <v>489</v>
      </c>
    </row>
    <row r="1558" customFormat="false" ht="12.8" hidden="false" customHeight="true" outlineLevel="0" collapsed="false">
      <c r="A1558" s="0" t="s">
        <v>104</v>
      </c>
      <c r="B1558" s="0" t="s">
        <v>105</v>
      </c>
      <c r="C1558" s="0" t="s">
        <v>21</v>
      </c>
      <c r="D1558" s="0" t="s">
        <v>334</v>
      </c>
      <c r="E1558" s="0" t="n">
        <v>1775</v>
      </c>
      <c r="L1558" s="0" t="n">
        <v>0</v>
      </c>
      <c r="U1558" s="0" t="s">
        <v>488</v>
      </c>
      <c r="V1558" s="0" t="s">
        <v>48</v>
      </c>
    </row>
    <row r="1559" customFormat="false" ht="12.8" hidden="false" customHeight="true" outlineLevel="0" collapsed="false">
      <c r="A1559" s="0" t="s">
        <v>439</v>
      </c>
      <c r="B1559" s="0" t="s">
        <v>440</v>
      </c>
      <c r="C1559" s="0" t="s">
        <v>15</v>
      </c>
      <c r="D1559" s="0" t="s">
        <v>97</v>
      </c>
      <c r="E1559" s="0" t="n">
        <v>1774</v>
      </c>
      <c r="L1559" s="0" t="n">
        <v>0</v>
      </c>
      <c r="U1559" s="0" t="s">
        <v>488</v>
      </c>
      <c r="V1559" s="0" t="s">
        <v>490</v>
      </c>
    </row>
    <row r="1560" customFormat="false" ht="12.8" hidden="false" customHeight="true" outlineLevel="0" collapsed="false">
      <c r="A1560" s="0" t="s">
        <v>491</v>
      </c>
      <c r="B1560" s="0" t="s">
        <v>492</v>
      </c>
      <c r="C1560" s="0" t="s">
        <v>15</v>
      </c>
      <c r="D1560" s="0" t="s">
        <v>220</v>
      </c>
      <c r="E1560" s="0" t="n">
        <v>1773</v>
      </c>
      <c r="L1560" s="0" t="n">
        <v>0</v>
      </c>
      <c r="U1560" s="0" t="s">
        <v>493</v>
      </c>
      <c r="V1560" s="0" t="s">
        <v>445</v>
      </c>
    </row>
    <row r="1561" customFormat="false" ht="12.8" hidden="false" customHeight="true" outlineLevel="0" collapsed="false">
      <c r="A1561" s="0" t="s">
        <v>32</v>
      </c>
      <c r="B1561" s="0" t="s">
        <v>33</v>
      </c>
      <c r="C1561" s="0" t="s">
        <v>21</v>
      </c>
      <c r="D1561" s="0" t="s">
        <v>49</v>
      </c>
      <c r="E1561" s="0" t="n">
        <v>1774</v>
      </c>
      <c r="L1561" s="0" t="n">
        <v>0</v>
      </c>
      <c r="U1561" s="0" t="s">
        <v>494</v>
      </c>
      <c r="V1561" s="0" t="s">
        <v>449</v>
      </c>
    </row>
    <row r="1562" customFormat="false" ht="12.8" hidden="false" customHeight="true" outlineLevel="0" collapsed="false">
      <c r="A1562" s="0" t="s">
        <v>92</v>
      </c>
      <c r="B1562" s="0" t="s">
        <v>259</v>
      </c>
      <c r="C1562" s="0" t="s">
        <v>38</v>
      </c>
      <c r="D1562" s="0" t="s">
        <v>226</v>
      </c>
      <c r="E1562" s="0" t="n">
        <v>1774</v>
      </c>
      <c r="L1562" s="0" t="n">
        <v>0</v>
      </c>
      <c r="U1562" s="0" t="s">
        <v>495</v>
      </c>
      <c r="V1562" s="0" t="s">
        <v>48</v>
      </c>
    </row>
    <row r="1563" customFormat="false" ht="12.8" hidden="false" customHeight="true" outlineLevel="0" collapsed="false">
      <c r="A1563" s="0" t="s">
        <v>128</v>
      </c>
      <c r="B1563" s="0" t="s">
        <v>161</v>
      </c>
      <c r="C1563" s="0" t="s">
        <v>38</v>
      </c>
      <c r="D1563" s="0" t="s">
        <v>162</v>
      </c>
      <c r="E1563" s="0" t="n">
        <v>1773</v>
      </c>
      <c r="L1563" s="0" t="n">
        <v>0</v>
      </c>
      <c r="U1563" s="0" t="s">
        <v>496</v>
      </c>
      <c r="V1563" s="0" t="s">
        <v>84</v>
      </c>
    </row>
    <row r="1564" customFormat="false" ht="12.8" hidden="false" customHeight="true" outlineLevel="0" collapsed="false">
      <c r="A1564" s="0" t="s">
        <v>128</v>
      </c>
      <c r="B1564" s="0" t="s">
        <v>161</v>
      </c>
      <c r="C1564" s="0" t="s">
        <v>38</v>
      </c>
      <c r="D1564" s="0" t="s">
        <v>162</v>
      </c>
      <c r="E1564" s="0" t="n">
        <v>1773</v>
      </c>
      <c r="L1564" s="0" t="n">
        <v>0</v>
      </c>
      <c r="U1564" s="0" t="s">
        <v>497</v>
      </c>
      <c r="W1564" s="0" t="s">
        <v>254</v>
      </c>
    </row>
    <row r="1565" customFormat="false" ht="12.8" hidden="false" customHeight="true" outlineLevel="0" collapsed="false">
      <c r="A1565" s="0" t="s">
        <v>128</v>
      </c>
      <c r="B1565" s="0" t="s">
        <v>129</v>
      </c>
      <c r="C1565" s="0" t="s">
        <v>15</v>
      </c>
      <c r="D1565" s="0" t="s">
        <v>159</v>
      </c>
      <c r="E1565" s="0" t="n">
        <v>1772</v>
      </c>
      <c r="L1565" s="0" t="n">
        <v>0</v>
      </c>
      <c r="U1565" s="0" t="s">
        <v>498</v>
      </c>
      <c r="W1565" s="0" t="s">
        <v>499</v>
      </c>
    </row>
    <row r="1566" customFormat="false" ht="12.8" hidden="false" customHeight="true" outlineLevel="0" collapsed="false">
      <c r="A1566" s="0" t="s">
        <v>215</v>
      </c>
      <c r="B1566" s="0" t="s">
        <v>216</v>
      </c>
      <c r="C1566" s="0" t="s">
        <v>217</v>
      </c>
      <c r="D1566" s="0" t="s">
        <v>218</v>
      </c>
      <c r="E1566" s="0" t="n">
        <v>1773</v>
      </c>
      <c r="F1566" s="0" t="s">
        <v>500</v>
      </c>
      <c r="L1566" s="0" t="n">
        <v>0</v>
      </c>
      <c r="U1566" s="0" t="s">
        <v>501</v>
      </c>
      <c r="V1566" s="0" t="s">
        <v>327</v>
      </c>
    </row>
    <row r="1567" customFormat="false" ht="12.8" hidden="false" customHeight="true" outlineLevel="0" collapsed="false">
      <c r="A1567" s="0" t="s">
        <v>57</v>
      </c>
      <c r="B1567" s="0" t="s">
        <v>58</v>
      </c>
      <c r="C1567" s="0" t="s">
        <v>15</v>
      </c>
      <c r="D1567" s="0" t="s">
        <v>339</v>
      </c>
      <c r="E1567" s="0" t="n">
        <v>1775</v>
      </c>
      <c r="L1567" s="0" t="n">
        <v>0</v>
      </c>
      <c r="U1567" s="0" t="s">
        <v>502</v>
      </c>
      <c r="W1567" s="0" t="s">
        <v>449</v>
      </c>
    </row>
    <row r="1568" customFormat="false" ht="12.8" hidden="false" customHeight="true" outlineLevel="0" collapsed="false">
      <c r="A1568" s="0" t="s">
        <v>503</v>
      </c>
      <c r="B1568" s="0" t="s">
        <v>504</v>
      </c>
      <c r="C1568" s="0" t="s">
        <v>15</v>
      </c>
      <c r="D1568" s="0" t="s">
        <v>433</v>
      </c>
      <c r="E1568" s="0" t="n">
        <v>1768</v>
      </c>
      <c r="L1568" s="0" t="n">
        <v>0</v>
      </c>
      <c r="U1568" s="0" t="s">
        <v>505</v>
      </c>
      <c r="V1568" s="0" t="s">
        <v>223</v>
      </c>
    </row>
    <row r="1569" customFormat="false" ht="12.8" hidden="false" customHeight="true" outlineLevel="0" collapsed="false">
      <c r="A1569" s="0" t="s">
        <v>44</v>
      </c>
      <c r="B1569" s="0" t="s">
        <v>85</v>
      </c>
      <c r="C1569" s="0" t="s">
        <v>15</v>
      </c>
      <c r="D1569" s="0" t="s">
        <v>69</v>
      </c>
      <c r="E1569" s="0" t="n">
        <v>1775</v>
      </c>
      <c r="L1569" s="0" t="n">
        <v>0</v>
      </c>
      <c r="U1569" s="0" t="s">
        <v>506</v>
      </c>
      <c r="W1569" s="0" t="s">
        <v>507</v>
      </c>
    </row>
    <row r="1570" customFormat="false" ht="12.8" hidden="false" customHeight="true" outlineLevel="0" collapsed="false">
      <c r="A1570" s="0" t="s">
        <v>274</v>
      </c>
      <c r="B1570" s="0" t="s">
        <v>275</v>
      </c>
      <c r="C1570" s="0" t="s">
        <v>15</v>
      </c>
      <c r="D1570" s="0" t="s">
        <v>387</v>
      </c>
      <c r="E1570" s="0" t="n">
        <v>1774</v>
      </c>
      <c r="L1570" s="0" t="n">
        <v>0</v>
      </c>
      <c r="U1570" s="0" t="s">
        <v>508</v>
      </c>
      <c r="V1570" s="0" t="s">
        <v>509</v>
      </c>
    </row>
    <row r="1571" customFormat="false" ht="12.8" hidden="false" customHeight="true" outlineLevel="0" collapsed="false">
      <c r="A1571" s="0" t="s">
        <v>510</v>
      </c>
      <c r="B1571" s="0" t="s">
        <v>511</v>
      </c>
      <c r="C1571" s="0" t="s">
        <v>512</v>
      </c>
      <c r="D1571" s="0" t="s">
        <v>513</v>
      </c>
      <c r="E1571" s="0" t="n">
        <v>1764</v>
      </c>
      <c r="L1571" s="0" t="n">
        <v>0</v>
      </c>
      <c r="U1571" s="0" t="s">
        <v>514</v>
      </c>
      <c r="V1571" s="0" t="s">
        <v>347</v>
      </c>
    </row>
    <row r="1572" customFormat="false" ht="12.8" hidden="false" customHeight="true" outlineLevel="0" collapsed="false">
      <c r="A1572" s="0" t="s">
        <v>391</v>
      </c>
      <c r="B1572" s="0" t="s">
        <v>392</v>
      </c>
      <c r="C1572" s="0" t="s">
        <v>15</v>
      </c>
      <c r="D1572" s="0" t="s">
        <v>515</v>
      </c>
      <c r="E1572" s="0" t="n">
        <v>1772</v>
      </c>
      <c r="L1572" s="0" t="n">
        <v>0</v>
      </c>
      <c r="U1572" s="0" t="s">
        <v>516</v>
      </c>
    </row>
    <row r="1573" customFormat="false" ht="12.8" hidden="false" customHeight="true" outlineLevel="0" collapsed="false">
      <c r="A1573" s="0" t="s">
        <v>517</v>
      </c>
      <c r="B1573" s="0" t="n">
        <v>22</v>
      </c>
      <c r="C1573" s="0" t="s">
        <v>518</v>
      </c>
      <c r="D1573" s="0" t="s">
        <v>519</v>
      </c>
      <c r="E1573" s="0" t="n">
        <v>1769</v>
      </c>
      <c r="L1573" s="0" t="n">
        <v>0</v>
      </c>
      <c r="U1573" s="0" t="s">
        <v>520</v>
      </c>
    </row>
    <row r="1574" customFormat="false" ht="12.8" hidden="false" customHeight="true" outlineLevel="0" collapsed="false">
      <c r="A1574" s="0" t="s">
        <v>521</v>
      </c>
      <c r="B1574" s="0" t="s">
        <v>522</v>
      </c>
      <c r="C1574" s="0" t="s">
        <v>523</v>
      </c>
      <c r="D1574" s="0" t="s">
        <v>524</v>
      </c>
      <c r="E1574" s="0" t="n">
        <v>1764</v>
      </c>
      <c r="L1574" s="0" t="n">
        <v>0</v>
      </c>
      <c r="U1574" s="0" t="s">
        <v>525</v>
      </c>
    </row>
    <row r="1575" customFormat="false" ht="12.8" hidden="false" customHeight="true" outlineLevel="0" collapsed="false">
      <c r="A1575" s="0" t="s">
        <v>521</v>
      </c>
      <c r="B1575" s="0" t="s">
        <v>522</v>
      </c>
      <c r="C1575" s="0" t="s">
        <v>523</v>
      </c>
      <c r="D1575" s="0" t="s">
        <v>526</v>
      </c>
      <c r="E1575" s="0" t="n">
        <v>1774</v>
      </c>
      <c r="L1575" s="0" t="n">
        <v>0</v>
      </c>
      <c r="U1575" s="0" t="s">
        <v>527</v>
      </c>
    </row>
    <row r="1576" customFormat="false" ht="12.8" hidden="false" customHeight="true" outlineLevel="0" collapsed="false">
      <c r="A1576" s="0" t="s">
        <v>427</v>
      </c>
      <c r="B1576" s="0" t="s">
        <v>428</v>
      </c>
      <c r="C1576" s="0" t="s">
        <v>429</v>
      </c>
      <c r="D1576" s="0" t="s">
        <v>366</v>
      </c>
      <c r="E1576" s="0" t="n">
        <v>1771</v>
      </c>
      <c r="L1576" s="0" t="n">
        <v>0</v>
      </c>
      <c r="U1576" s="0" t="s">
        <v>528</v>
      </c>
    </row>
    <row r="1577" customFormat="false" ht="12.8" hidden="false" customHeight="true" outlineLevel="0" collapsed="false">
      <c r="A1577" s="0" t="s">
        <v>28</v>
      </c>
      <c r="B1577" s="0" t="s">
        <v>29</v>
      </c>
      <c r="C1577" s="0" t="s">
        <v>15</v>
      </c>
      <c r="D1577" s="0" t="s">
        <v>529</v>
      </c>
      <c r="E1577" s="0" t="n">
        <v>1772</v>
      </c>
      <c r="L1577" s="0" t="n">
        <v>0</v>
      </c>
      <c r="U1577" s="0" t="s">
        <v>530</v>
      </c>
    </row>
    <row r="1578" customFormat="false" ht="12.8" hidden="false" customHeight="true" outlineLevel="0" collapsed="false">
      <c r="A1578" s="0" t="s">
        <v>146</v>
      </c>
      <c r="B1578" s="0" t="s">
        <v>147</v>
      </c>
      <c r="C1578" s="0" t="s">
        <v>21</v>
      </c>
      <c r="D1578" s="0" t="s">
        <v>531</v>
      </c>
      <c r="E1578" s="0" t="n">
        <v>1773</v>
      </c>
      <c r="L1578" s="0" t="n">
        <v>0</v>
      </c>
      <c r="U1578" s="0" t="s">
        <v>530</v>
      </c>
    </row>
    <row r="1579" customFormat="false" ht="12.8" hidden="false" customHeight="true" outlineLevel="0" collapsed="false">
      <c r="A1579" s="0" t="s">
        <v>532</v>
      </c>
      <c r="B1579" s="0" t="s">
        <v>533</v>
      </c>
      <c r="C1579" s="0" t="s">
        <v>534</v>
      </c>
      <c r="D1579" s="0" t="s">
        <v>535</v>
      </c>
      <c r="E1579" s="0" t="n">
        <v>1763</v>
      </c>
      <c r="L1579" s="0" t="n">
        <v>0</v>
      </c>
      <c r="U1579" s="0" t="s">
        <v>536</v>
      </c>
    </row>
    <row r="1580" customFormat="false" ht="12.8" hidden="false" customHeight="true" outlineLevel="0" collapsed="false">
      <c r="A1580" s="0" t="s">
        <v>521</v>
      </c>
      <c r="B1580" s="0" t="s">
        <v>522</v>
      </c>
      <c r="C1580" s="0" t="s">
        <v>523</v>
      </c>
      <c r="D1580" s="0" t="s">
        <v>524</v>
      </c>
      <c r="E1580" s="0" t="n">
        <v>1774</v>
      </c>
      <c r="L1580" s="0" t="n">
        <v>0</v>
      </c>
      <c r="U1580" s="0" t="s">
        <v>537</v>
      </c>
    </row>
    <row r="1581" customFormat="false" ht="12.8" hidden="false" customHeight="true" outlineLevel="0" collapsed="false">
      <c r="A1581" s="0" t="s">
        <v>180</v>
      </c>
      <c r="B1581" s="0" t="s">
        <v>181</v>
      </c>
      <c r="C1581" s="0" t="s">
        <v>21</v>
      </c>
      <c r="D1581" s="0" t="s">
        <v>182</v>
      </c>
      <c r="E1581" s="0" t="n">
        <v>1772</v>
      </c>
      <c r="L1581" s="0" t="n">
        <v>0</v>
      </c>
      <c r="U1581" s="0" t="s">
        <v>538</v>
      </c>
      <c r="V1581" s="0" t="s">
        <v>327</v>
      </c>
    </row>
    <row r="1582" customFormat="false" ht="12.8" hidden="false" customHeight="true" outlineLevel="0" collapsed="false">
      <c r="A1582" s="0" t="s">
        <v>28</v>
      </c>
      <c r="B1582" s="0" t="s">
        <v>29</v>
      </c>
      <c r="C1582" s="0" t="s">
        <v>15</v>
      </c>
      <c r="D1582" s="0" t="s">
        <v>319</v>
      </c>
      <c r="E1582" s="0" t="n">
        <v>1773</v>
      </c>
      <c r="L1582" s="0" t="n">
        <v>0</v>
      </c>
      <c r="U1582" s="0" t="s">
        <v>539</v>
      </c>
    </row>
    <row r="1583" customFormat="false" ht="12.8" hidden="false" customHeight="true" outlineLevel="0" collapsed="false">
      <c r="A1583" s="0" t="s">
        <v>540</v>
      </c>
      <c r="B1583" s="0" t="s">
        <v>541</v>
      </c>
      <c r="C1583" s="0" t="s">
        <v>15</v>
      </c>
      <c r="D1583" s="0" t="s">
        <v>542</v>
      </c>
      <c r="E1583" s="0" t="n">
        <v>1772</v>
      </c>
      <c r="L1583" s="0" t="n">
        <v>0</v>
      </c>
      <c r="U1583" s="0" t="s">
        <v>543</v>
      </c>
      <c r="V1583" s="0" t="s">
        <v>251</v>
      </c>
    </row>
    <row r="1584" customFormat="false" ht="12.8" hidden="false" customHeight="true" outlineLevel="0" collapsed="false">
      <c r="A1584" s="0" t="s">
        <v>521</v>
      </c>
      <c r="B1584" s="0" t="s">
        <v>522</v>
      </c>
      <c r="C1584" s="0" t="s">
        <v>523</v>
      </c>
      <c r="D1584" s="0" t="s">
        <v>524</v>
      </c>
      <c r="E1584" s="0" t="n">
        <v>1764</v>
      </c>
      <c r="L1584" s="0" t="n">
        <v>0</v>
      </c>
      <c r="U1584" s="0" t="s">
        <v>544</v>
      </c>
      <c r="V1584" s="0" t="s">
        <v>545</v>
      </c>
    </row>
    <row r="1585" customFormat="false" ht="12.8" hidden="false" customHeight="true" outlineLevel="0" collapsed="false">
      <c r="A1585" s="0" t="s">
        <v>383</v>
      </c>
      <c r="B1585" s="0" t="s">
        <v>53</v>
      </c>
      <c r="C1585" s="0" t="s">
        <v>64</v>
      </c>
      <c r="D1585" s="0" t="s">
        <v>54</v>
      </c>
      <c r="E1585" s="0" t="n">
        <v>1772</v>
      </c>
      <c r="L1585" s="0" t="n">
        <v>0</v>
      </c>
      <c r="U1585" s="0" t="s">
        <v>546</v>
      </c>
    </row>
    <row r="1586" customFormat="false" ht="12.8" hidden="false" customHeight="true" outlineLevel="0" collapsed="false">
      <c r="A1586" s="0" t="s">
        <v>36</v>
      </c>
      <c r="B1586" s="0" t="s">
        <v>37</v>
      </c>
      <c r="C1586" s="0" t="s">
        <v>38</v>
      </c>
      <c r="D1586" s="0" t="s">
        <v>524</v>
      </c>
      <c r="E1586" s="0" t="n">
        <v>1773</v>
      </c>
      <c r="L1586" s="0" t="n">
        <v>0</v>
      </c>
      <c r="U1586" s="0" t="s">
        <v>547</v>
      </c>
    </row>
    <row r="1587" customFormat="false" ht="12.8" hidden="false" customHeight="true" outlineLevel="0" collapsed="false">
      <c r="A1587" s="0" t="s">
        <v>44</v>
      </c>
      <c r="B1587" s="0" t="s">
        <v>45</v>
      </c>
      <c r="C1587" s="0" t="s">
        <v>15</v>
      </c>
      <c r="D1587" s="0" t="s">
        <v>209</v>
      </c>
      <c r="E1587" s="0" t="n">
        <v>1773</v>
      </c>
      <c r="L1587" s="0" t="n">
        <v>0</v>
      </c>
      <c r="U1587" s="0" t="s">
        <v>548</v>
      </c>
      <c r="W1587" s="0" t="s">
        <v>138</v>
      </c>
    </row>
    <row r="1588" customFormat="false" ht="12.8" hidden="false" customHeight="true" outlineLevel="0" collapsed="false">
      <c r="A1588" s="0" t="s">
        <v>24</v>
      </c>
      <c r="B1588" s="0" t="s">
        <v>25</v>
      </c>
      <c r="C1588" s="0" t="s">
        <v>15</v>
      </c>
      <c r="D1588" s="0" t="s">
        <v>139</v>
      </c>
      <c r="E1588" s="0" t="n">
        <v>1772</v>
      </c>
      <c r="L1588" s="0" t="n">
        <v>0</v>
      </c>
      <c r="U1588" s="0" t="s">
        <v>549</v>
      </c>
    </row>
    <row r="1589" customFormat="false" ht="12.8" hidden="false" customHeight="true" outlineLevel="0" collapsed="false">
      <c r="A1589" s="0" t="s">
        <v>550</v>
      </c>
      <c r="B1589" s="0" t="s">
        <v>551</v>
      </c>
      <c r="C1589" s="0" t="s">
        <v>523</v>
      </c>
      <c r="D1589" s="0" t="s">
        <v>387</v>
      </c>
      <c r="E1589" s="0" t="n">
        <v>1764</v>
      </c>
      <c r="L1589" s="0" t="n">
        <v>0</v>
      </c>
      <c r="U1589" s="0" t="s">
        <v>552</v>
      </c>
    </row>
    <row r="1590" customFormat="false" ht="12.8" hidden="false" customHeight="true" outlineLevel="0" collapsed="false">
      <c r="A1590" s="0" t="s">
        <v>180</v>
      </c>
      <c r="B1590" s="0" t="s">
        <v>181</v>
      </c>
      <c r="C1590" s="0" t="s">
        <v>21</v>
      </c>
      <c r="D1590" s="0" t="s">
        <v>553</v>
      </c>
      <c r="E1590" s="0" t="n">
        <v>1773</v>
      </c>
      <c r="L1590" s="0" t="n">
        <v>0</v>
      </c>
      <c r="U1590" s="0" t="s">
        <v>554</v>
      </c>
    </row>
    <row r="1591" customFormat="false" ht="12.8" hidden="false" customHeight="true" outlineLevel="0" collapsed="false">
      <c r="A1591" s="0" t="s">
        <v>224</v>
      </c>
      <c r="B1591" s="0" t="s">
        <v>14</v>
      </c>
      <c r="C1591" s="0" t="s">
        <v>225</v>
      </c>
      <c r="D1591" s="0" t="s">
        <v>555</v>
      </c>
      <c r="E1591" s="0" t="n">
        <v>1774</v>
      </c>
      <c r="L1591" s="0" t="n">
        <v>0</v>
      </c>
      <c r="U1591" s="0" t="s">
        <v>556</v>
      </c>
      <c r="W1591" s="0" t="s">
        <v>557</v>
      </c>
    </row>
    <row r="1592" customFormat="false" ht="12.8" hidden="false" customHeight="true" outlineLevel="0" collapsed="false">
      <c r="A1592" s="0" t="s">
        <v>371</v>
      </c>
      <c r="B1592" s="0" t="s">
        <v>372</v>
      </c>
      <c r="C1592" s="0" t="s">
        <v>15</v>
      </c>
      <c r="D1592" s="0" t="s">
        <v>30</v>
      </c>
      <c r="E1592" s="0" t="n">
        <v>1772</v>
      </c>
      <c r="L1592" s="0" t="n">
        <v>0</v>
      </c>
      <c r="U1592" s="0" t="s">
        <v>558</v>
      </c>
      <c r="V1592" s="0" t="s">
        <v>138</v>
      </c>
    </row>
    <row r="1593" customFormat="false" ht="12.8" hidden="false" customHeight="true" outlineLevel="0" collapsed="false">
      <c r="A1593" s="0" t="s">
        <v>154</v>
      </c>
      <c r="B1593" s="0" t="s">
        <v>155</v>
      </c>
      <c r="C1593" s="0" t="s">
        <v>15</v>
      </c>
      <c r="D1593" s="0" t="s">
        <v>156</v>
      </c>
      <c r="E1593" s="0" t="n">
        <v>1774</v>
      </c>
      <c r="L1593" s="0" t="n">
        <v>0</v>
      </c>
      <c r="U1593" s="0" t="s">
        <v>559</v>
      </c>
      <c r="W1593" s="0" t="s">
        <v>228</v>
      </c>
    </row>
    <row r="1594" customFormat="false" ht="12.8" hidden="false" customHeight="true" outlineLevel="0" collapsed="false">
      <c r="A1594" s="0" t="s">
        <v>128</v>
      </c>
      <c r="B1594" s="0" t="s">
        <v>129</v>
      </c>
      <c r="C1594" s="0" t="s">
        <v>15</v>
      </c>
      <c r="D1594" s="0" t="s">
        <v>159</v>
      </c>
      <c r="E1594" s="0" t="n">
        <v>1772</v>
      </c>
      <c r="L1594" s="0" t="n">
        <v>0</v>
      </c>
      <c r="U1594" s="0" t="s">
        <v>559</v>
      </c>
      <c r="W1594" s="0" t="s">
        <v>228</v>
      </c>
    </row>
    <row r="1595" customFormat="false" ht="12.8" hidden="false" customHeight="true" outlineLevel="0" collapsed="false">
      <c r="A1595" s="0" t="s">
        <v>176</v>
      </c>
      <c r="B1595" s="0" t="s">
        <v>177</v>
      </c>
      <c r="C1595" s="0" t="s">
        <v>21</v>
      </c>
      <c r="D1595" s="0" t="s">
        <v>178</v>
      </c>
      <c r="E1595" s="0" t="n">
        <v>1773</v>
      </c>
      <c r="L1595" s="0" t="n">
        <v>0</v>
      </c>
      <c r="U1595" s="0" t="s">
        <v>560</v>
      </c>
      <c r="W1595" s="0" t="s">
        <v>561</v>
      </c>
    </row>
    <row r="1596" customFormat="false" ht="12.8" hidden="false" customHeight="true" outlineLevel="0" collapsed="false">
      <c r="A1596" s="0" t="s">
        <v>154</v>
      </c>
      <c r="B1596" s="0" t="s">
        <v>155</v>
      </c>
      <c r="C1596" s="0" t="s">
        <v>15</v>
      </c>
      <c r="D1596" s="0" t="s">
        <v>156</v>
      </c>
      <c r="E1596" s="0" t="n">
        <v>1774</v>
      </c>
      <c r="L1596" s="0" t="n">
        <v>0</v>
      </c>
      <c r="U1596" s="0" t="s">
        <v>562</v>
      </c>
      <c r="W1596" s="0" t="s">
        <v>83</v>
      </c>
    </row>
    <row r="1597" customFormat="false" ht="12.8" hidden="false" customHeight="true" outlineLevel="0" collapsed="false">
      <c r="A1597" s="0" t="s">
        <v>128</v>
      </c>
      <c r="B1597" s="0" t="s">
        <v>129</v>
      </c>
      <c r="C1597" s="0" t="s">
        <v>15</v>
      </c>
      <c r="D1597" s="0" t="s">
        <v>159</v>
      </c>
      <c r="E1597" s="0" t="n">
        <v>1772</v>
      </c>
      <c r="L1597" s="0" t="n">
        <v>0</v>
      </c>
      <c r="U1597" s="0" t="s">
        <v>562</v>
      </c>
      <c r="W1597" s="0" t="s">
        <v>83</v>
      </c>
    </row>
    <row r="1598" customFormat="false" ht="12.8" hidden="false" customHeight="true" outlineLevel="0" collapsed="false">
      <c r="A1598" s="0" t="s">
        <v>521</v>
      </c>
      <c r="B1598" s="0" t="s">
        <v>522</v>
      </c>
      <c r="C1598" s="0" t="s">
        <v>523</v>
      </c>
      <c r="D1598" s="0" t="s">
        <v>524</v>
      </c>
      <c r="E1598" s="0" t="n">
        <v>1774</v>
      </c>
      <c r="L1598" s="0" t="n">
        <v>0</v>
      </c>
      <c r="U1598" s="0" t="s">
        <v>563</v>
      </c>
      <c r="V1598" s="0" t="s">
        <v>352</v>
      </c>
    </row>
    <row r="1599" customFormat="false" ht="12.8" hidden="false" customHeight="true" outlineLevel="0" collapsed="false">
      <c r="A1599" s="0" t="s">
        <v>332</v>
      </c>
      <c r="B1599" s="0" t="s">
        <v>109</v>
      </c>
      <c r="C1599" s="0" t="s">
        <v>15</v>
      </c>
      <c r="D1599" s="0" t="s">
        <v>564</v>
      </c>
      <c r="E1599" s="0" t="n">
        <v>1774</v>
      </c>
      <c r="L1599" s="0" t="n">
        <v>0</v>
      </c>
      <c r="U1599" s="0" t="s">
        <v>565</v>
      </c>
      <c r="V1599" s="0" t="s">
        <v>96</v>
      </c>
      <c r="W1599" s="0" t="s">
        <v>228</v>
      </c>
    </row>
    <row r="1600" customFormat="false" ht="12.8" hidden="false" customHeight="true" outlineLevel="0" collapsed="false">
      <c r="A1600" s="0" t="s">
        <v>566</v>
      </c>
      <c r="B1600" s="0" t="s">
        <v>483</v>
      </c>
      <c r="C1600" s="0" t="s">
        <v>15</v>
      </c>
      <c r="D1600" s="0" t="s">
        <v>162</v>
      </c>
      <c r="E1600" s="0" t="n">
        <v>1770</v>
      </c>
      <c r="L1600" s="0" t="n">
        <v>0</v>
      </c>
      <c r="U1600" s="0" t="s">
        <v>567</v>
      </c>
      <c r="V1600" s="0" t="s">
        <v>138</v>
      </c>
    </row>
    <row r="1601" customFormat="false" ht="12.8" hidden="false" customHeight="true" outlineLevel="0" collapsed="false">
      <c r="A1601" s="0" t="s">
        <v>79</v>
      </c>
      <c r="B1601" s="0" t="s">
        <v>80</v>
      </c>
      <c r="C1601" s="0" t="s">
        <v>21</v>
      </c>
      <c r="D1601" s="0" t="s">
        <v>568</v>
      </c>
      <c r="E1601" s="0" t="n">
        <v>1772</v>
      </c>
      <c r="L1601" s="0" t="n">
        <v>0</v>
      </c>
      <c r="U1601" s="0" t="s">
        <v>569</v>
      </c>
      <c r="V1601" s="0" t="s">
        <v>449</v>
      </c>
    </row>
    <row r="1602" customFormat="false" ht="12.8" hidden="false" customHeight="true" outlineLevel="0" collapsed="false">
      <c r="A1602" s="0" t="s">
        <v>570</v>
      </c>
      <c r="B1602" s="0" t="s">
        <v>53</v>
      </c>
      <c r="C1602" s="0" t="s">
        <v>571</v>
      </c>
      <c r="D1602" s="0" t="s">
        <v>572</v>
      </c>
      <c r="E1602" s="0" t="n">
        <v>1772</v>
      </c>
      <c r="L1602" s="0" t="n">
        <v>0</v>
      </c>
      <c r="U1602" s="0" t="s">
        <v>573</v>
      </c>
      <c r="W1602" s="0" t="s">
        <v>255</v>
      </c>
    </row>
    <row r="1603" customFormat="false" ht="12.8" hidden="false" customHeight="true" outlineLevel="0" collapsed="false">
      <c r="A1603" s="0" t="s">
        <v>306</v>
      </c>
      <c r="B1603" s="0" t="s">
        <v>85</v>
      </c>
      <c r="C1603" s="0" t="s">
        <v>403</v>
      </c>
      <c r="D1603" s="0" t="s">
        <v>574</v>
      </c>
      <c r="E1603" s="0" t="n">
        <v>1774</v>
      </c>
      <c r="L1603" s="0" t="n">
        <v>0</v>
      </c>
      <c r="U1603" s="0" t="s">
        <v>575</v>
      </c>
      <c r="V1603" s="0" t="s">
        <v>83</v>
      </c>
    </row>
    <row r="1604" customFormat="false" ht="12.8" hidden="false" customHeight="true" outlineLevel="0" collapsed="false">
      <c r="A1604" s="0" t="s">
        <v>471</v>
      </c>
      <c r="B1604" s="0" t="s">
        <v>472</v>
      </c>
      <c r="C1604" s="0" t="s">
        <v>473</v>
      </c>
      <c r="D1604" s="0" t="s">
        <v>187</v>
      </c>
      <c r="E1604" s="0" t="n">
        <v>1775</v>
      </c>
      <c r="L1604" s="0" t="n">
        <v>0</v>
      </c>
      <c r="U1604" s="0" t="s">
        <v>576</v>
      </c>
      <c r="V1604" s="0" t="s">
        <v>51</v>
      </c>
    </row>
    <row r="1605" customFormat="false" ht="12.8" hidden="false" customHeight="true" outlineLevel="0" collapsed="false">
      <c r="A1605" s="0" t="s">
        <v>19</v>
      </c>
      <c r="B1605" s="0" t="s">
        <v>20</v>
      </c>
      <c r="C1605" s="0" t="s">
        <v>21</v>
      </c>
      <c r="D1605" s="0" t="s">
        <v>437</v>
      </c>
      <c r="E1605" s="0" t="n">
        <v>1774</v>
      </c>
      <c r="L1605" s="0" t="n">
        <v>0</v>
      </c>
      <c r="U1605" s="0" t="s">
        <v>577</v>
      </c>
      <c r="V1605" s="0" t="s">
        <v>445</v>
      </c>
    </row>
    <row r="1606" customFormat="false" ht="12.8" hidden="false" customHeight="true" outlineLevel="0" collapsed="false">
      <c r="A1606" s="0" t="s">
        <v>375</v>
      </c>
      <c r="B1606" s="0" t="s">
        <v>376</v>
      </c>
      <c r="C1606" s="0" t="s">
        <v>15</v>
      </c>
      <c r="D1606" s="0" t="s">
        <v>69</v>
      </c>
      <c r="E1606" s="0" t="n">
        <v>1775</v>
      </c>
      <c r="L1606" s="0" t="n">
        <v>0</v>
      </c>
      <c r="U1606" s="0" t="s">
        <v>578</v>
      </c>
      <c r="V1606" s="0" t="s">
        <v>150</v>
      </c>
    </row>
    <row r="1607" customFormat="false" ht="12.8" hidden="false" customHeight="true" outlineLevel="0" collapsed="false">
      <c r="A1607" s="0" t="s">
        <v>184</v>
      </c>
      <c r="B1607" s="0" t="s">
        <v>185</v>
      </c>
      <c r="C1607" s="0" t="s">
        <v>186</v>
      </c>
      <c r="D1607" s="0" t="s">
        <v>246</v>
      </c>
      <c r="E1607" s="0" t="n">
        <v>1775</v>
      </c>
      <c r="L1607" s="0" t="n">
        <v>0</v>
      </c>
      <c r="U1607" s="0" t="s">
        <v>579</v>
      </c>
      <c r="W1607" s="0" t="s">
        <v>580</v>
      </c>
    </row>
    <row r="1608" customFormat="false" ht="12.8" hidden="false" customHeight="true" outlineLevel="0" collapsed="false">
      <c r="A1608" s="0" t="s">
        <v>204</v>
      </c>
      <c r="B1608" s="0" t="s">
        <v>205</v>
      </c>
      <c r="C1608" s="0" t="s">
        <v>38</v>
      </c>
      <c r="D1608" s="0" t="s">
        <v>243</v>
      </c>
      <c r="E1608" s="0" t="n">
        <v>1775</v>
      </c>
      <c r="L1608" s="0" t="n">
        <v>0</v>
      </c>
      <c r="U1608" s="0" t="s">
        <v>581</v>
      </c>
      <c r="V1608" s="0" t="s">
        <v>582</v>
      </c>
    </row>
    <row r="1609" customFormat="false" ht="12.8" hidden="false" customHeight="true" outlineLevel="0" collapsed="false">
      <c r="A1609" s="0" t="s">
        <v>32</v>
      </c>
      <c r="B1609" s="0" t="s">
        <v>33</v>
      </c>
      <c r="C1609" s="0" t="s">
        <v>21</v>
      </c>
      <c r="D1609" s="0" t="s">
        <v>34</v>
      </c>
      <c r="E1609" s="0" t="n">
        <v>1770</v>
      </c>
      <c r="L1609" s="0" t="n">
        <v>0</v>
      </c>
      <c r="U1609" s="0" t="s">
        <v>583</v>
      </c>
    </row>
    <row r="1610" customFormat="false" ht="12.8" hidden="false" customHeight="true" outlineLevel="0" collapsed="false">
      <c r="A1610" s="0" t="s">
        <v>584</v>
      </c>
      <c r="B1610" s="0" t="s">
        <v>372</v>
      </c>
      <c r="C1610" s="0" t="s">
        <v>21</v>
      </c>
      <c r="D1610" s="0" t="s">
        <v>585</v>
      </c>
      <c r="E1610" s="0" t="n">
        <v>1775</v>
      </c>
      <c r="L1610" s="0" t="n">
        <v>0</v>
      </c>
      <c r="U1610" s="0" t="s">
        <v>586</v>
      </c>
      <c r="W1610" s="0" t="s">
        <v>587</v>
      </c>
    </row>
    <row r="1611" customFormat="false" ht="12.8" hidden="false" customHeight="true" outlineLevel="0" collapsed="false">
      <c r="A1611" s="0" t="s">
        <v>154</v>
      </c>
      <c r="B1611" s="0" t="s">
        <v>155</v>
      </c>
      <c r="C1611" s="0" t="s">
        <v>15</v>
      </c>
      <c r="D1611" s="0" t="s">
        <v>148</v>
      </c>
      <c r="E1611" s="0" t="n">
        <v>1772</v>
      </c>
      <c r="L1611" s="0" t="n">
        <v>0</v>
      </c>
      <c r="U1611" s="0" t="s">
        <v>588</v>
      </c>
      <c r="V1611" s="0" t="s">
        <v>96</v>
      </c>
    </row>
    <row r="1612" customFormat="false" ht="12.8" hidden="false" customHeight="true" outlineLevel="0" collapsed="false">
      <c r="A1612" s="0" t="s">
        <v>184</v>
      </c>
      <c r="B1612" s="0" t="s">
        <v>185</v>
      </c>
      <c r="C1612" s="0" t="s">
        <v>186</v>
      </c>
      <c r="D1612" s="0" t="s">
        <v>589</v>
      </c>
      <c r="E1612" s="0" t="n">
        <v>1775</v>
      </c>
      <c r="L1612" s="0" t="n">
        <v>0</v>
      </c>
      <c r="U1612" s="0" t="s">
        <v>590</v>
      </c>
      <c r="V1612" s="0" t="s">
        <v>48</v>
      </c>
    </row>
    <row r="1613" customFormat="false" ht="12.8" hidden="false" customHeight="true" outlineLevel="0" collapsed="false">
      <c r="A1613" s="0" t="s">
        <v>591</v>
      </c>
      <c r="B1613" s="0" t="s">
        <v>592</v>
      </c>
      <c r="C1613" s="0" t="s">
        <v>38</v>
      </c>
      <c r="D1613" s="0" t="s">
        <v>593</v>
      </c>
      <c r="E1613" s="0" t="n">
        <v>1771</v>
      </c>
      <c r="L1613" s="0" t="n">
        <v>0</v>
      </c>
      <c r="U1613" s="0" t="s">
        <v>594</v>
      </c>
      <c r="V1613" s="0" t="s">
        <v>258</v>
      </c>
    </row>
    <row r="1614" customFormat="false" ht="12.8" hidden="false" customHeight="true" outlineLevel="0" collapsed="false">
      <c r="A1614" s="0" t="s">
        <v>439</v>
      </c>
      <c r="B1614" s="0" t="s">
        <v>440</v>
      </c>
      <c r="C1614" s="0" t="s">
        <v>15</v>
      </c>
      <c r="D1614" s="0" t="s">
        <v>441</v>
      </c>
      <c r="E1614" s="0" t="n">
        <v>1773</v>
      </c>
      <c r="L1614" s="0" t="n">
        <v>0</v>
      </c>
      <c r="U1614" s="0" t="s">
        <v>595</v>
      </c>
    </row>
    <row r="1615" customFormat="false" ht="12.8" hidden="false" customHeight="true" outlineLevel="0" collapsed="false">
      <c r="A1615" s="0" t="s">
        <v>596</v>
      </c>
      <c r="B1615" s="0" t="s">
        <v>465</v>
      </c>
      <c r="C1615" s="0" t="s">
        <v>15</v>
      </c>
      <c r="D1615" s="0" t="s">
        <v>69</v>
      </c>
      <c r="E1615" s="0" t="n">
        <v>1775</v>
      </c>
      <c r="L1615" s="0" t="n">
        <v>0</v>
      </c>
      <c r="U1615" s="0" t="s">
        <v>597</v>
      </c>
      <c r="V1615" s="0" t="s">
        <v>598</v>
      </c>
    </row>
    <row r="1616" customFormat="false" ht="12.8" hidden="false" customHeight="true" outlineLevel="0" collapsed="false">
      <c r="A1616" s="0" t="s">
        <v>596</v>
      </c>
      <c r="B1616" s="0" t="s">
        <v>465</v>
      </c>
      <c r="C1616" s="0" t="s">
        <v>15</v>
      </c>
      <c r="D1616" s="0" t="s">
        <v>69</v>
      </c>
      <c r="E1616" s="0" t="n">
        <v>1775</v>
      </c>
      <c r="L1616" s="0" t="n">
        <v>0</v>
      </c>
      <c r="U1616" s="0" t="s">
        <v>599</v>
      </c>
      <c r="V1616" s="0" t="s">
        <v>379</v>
      </c>
    </row>
    <row r="1617" customFormat="false" ht="12.8" hidden="false" customHeight="true" outlineLevel="0" collapsed="false">
      <c r="A1617" s="0" t="s">
        <v>123</v>
      </c>
      <c r="B1617" s="0" t="s">
        <v>124</v>
      </c>
      <c r="C1617" s="0" t="s">
        <v>38</v>
      </c>
      <c r="D1617" s="0" t="s">
        <v>430</v>
      </c>
      <c r="E1617" s="0" t="n">
        <v>1772</v>
      </c>
      <c r="L1617" s="0" t="n">
        <v>0</v>
      </c>
      <c r="U1617" s="0" t="s">
        <v>600</v>
      </c>
      <c r="W1617" s="0" t="s">
        <v>426</v>
      </c>
    </row>
    <row r="1618" customFormat="false" ht="12.8" hidden="false" customHeight="true" outlineLevel="0" collapsed="false">
      <c r="A1618" s="0" t="s">
        <v>464</v>
      </c>
      <c r="B1618" s="0" t="s">
        <v>465</v>
      </c>
      <c r="C1618" s="0" t="s">
        <v>15</v>
      </c>
      <c r="D1618" s="0" t="s">
        <v>466</v>
      </c>
      <c r="E1618" s="0" t="n">
        <v>1774</v>
      </c>
      <c r="L1618" s="0" t="n">
        <v>0</v>
      </c>
      <c r="U1618" s="0" t="s">
        <v>601</v>
      </c>
      <c r="W1618" s="0" t="s">
        <v>223</v>
      </c>
    </row>
    <row r="1619" customFormat="false" ht="12.8" hidden="false" customHeight="true" outlineLevel="0" collapsed="false">
      <c r="A1619" s="0" t="s">
        <v>134</v>
      </c>
      <c r="B1619" s="0" t="s">
        <v>135</v>
      </c>
      <c r="C1619" s="0" t="s">
        <v>15</v>
      </c>
      <c r="D1619" s="0" t="s">
        <v>602</v>
      </c>
      <c r="E1619" s="0" t="n">
        <v>1771</v>
      </c>
      <c r="L1619" s="0" t="n">
        <v>0</v>
      </c>
      <c r="U1619" s="0" t="s">
        <v>603</v>
      </c>
      <c r="V1619" s="0" t="s">
        <v>51</v>
      </c>
    </row>
    <row r="1620" customFormat="false" ht="12.8" hidden="false" customHeight="true" outlineLevel="0" collapsed="false">
      <c r="A1620" s="0" t="s">
        <v>714</v>
      </c>
      <c r="B1620" s="0" t="s">
        <v>715</v>
      </c>
      <c r="C1620" s="0" t="s">
        <v>15</v>
      </c>
      <c r="D1620" s="0" t="s">
        <v>172</v>
      </c>
      <c r="E1620" s="0" t="n">
        <v>1769</v>
      </c>
      <c r="F1620" s="0" t="s">
        <v>725</v>
      </c>
      <c r="I1620" s="0" t="n">
        <v>0</v>
      </c>
      <c r="J1620" s="0" t="n">
        <v>10</v>
      </c>
      <c r="K1620" s="0" t="n">
        <v>0</v>
      </c>
      <c r="L1620" s="0" t="n">
        <v>120</v>
      </c>
    </row>
    <row r="1621" customFormat="false" ht="12.8" hidden="false" customHeight="true" outlineLevel="0" collapsed="false">
      <c r="A1621" s="0" t="s">
        <v>731</v>
      </c>
      <c r="B1621" s="0" t="s">
        <v>732</v>
      </c>
      <c r="C1621" s="0" t="s">
        <v>15</v>
      </c>
      <c r="D1621" s="0" t="s">
        <v>733</v>
      </c>
      <c r="E1621" s="0" t="n">
        <v>1770</v>
      </c>
      <c r="F1621" s="0" t="s">
        <v>734</v>
      </c>
      <c r="H1621" s="0" t="s">
        <v>374</v>
      </c>
      <c r="L1621" s="0" t="n">
        <v>0</v>
      </c>
    </row>
    <row r="1622" customFormat="false" ht="12.8" hidden="false" customHeight="true" outlineLevel="0" collapsed="false">
      <c r="A1622" s="0" t="s">
        <v>24</v>
      </c>
      <c r="B1622" s="0" t="s">
        <v>25</v>
      </c>
      <c r="C1622" s="0" t="s">
        <v>15</v>
      </c>
      <c r="D1622" s="0" t="s">
        <v>526</v>
      </c>
      <c r="E1622" s="0" t="n">
        <v>1772</v>
      </c>
      <c r="F1622" s="0" t="s">
        <v>744</v>
      </c>
      <c r="L1622" s="0" t="n">
        <v>0</v>
      </c>
    </row>
    <row r="1623" customFormat="false" ht="12.8" hidden="false" customHeight="true" outlineLevel="0" collapsed="false">
      <c r="A1623" s="0" t="s">
        <v>1536</v>
      </c>
      <c r="B1623" s="0" t="s">
        <v>1537</v>
      </c>
      <c r="C1623" s="0" t="s">
        <v>21</v>
      </c>
      <c r="D1623" s="0" t="s">
        <v>1522</v>
      </c>
      <c r="E1623" s="0" t="n">
        <v>1773</v>
      </c>
      <c r="L1623" s="0" t="n">
        <v>0</v>
      </c>
    </row>
    <row r="1624" customFormat="false" ht="12.8" hidden="false" customHeight="true" outlineLevel="0" collapsed="false">
      <c r="A1624" s="0" t="s">
        <v>1538</v>
      </c>
      <c r="B1624" s="0" t="s">
        <v>1539</v>
      </c>
      <c r="C1624" s="0" t="s">
        <v>21</v>
      </c>
      <c r="D1624" s="0" t="s">
        <v>899</v>
      </c>
      <c r="E1624" s="0" t="n">
        <v>1772</v>
      </c>
      <c r="L1624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5536"/>
  <sheetViews>
    <sheetView windowProtection="true"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pane xSplit="0" ySplit="1" topLeftCell="A419" activePane="bottomLeft" state="frozen"/>
      <selection pane="topLeft" activeCell="H1" activeCellId="0" sqref="H1"/>
      <selection pane="bottomLeft" activeCell="N437" activeCellId="0" sqref="N437"/>
    </sheetView>
  </sheetViews>
  <sheetFormatPr defaultRowHeight="12.1"/>
  <cols>
    <col collapsed="false" hidden="false" max="6" min="1" style="0" width="11.5204081632653"/>
    <col collapsed="false" hidden="false" max="7" min="7" style="0" width="23.3877551020408"/>
    <col collapsed="false" hidden="false" max="11" min="8" style="0" width="4.08673469387755"/>
    <col collapsed="false" hidden="false" max="12" min="12" style="0" width="11.5204081632653"/>
    <col collapsed="false" hidden="false" max="13" min="13" style="0" width="7.98979591836735"/>
    <col collapsed="false" hidden="false" max="20" min="14" style="0" width="7.4234693877551"/>
    <col collapsed="false" hidden="false" max="21" min="21" style="0" width="34.1887755102041"/>
    <col collapsed="false" hidden="false" max="1025" min="22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1886</v>
      </c>
      <c r="N1" s="0" t="s">
        <v>1887</v>
      </c>
      <c r="O1" s="0" t="s">
        <v>1888</v>
      </c>
      <c r="P1" s="0" t="s">
        <v>1889</v>
      </c>
      <c r="Q1" s="0" t="s">
        <v>1890</v>
      </c>
      <c r="R1" s="0" t="s">
        <v>1891</v>
      </c>
      <c r="S1" s="0" t="s">
        <v>1892</v>
      </c>
      <c r="T1" s="0" t="s">
        <v>1893</v>
      </c>
      <c r="U1" s="0" t="s">
        <v>6</v>
      </c>
      <c r="V1" s="0" t="s">
        <v>7</v>
      </c>
      <c r="W1" s="0" t="s">
        <v>12</v>
      </c>
    </row>
    <row r="2" customFormat="false" ht="12.8" hidden="false" customHeight="true" outlineLevel="0" collapsed="false">
      <c r="A2" s="0" t="s">
        <v>199</v>
      </c>
      <c r="B2" s="0" t="s">
        <v>200</v>
      </c>
      <c r="C2" s="0" t="s">
        <v>21</v>
      </c>
      <c r="D2" s="0" t="s">
        <v>1217</v>
      </c>
      <c r="E2" s="0" t="n">
        <v>1772</v>
      </c>
      <c r="G2" s="0" t="s">
        <v>1220</v>
      </c>
      <c r="H2" s="0" t="s">
        <v>228</v>
      </c>
      <c r="I2" s="0" t="n">
        <v>0</v>
      </c>
      <c r="J2" s="0" t="n">
        <v>2</v>
      </c>
      <c r="K2" s="0" t="n">
        <v>0</v>
      </c>
      <c r="L2" s="0" t="n">
        <v>24</v>
      </c>
      <c r="N2" s="2" t="n">
        <f aca="false">L2</f>
        <v>24</v>
      </c>
    </row>
    <row r="3" customFormat="false" ht="12.8" hidden="false" customHeight="true" outlineLevel="0" collapsed="false">
      <c r="A3" s="0" t="s">
        <v>166</v>
      </c>
      <c r="B3" s="0" t="s">
        <v>167</v>
      </c>
      <c r="C3" s="0" t="s">
        <v>21</v>
      </c>
      <c r="D3" s="0" t="s">
        <v>963</v>
      </c>
      <c r="E3" s="0" t="n">
        <v>1772</v>
      </c>
      <c r="G3" s="0" t="s">
        <v>1357</v>
      </c>
      <c r="H3" s="0" t="s">
        <v>228</v>
      </c>
      <c r="I3" s="0" t="n">
        <v>0</v>
      </c>
      <c r="J3" s="0" t="n">
        <v>2</v>
      </c>
      <c r="K3" s="0" t="n">
        <v>3</v>
      </c>
      <c r="L3" s="0" t="n">
        <v>27</v>
      </c>
      <c r="N3" s="2" t="n">
        <f aca="false">L3</f>
        <v>27</v>
      </c>
    </row>
    <row r="4" customFormat="false" ht="12.8" hidden="false" customHeight="true" outlineLevel="0" collapsed="false">
      <c r="A4" s="0" t="s">
        <v>166</v>
      </c>
      <c r="B4" s="0" t="s">
        <v>167</v>
      </c>
      <c r="C4" s="0" t="s">
        <v>21</v>
      </c>
      <c r="D4" s="0" t="s">
        <v>189</v>
      </c>
      <c r="E4" s="0" t="n">
        <v>1773</v>
      </c>
      <c r="G4" s="0" t="s">
        <v>1357</v>
      </c>
      <c r="H4" s="0" t="s">
        <v>449</v>
      </c>
      <c r="I4" s="0" t="n">
        <v>0</v>
      </c>
      <c r="J4" s="0" t="n">
        <v>1</v>
      </c>
      <c r="K4" s="0" t="n">
        <v>6</v>
      </c>
      <c r="L4" s="0" t="n">
        <v>18</v>
      </c>
      <c r="N4" s="2" t="n">
        <f aca="false">L4</f>
        <v>18</v>
      </c>
    </row>
    <row r="5" customFormat="false" ht="12.8" hidden="false" customHeight="true" outlineLevel="0" collapsed="false">
      <c r="A5" s="0" t="s">
        <v>166</v>
      </c>
      <c r="B5" s="0" t="s">
        <v>167</v>
      </c>
      <c r="C5" s="0" t="s">
        <v>21</v>
      </c>
      <c r="D5" s="0" t="s">
        <v>189</v>
      </c>
      <c r="E5" s="0" t="n">
        <v>1773</v>
      </c>
      <c r="G5" s="0" t="s">
        <v>1362</v>
      </c>
      <c r="H5" s="0" t="s">
        <v>150</v>
      </c>
      <c r="I5" s="0" t="n">
        <v>0</v>
      </c>
      <c r="J5" s="0" t="n">
        <v>3</v>
      </c>
      <c r="K5" s="0" t="n">
        <v>9</v>
      </c>
      <c r="L5" s="0" t="n">
        <v>45</v>
      </c>
      <c r="N5" s="2" t="n">
        <f aca="false">L5</f>
        <v>45</v>
      </c>
    </row>
    <row r="6" customFormat="false" ht="12.8" hidden="false" customHeight="true" outlineLevel="0" collapsed="false">
      <c r="A6" s="0" t="s">
        <v>146</v>
      </c>
      <c r="B6" s="0" t="s">
        <v>147</v>
      </c>
      <c r="C6" s="0" t="s">
        <v>21</v>
      </c>
      <c r="D6" s="0" t="s">
        <v>644</v>
      </c>
      <c r="E6" s="0" t="n">
        <v>1772</v>
      </c>
      <c r="G6" s="0" t="s">
        <v>1362</v>
      </c>
      <c r="H6" s="0" t="s">
        <v>84</v>
      </c>
      <c r="I6" s="0" t="n">
        <v>0</v>
      </c>
      <c r="J6" s="0" t="n">
        <v>4</v>
      </c>
      <c r="K6" s="0" t="n">
        <v>6</v>
      </c>
      <c r="L6" s="0" t="n">
        <v>54</v>
      </c>
      <c r="N6" s="2" t="n">
        <f aca="false">L6</f>
        <v>54</v>
      </c>
    </row>
    <row r="7" customFormat="false" ht="12.8" hidden="false" customHeight="true" outlineLevel="0" collapsed="false">
      <c r="A7" s="0" t="s">
        <v>166</v>
      </c>
      <c r="B7" s="0" t="s">
        <v>167</v>
      </c>
      <c r="C7" s="0" t="s">
        <v>21</v>
      </c>
      <c r="D7" s="0" t="s">
        <v>189</v>
      </c>
      <c r="E7" s="0" t="n">
        <v>1773</v>
      </c>
      <c r="G7" s="0" t="s">
        <v>1361</v>
      </c>
      <c r="H7" s="0" t="s">
        <v>254</v>
      </c>
      <c r="I7" s="0" t="n">
        <v>0</v>
      </c>
      <c r="J7" s="0" t="n">
        <v>6</v>
      </c>
      <c r="K7" s="0" t="n">
        <v>0</v>
      </c>
      <c r="L7" s="0" t="n">
        <v>72</v>
      </c>
      <c r="N7" s="2" t="n">
        <f aca="false">L7</f>
        <v>72</v>
      </c>
    </row>
    <row r="8" customFormat="false" ht="12.8" hidden="false" customHeight="true" outlineLevel="0" collapsed="false">
      <c r="A8" s="0" t="s">
        <v>143</v>
      </c>
      <c r="B8" s="0" t="s">
        <v>144</v>
      </c>
      <c r="C8" s="0" t="s">
        <v>21</v>
      </c>
      <c r="D8" s="0" t="s">
        <v>865</v>
      </c>
      <c r="E8" s="0" t="n">
        <v>1773</v>
      </c>
      <c r="F8" s="0" t="s">
        <v>854</v>
      </c>
      <c r="G8" s="0" t="s">
        <v>866</v>
      </c>
      <c r="I8" s="0" t="n">
        <v>0</v>
      </c>
      <c r="J8" s="0" t="n">
        <v>6</v>
      </c>
      <c r="K8" s="0" t="n">
        <v>0</v>
      </c>
      <c r="L8" s="0" t="n">
        <v>72</v>
      </c>
      <c r="N8" s="2" t="n">
        <f aca="false">L8</f>
        <v>72</v>
      </c>
    </row>
    <row r="9" customFormat="false" ht="12.8" hidden="false" customHeight="true" outlineLevel="0" collapsed="false">
      <c r="A9" s="0" t="s">
        <v>104</v>
      </c>
      <c r="B9" s="0" t="s">
        <v>105</v>
      </c>
      <c r="C9" s="0" t="s">
        <v>21</v>
      </c>
      <c r="D9" s="0" t="s">
        <v>830</v>
      </c>
      <c r="E9" s="0" t="n">
        <v>1773</v>
      </c>
      <c r="F9" s="0" t="s">
        <v>810</v>
      </c>
      <c r="G9" s="0" t="s">
        <v>831</v>
      </c>
      <c r="H9" s="0" t="s">
        <v>449</v>
      </c>
      <c r="I9" s="0" t="n">
        <v>0</v>
      </c>
      <c r="J9" s="0" t="n">
        <v>1</v>
      </c>
      <c r="K9" s="0" t="n">
        <v>6</v>
      </c>
      <c r="L9" s="0" t="n">
        <v>18</v>
      </c>
      <c r="N9" s="2" t="n">
        <f aca="false">L9</f>
        <v>18</v>
      </c>
    </row>
    <row r="10" customFormat="false" ht="12.8" hidden="false" customHeight="true" outlineLevel="0" collapsed="false">
      <c r="A10" s="0" t="s">
        <v>176</v>
      </c>
      <c r="B10" s="0" t="s">
        <v>177</v>
      </c>
      <c r="C10" s="0" t="s">
        <v>21</v>
      </c>
      <c r="D10" s="0" t="s">
        <v>1484</v>
      </c>
      <c r="E10" s="0" t="n">
        <v>1773</v>
      </c>
      <c r="G10" s="0" t="s">
        <v>1485</v>
      </c>
      <c r="I10" s="0" t="n">
        <v>0</v>
      </c>
      <c r="J10" s="0" t="n">
        <v>6</v>
      </c>
      <c r="K10" s="0" t="n">
        <v>0</v>
      </c>
      <c r="L10" s="0" t="n">
        <v>72</v>
      </c>
      <c r="N10" s="2" t="n">
        <f aca="false">L10</f>
        <v>72</v>
      </c>
    </row>
    <row r="11" customFormat="false" ht="12.8" hidden="false" customHeight="true" outlineLevel="0" collapsed="false">
      <c r="A11" s="0" t="s">
        <v>300</v>
      </c>
      <c r="B11" s="0" t="s">
        <v>301</v>
      </c>
      <c r="C11" s="0" t="s">
        <v>21</v>
      </c>
      <c r="D11" s="0" t="s">
        <v>930</v>
      </c>
      <c r="E11" s="0" t="n">
        <v>1772</v>
      </c>
      <c r="G11" s="0" t="s">
        <v>1309</v>
      </c>
      <c r="H11" s="0" t="s">
        <v>84</v>
      </c>
      <c r="J11" s="0" t="n">
        <v>4.5</v>
      </c>
      <c r="L11" s="0" t="n">
        <f aca="false">(I11*240)+(J11*12)+K11</f>
        <v>54</v>
      </c>
      <c r="N11" s="2" t="n">
        <f aca="false">L11</f>
        <v>54</v>
      </c>
    </row>
    <row r="12" customFormat="false" ht="12.8" hidden="false" customHeight="true" outlineLevel="0" collapsed="false">
      <c r="A12" s="0" t="s">
        <v>79</v>
      </c>
      <c r="B12" s="0" t="s">
        <v>80</v>
      </c>
      <c r="C12" s="0" t="s">
        <v>21</v>
      </c>
      <c r="D12" s="0" t="s">
        <v>387</v>
      </c>
      <c r="E12" s="0" t="n">
        <v>1773</v>
      </c>
      <c r="G12" s="0" t="s">
        <v>1416</v>
      </c>
      <c r="H12" s="0" t="s">
        <v>228</v>
      </c>
      <c r="I12" s="0" t="n">
        <v>0</v>
      </c>
      <c r="J12" s="0" t="n">
        <v>2</v>
      </c>
      <c r="K12" s="0" t="n">
        <v>3</v>
      </c>
      <c r="L12" s="0" t="n">
        <v>27</v>
      </c>
      <c r="N12" s="2" t="n">
        <f aca="false">L12</f>
        <v>27</v>
      </c>
    </row>
    <row r="13" customFormat="false" ht="12.8" hidden="false" customHeight="true" outlineLevel="0" collapsed="false">
      <c r="A13" s="0" t="s">
        <v>146</v>
      </c>
      <c r="B13" s="0" t="s">
        <v>147</v>
      </c>
      <c r="C13" s="0" t="s">
        <v>21</v>
      </c>
      <c r="D13" s="0" t="s">
        <v>287</v>
      </c>
      <c r="E13" s="0" t="n">
        <v>1772</v>
      </c>
      <c r="G13" s="0" t="s">
        <v>1060</v>
      </c>
      <c r="H13" s="0" t="s">
        <v>254</v>
      </c>
      <c r="I13" s="0" t="n">
        <v>0</v>
      </c>
      <c r="J13" s="0" t="n">
        <v>6</v>
      </c>
      <c r="K13" s="0" t="n">
        <v>0</v>
      </c>
      <c r="L13" s="0" t="n">
        <v>72</v>
      </c>
      <c r="N13" s="2" t="n">
        <f aca="false">L13</f>
        <v>72</v>
      </c>
    </row>
    <row r="14" customFormat="false" ht="12.8" hidden="false" customHeight="true" outlineLevel="0" collapsed="false">
      <c r="A14" s="0" t="s">
        <v>842</v>
      </c>
      <c r="B14" s="0" t="s">
        <v>843</v>
      </c>
      <c r="C14" s="0" t="s">
        <v>21</v>
      </c>
      <c r="D14" s="0" t="s">
        <v>853</v>
      </c>
      <c r="E14" s="0" t="n">
        <v>1772</v>
      </c>
      <c r="F14" s="0" t="s">
        <v>848</v>
      </c>
      <c r="G14" s="0" t="s">
        <v>709</v>
      </c>
      <c r="I14" s="0" t="n">
        <v>0</v>
      </c>
      <c r="J14" s="0" t="n">
        <v>4</v>
      </c>
      <c r="K14" s="0" t="n">
        <v>6</v>
      </c>
      <c r="L14" s="0" t="n">
        <v>54</v>
      </c>
      <c r="N14" s="2" t="n">
        <f aca="false">L14</f>
        <v>54</v>
      </c>
    </row>
    <row r="15" customFormat="false" ht="12.8" hidden="false" customHeight="true" outlineLevel="0" collapsed="false">
      <c r="A15" s="0" t="s">
        <v>146</v>
      </c>
      <c r="B15" s="0" t="s">
        <v>147</v>
      </c>
      <c r="C15" s="0" t="s">
        <v>21</v>
      </c>
      <c r="D15" s="0" t="s">
        <v>287</v>
      </c>
      <c r="E15" s="0" t="n">
        <v>1772</v>
      </c>
      <c r="G15" s="0" t="s">
        <v>1495</v>
      </c>
      <c r="H15" s="0" t="s">
        <v>122</v>
      </c>
      <c r="I15" s="0" t="n">
        <v>0</v>
      </c>
      <c r="J15" s="0" t="n">
        <v>5</v>
      </c>
      <c r="K15" s="0" t="n">
        <v>3</v>
      </c>
      <c r="L15" s="0" t="n">
        <v>63</v>
      </c>
      <c r="N15" s="2" t="n">
        <f aca="false">L15</f>
        <v>63</v>
      </c>
    </row>
    <row r="16" customFormat="false" ht="12.8" hidden="false" customHeight="true" outlineLevel="0" collapsed="false">
      <c r="A16" s="0" t="s">
        <v>111</v>
      </c>
      <c r="B16" s="0" t="s">
        <v>112</v>
      </c>
      <c r="C16" s="0" t="s">
        <v>21</v>
      </c>
      <c r="D16" s="0" t="s">
        <v>113</v>
      </c>
      <c r="E16" s="0" t="n">
        <v>1772</v>
      </c>
      <c r="G16" s="0" t="s">
        <v>1495</v>
      </c>
      <c r="H16" s="0" t="s">
        <v>122</v>
      </c>
      <c r="I16" s="0" t="n">
        <v>0</v>
      </c>
      <c r="J16" s="0" t="n">
        <v>5</v>
      </c>
      <c r="K16" s="0" t="n">
        <v>3</v>
      </c>
      <c r="L16" s="0" t="n">
        <v>63</v>
      </c>
      <c r="N16" s="2" t="n">
        <f aca="false">L16</f>
        <v>63</v>
      </c>
    </row>
    <row r="17" customFormat="false" ht="12.8" hidden="false" customHeight="true" outlineLevel="0" collapsed="false">
      <c r="A17" s="0" t="s">
        <v>842</v>
      </c>
      <c r="B17" s="0" t="s">
        <v>843</v>
      </c>
      <c r="C17" s="0" t="s">
        <v>21</v>
      </c>
      <c r="D17" s="0" t="s">
        <v>849</v>
      </c>
      <c r="E17" s="0" t="n">
        <v>1771</v>
      </c>
      <c r="G17" s="0" t="s">
        <v>851</v>
      </c>
      <c r="H17" s="0" t="s">
        <v>344</v>
      </c>
      <c r="J17" s="0" t="n">
        <f aca="false">5*1.5</f>
        <v>7.5</v>
      </c>
      <c r="K17" s="0" t="n">
        <f aca="false">3*1.5</f>
        <v>4.5</v>
      </c>
      <c r="L17" s="0" t="n">
        <f aca="false">(I17*240)+(J17*12)+K17</f>
        <v>94.5</v>
      </c>
      <c r="N17" s="2" t="n">
        <f aca="false">L17</f>
        <v>94.5</v>
      </c>
    </row>
    <row r="18" customFormat="false" ht="12.8" hidden="false" customHeight="true" outlineLevel="0" collapsed="false">
      <c r="A18" s="0" t="s">
        <v>180</v>
      </c>
      <c r="B18" s="0" t="s">
        <v>181</v>
      </c>
      <c r="C18" s="0" t="s">
        <v>21</v>
      </c>
      <c r="D18" s="0" t="s">
        <v>265</v>
      </c>
      <c r="E18" s="0" t="n">
        <v>1772</v>
      </c>
      <c r="G18" s="0" t="s">
        <v>1319</v>
      </c>
      <c r="L18" s="0" t="n">
        <v>0</v>
      </c>
      <c r="M18" s="0" t="n">
        <f aca="false">L18</f>
        <v>0</v>
      </c>
    </row>
    <row r="19" customFormat="false" ht="12.8" hidden="false" customHeight="true" outlineLevel="0" collapsed="false">
      <c r="A19" s="0" t="s">
        <v>420</v>
      </c>
      <c r="B19" s="0" t="s">
        <v>421</v>
      </c>
      <c r="C19" s="0" t="s">
        <v>21</v>
      </c>
      <c r="D19" s="0" t="s">
        <v>422</v>
      </c>
      <c r="E19" s="0" t="n">
        <v>1772</v>
      </c>
      <c r="G19" s="0" t="s">
        <v>1462</v>
      </c>
      <c r="H19" s="0" t="s">
        <v>254</v>
      </c>
      <c r="I19" s="0" t="n">
        <v>0</v>
      </c>
      <c r="J19" s="0" t="n">
        <v>6</v>
      </c>
      <c r="K19" s="0" t="n">
        <v>0</v>
      </c>
      <c r="L19" s="0" t="n">
        <v>72</v>
      </c>
      <c r="M19" s="0" t="n">
        <f aca="false">L19</f>
        <v>72</v>
      </c>
    </row>
    <row r="20" customFormat="false" ht="12.8" hidden="false" customHeight="true" outlineLevel="0" collapsed="false">
      <c r="A20" s="0" t="s">
        <v>176</v>
      </c>
      <c r="B20" s="0" t="s">
        <v>177</v>
      </c>
      <c r="C20" s="0" t="s">
        <v>21</v>
      </c>
      <c r="D20" s="0" t="s">
        <v>644</v>
      </c>
      <c r="E20" s="0" t="n">
        <v>1772</v>
      </c>
      <c r="G20" s="0" t="s">
        <v>1468</v>
      </c>
      <c r="I20" s="0" t="n">
        <v>0</v>
      </c>
      <c r="J20" s="0" t="n">
        <v>6</v>
      </c>
      <c r="K20" s="0" t="n">
        <v>0</v>
      </c>
      <c r="L20" s="0" t="n">
        <v>72</v>
      </c>
      <c r="M20" s="0" t="n">
        <f aca="false">L20</f>
        <v>72</v>
      </c>
    </row>
    <row r="21" customFormat="false" ht="12.8" hidden="false" customHeight="true" outlineLevel="0" collapsed="false">
      <c r="A21" s="0" t="s">
        <v>166</v>
      </c>
      <c r="B21" s="0" t="s">
        <v>167</v>
      </c>
      <c r="C21" s="0" t="s">
        <v>21</v>
      </c>
      <c r="D21" s="0" t="s">
        <v>97</v>
      </c>
      <c r="E21" s="0" t="n">
        <v>1772</v>
      </c>
      <c r="G21" s="0" t="s">
        <v>1343</v>
      </c>
      <c r="H21" s="0" t="s">
        <v>228</v>
      </c>
      <c r="J21" s="0" t="n">
        <v>1.5</v>
      </c>
      <c r="K21" s="0" t="n">
        <f aca="false">6*1.5</f>
        <v>9</v>
      </c>
      <c r="L21" s="0" t="n">
        <f aca="false">(I21*240)+(J21*12)+K21</f>
        <v>27</v>
      </c>
      <c r="T21" s="0" t="n">
        <f aca="false">L21</f>
        <v>27</v>
      </c>
    </row>
    <row r="22" customFormat="false" ht="12.8" hidden="false" customHeight="true" outlineLevel="0" collapsed="false">
      <c r="A22" s="0" t="s">
        <v>32</v>
      </c>
      <c r="B22" s="0" t="s">
        <v>33</v>
      </c>
      <c r="C22" s="0" t="s">
        <v>21</v>
      </c>
      <c r="D22" s="0" t="s">
        <v>276</v>
      </c>
      <c r="E22" s="0" t="n">
        <v>1774</v>
      </c>
      <c r="G22" s="0" t="s">
        <v>932</v>
      </c>
      <c r="I22" s="0" t="n">
        <v>0</v>
      </c>
      <c r="J22" s="0" t="n">
        <v>9</v>
      </c>
      <c r="K22" s="0" t="n">
        <v>0</v>
      </c>
      <c r="L22" s="0" t="n">
        <v>108</v>
      </c>
      <c r="N22" s="2" t="n">
        <f aca="false">L22</f>
        <v>108</v>
      </c>
    </row>
    <row r="23" customFormat="false" ht="12.8" hidden="false" customHeight="true" outlineLevel="0" collapsed="false">
      <c r="A23" s="0" t="s">
        <v>104</v>
      </c>
      <c r="B23" s="0" t="s">
        <v>105</v>
      </c>
      <c r="C23" s="0" t="s">
        <v>21</v>
      </c>
      <c r="D23" s="0" t="s">
        <v>674</v>
      </c>
      <c r="E23" s="0" t="n">
        <v>1772</v>
      </c>
      <c r="F23" s="0" t="s">
        <v>810</v>
      </c>
      <c r="G23" s="0" t="s">
        <v>825</v>
      </c>
      <c r="I23" s="0" t="n">
        <v>0</v>
      </c>
      <c r="J23" s="0" t="n">
        <v>3</v>
      </c>
      <c r="K23" s="0" t="n">
        <v>12</v>
      </c>
      <c r="L23" s="0" t="n">
        <v>48</v>
      </c>
      <c r="N23" s="2" t="n">
        <f aca="false">L23</f>
        <v>48</v>
      </c>
    </row>
    <row r="24" customFormat="false" ht="12.8" hidden="false" customHeight="true" outlineLevel="0" collapsed="false">
      <c r="A24" s="0" t="s">
        <v>111</v>
      </c>
      <c r="B24" s="0" t="s">
        <v>112</v>
      </c>
      <c r="C24" s="0" t="s">
        <v>21</v>
      </c>
      <c r="D24" s="0" t="s">
        <v>113</v>
      </c>
      <c r="E24" s="0" t="n">
        <v>1772</v>
      </c>
      <c r="G24" s="0" t="s">
        <v>1528</v>
      </c>
      <c r="I24" s="0" t="n">
        <v>0</v>
      </c>
      <c r="J24" s="0" t="n">
        <v>5</v>
      </c>
      <c r="K24" s="0" t="n">
        <v>0</v>
      </c>
      <c r="L24" s="0" t="n">
        <v>60</v>
      </c>
      <c r="N24" s="2" t="n">
        <f aca="false">L24</f>
        <v>60</v>
      </c>
    </row>
    <row r="25" customFormat="false" ht="12.8" hidden="false" customHeight="true" outlineLevel="0" collapsed="false">
      <c r="A25" s="0" t="s">
        <v>79</v>
      </c>
      <c r="B25" s="0" t="s">
        <v>80</v>
      </c>
      <c r="C25" s="0" t="s">
        <v>21</v>
      </c>
      <c r="D25" s="0" t="s">
        <v>387</v>
      </c>
      <c r="E25" s="0" t="n">
        <v>1773</v>
      </c>
      <c r="G25" s="0" t="s">
        <v>1417</v>
      </c>
      <c r="H25" s="0" t="s">
        <v>228</v>
      </c>
      <c r="I25" s="0" t="n">
        <v>0</v>
      </c>
      <c r="J25" s="0" t="n">
        <v>1</v>
      </c>
      <c r="K25" s="0" t="n">
        <v>10</v>
      </c>
      <c r="L25" s="0" t="n">
        <v>22</v>
      </c>
      <c r="N25" s="2" t="n">
        <f aca="false">L25</f>
        <v>22</v>
      </c>
    </row>
    <row r="26" customFormat="false" ht="12.8" hidden="false" customHeight="true" outlineLevel="0" collapsed="false">
      <c r="A26" s="0" t="s">
        <v>166</v>
      </c>
      <c r="B26" s="0" t="s">
        <v>167</v>
      </c>
      <c r="C26" s="0" t="s">
        <v>21</v>
      </c>
      <c r="D26" s="0" t="s">
        <v>963</v>
      </c>
      <c r="E26" s="0" t="n">
        <v>1772</v>
      </c>
      <c r="G26" s="0" t="s">
        <v>1356</v>
      </c>
      <c r="H26" s="0" t="s">
        <v>248</v>
      </c>
      <c r="I26" s="0" t="n">
        <v>0</v>
      </c>
      <c r="J26" s="0" t="n">
        <v>17</v>
      </c>
      <c r="K26" s="0" t="n">
        <v>6</v>
      </c>
      <c r="L26" s="0" t="n">
        <v>210</v>
      </c>
      <c r="N26" s="2" t="n">
        <f aca="false">L26</f>
        <v>210</v>
      </c>
    </row>
    <row r="27" customFormat="false" ht="12.8" hidden="false" customHeight="true" outlineLevel="0" collapsed="false">
      <c r="A27" s="0" t="s">
        <v>111</v>
      </c>
      <c r="B27" s="0" t="s">
        <v>112</v>
      </c>
      <c r="C27" s="0" t="s">
        <v>21</v>
      </c>
      <c r="D27" s="0" t="s">
        <v>1522</v>
      </c>
      <c r="E27" s="0" t="n">
        <v>1772</v>
      </c>
      <c r="G27" s="0" t="s">
        <v>1524</v>
      </c>
      <c r="I27" s="0" t="n">
        <v>0</v>
      </c>
      <c r="J27" s="0" t="n">
        <v>5</v>
      </c>
      <c r="K27" s="0" t="n">
        <v>0</v>
      </c>
      <c r="L27" s="0" t="n">
        <v>60</v>
      </c>
      <c r="N27" s="2" t="n">
        <f aca="false">L27</f>
        <v>60</v>
      </c>
    </row>
    <row r="28" customFormat="false" ht="12.8" hidden="false" customHeight="true" outlineLevel="0" collapsed="false">
      <c r="A28" s="0" t="s">
        <v>166</v>
      </c>
      <c r="B28" s="0" t="s">
        <v>167</v>
      </c>
      <c r="C28" s="0" t="s">
        <v>21</v>
      </c>
      <c r="D28" s="0" t="s">
        <v>329</v>
      </c>
      <c r="E28" s="0" t="n">
        <v>1773</v>
      </c>
      <c r="G28" s="0" t="s">
        <v>1364</v>
      </c>
      <c r="H28" s="0" t="s">
        <v>84</v>
      </c>
      <c r="I28" s="0" t="n">
        <v>0</v>
      </c>
      <c r="J28" s="0" t="n">
        <v>3</v>
      </c>
      <c r="K28" s="0" t="n">
        <v>9</v>
      </c>
      <c r="L28" s="0" t="n">
        <v>45</v>
      </c>
      <c r="N28" s="2" t="n">
        <f aca="false">L28</f>
        <v>45</v>
      </c>
    </row>
    <row r="29" customFormat="false" ht="12.8" hidden="false" customHeight="true" outlineLevel="0" collapsed="false">
      <c r="A29" s="0" t="s">
        <v>146</v>
      </c>
      <c r="B29" s="0" t="s">
        <v>147</v>
      </c>
      <c r="C29" s="0" t="s">
        <v>21</v>
      </c>
      <c r="D29" s="0" t="s">
        <v>1500</v>
      </c>
      <c r="E29" s="0" t="n">
        <v>1773</v>
      </c>
      <c r="G29" s="0" t="s">
        <v>1501</v>
      </c>
      <c r="I29" s="0" t="n">
        <v>0</v>
      </c>
      <c r="J29" s="0" t="n">
        <v>16</v>
      </c>
      <c r="K29" s="0" t="n">
        <v>0</v>
      </c>
      <c r="L29" s="0" t="n">
        <v>192</v>
      </c>
      <c r="S29" s="0" t="n">
        <f aca="false">L29</f>
        <v>192</v>
      </c>
    </row>
    <row r="30" customFormat="false" ht="12.8" hidden="false" customHeight="true" outlineLevel="0" collapsed="false">
      <c r="A30" s="0" t="s">
        <v>104</v>
      </c>
      <c r="B30" s="0" t="s">
        <v>105</v>
      </c>
      <c r="C30" s="0" t="s">
        <v>21</v>
      </c>
      <c r="D30" s="0" t="s">
        <v>106</v>
      </c>
      <c r="E30" s="0" t="n">
        <v>1772</v>
      </c>
      <c r="F30" s="0" t="s">
        <v>107</v>
      </c>
      <c r="G30" s="0" t="s">
        <v>773</v>
      </c>
      <c r="I30" s="0" t="n">
        <v>0</v>
      </c>
      <c r="J30" s="0" t="n">
        <v>5</v>
      </c>
      <c r="K30" s="0" t="n">
        <v>0</v>
      </c>
      <c r="L30" s="0" t="n">
        <v>60</v>
      </c>
      <c r="O30" s="0" t="n">
        <f aca="false">L30</f>
        <v>60</v>
      </c>
      <c r="V30" s="0" t="s">
        <v>248</v>
      </c>
    </row>
    <row r="31" customFormat="false" ht="12.8" hidden="false" customHeight="true" outlineLevel="0" collapsed="false">
      <c r="A31" s="0" t="s">
        <v>143</v>
      </c>
      <c r="B31" s="0" t="s">
        <v>144</v>
      </c>
      <c r="C31" s="0" t="s">
        <v>21</v>
      </c>
      <c r="D31" s="0" t="s">
        <v>513</v>
      </c>
      <c r="E31" s="0" t="n">
        <v>1773</v>
      </c>
      <c r="G31" s="0" t="s">
        <v>870</v>
      </c>
      <c r="I31" s="0" t="n">
        <v>1</v>
      </c>
      <c r="J31" s="0" t="n">
        <v>0</v>
      </c>
      <c r="K31" s="0" t="n">
        <v>0</v>
      </c>
      <c r="L31" s="0" t="n">
        <v>240</v>
      </c>
      <c r="O31" s="0" t="n">
        <f aca="false">L31</f>
        <v>240</v>
      </c>
    </row>
    <row r="32" customFormat="false" ht="12.8" hidden="false" customHeight="true" outlineLevel="0" collapsed="false">
      <c r="A32" s="0" t="s">
        <v>104</v>
      </c>
      <c r="B32" s="0" t="s">
        <v>105</v>
      </c>
      <c r="C32" s="0" t="s">
        <v>21</v>
      </c>
      <c r="D32" s="0" t="s">
        <v>674</v>
      </c>
      <c r="E32" s="0" t="n">
        <v>1772</v>
      </c>
      <c r="G32" s="0" t="s">
        <v>824</v>
      </c>
      <c r="I32" s="0" t="n">
        <v>0</v>
      </c>
      <c r="J32" s="0" t="n">
        <v>12</v>
      </c>
      <c r="K32" s="0" t="n">
        <v>0</v>
      </c>
      <c r="L32" s="0" t="n">
        <v>144</v>
      </c>
      <c r="O32" s="0" t="n">
        <f aca="false">L32</f>
        <v>144</v>
      </c>
    </row>
    <row r="33" customFormat="false" ht="12.8" hidden="false" customHeight="true" outlineLevel="0" collapsed="false">
      <c r="A33" s="0" t="s">
        <v>104</v>
      </c>
      <c r="B33" s="0" t="s">
        <v>105</v>
      </c>
      <c r="C33" s="0" t="s">
        <v>21</v>
      </c>
      <c r="D33" s="0" t="s">
        <v>760</v>
      </c>
      <c r="E33" s="0" t="n">
        <v>1774</v>
      </c>
      <c r="F33" s="0" t="s">
        <v>443</v>
      </c>
      <c r="G33" s="0" t="s">
        <v>663</v>
      </c>
      <c r="I33" s="0" t="n">
        <v>0</v>
      </c>
      <c r="J33" s="0" t="n">
        <v>16</v>
      </c>
      <c r="K33" s="0" t="n">
        <v>0</v>
      </c>
      <c r="L33" s="0" t="n">
        <v>192</v>
      </c>
      <c r="O33" s="0" t="n">
        <f aca="false">L33</f>
        <v>192</v>
      </c>
    </row>
    <row r="34" customFormat="false" ht="12.8" hidden="false" customHeight="true" outlineLevel="0" collapsed="false">
      <c r="A34" s="0" t="s">
        <v>420</v>
      </c>
      <c r="B34" s="0" t="s">
        <v>421</v>
      </c>
      <c r="C34" s="0" t="s">
        <v>21</v>
      </c>
      <c r="D34" s="0" t="s">
        <v>1444</v>
      </c>
      <c r="E34" s="0" t="n">
        <v>1772</v>
      </c>
      <c r="F34" s="0" t="s">
        <v>40</v>
      </c>
      <c r="G34" s="0" t="s">
        <v>1395</v>
      </c>
      <c r="I34" s="0" t="n">
        <v>1</v>
      </c>
      <c r="J34" s="0" t="n">
        <v>0</v>
      </c>
      <c r="K34" s="0" t="n">
        <v>0</v>
      </c>
      <c r="L34" s="0" t="n">
        <v>240</v>
      </c>
      <c r="O34" s="0" t="n">
        <f aca="false">L34</f>
        <v>240</v>
      </c>
    </row>
    <row r="35" customFormat="false" ht="12.8" hidden="false" customHeight="true" outlineLevel="0" collapsed="false">
      <c r="A35" s="0" t="s">
        <v>420</v>
      </c>
      <c r="B35" s="0" t="s">
        <v>421</v>
      </c>
      <c r="C35" s="0" t="s">
        <v>21</v>
      </c>
      <c r="D35" s="0" t="s">
        <v>1452</v>
      </c>
      <c r="E35" s="0" t="n">
        <v>1772</v>
      </c>
      <c r="G35" s="0" t="s">
        <v>1453</v>
      </c>
      <c r="I35" s="0" t="n">
        <v>0</v>
      </c>
      <c r="J35" s="0" t="n">
        <v>8</v>
      </c>
      <c r="K35" s="0" t="n">
        <v>0</v>
      </c>
      <c r="L35" s="0" t="n">
        <v>96</v>
      </c>
      <c r="O35" s="0" t="n">
        <f aca="false">L35</f>
        <v>96</v>
      </c>
    </row>
    <row r="36" customFormat="false" ht="12.8" hidden="false" customHeight="true" outlineLevel="0" collapsed="false">
      <c r="A36" s="0" t="s">
        <v>180</v>
      </c>
      <c r="B36" s="0" t="s">
        <v>181</v>
      </c>
      <c r="C36" s="0" t="s">
        <v>21</v>
      </c>
      <c r="D36" s="0" t="s">
        <v>115</v>
      </c>
      <c r="E36" s="0" t="n">
        <v>1772</v>
      </c>
      <c r="G36" s="0" t="s">
        <v>1140</v>
      </c>
      <c r="L36" s="0" t="n">
        <v>0</v>
      </c>
      <c r="O36" s="0" t="n">
        <f aca="false">L36</f>
        <v>0</v>
      </c>
    </row>
    <row r="37" customFormat="false" ht="12.8" hidden="false" customHeight="true" outlineLevel="0" collapsed="false">
      <c r="A37" s="0" t="s">
        <v>180</v>
      </c>
      <c r="B37" s="0" t="s">
        <v>181</v>
      </c>
      <c r="C37" s="0" t="s">
        <v>21</v>
      </c>
      <c r="D37" s="0" t="s">
        <v>115</v>
      </c>
      <c r="E37" s="0" t="n">
        <v>1772</v>
      </c>
      <c r="G37" s="0" t="s">
        <v>1140</v>
      </c>
      <c r="L37" s="0" t="n">
        <v>0</v>
      </c>
      <c r="O37" s="0" t="n">
        <f aca="false">L37</f>
        <v>0</v>
      </c>
    </row>
    <row r="38" customFormat="false" ht="12.8" hidden="false" customHeight="true" outlineLevel="0" collapsed="false">
      <c r="A38" s="0" t="s">
        <v>166</v>
      </c>
      <c r="B38" s="0" t="s">
        <v>167</v>
      </c>
      <c r="C38" s="0" t="s">
        <v>21</v>
      </c>
      <c r="D38" s="0" t="s">
        <v>633</v>
      </c>
      <c r="E38" s="0" t="n">
        <v>1772</v>
      </c>
      <c r="F38" s="0" t="s">
        <v>40</v>
      </c>
      <c r="G38" s="0" t="s">
        <v>945</v>
      </c>
      <c r="I38" s="0" t="n">
        <v>0</v>
      </c>
      <c r="J38" s="0" t="n">
        <v>18</v>
      </c>
      <c r="K38" s="0" t="n">
        <v>0</v>
      </c>
      <c r="L38" s="0" t="n">
        <v>216</v>
      </c>
      <c r="O38" s="0" t="n">
        <f aca="false">L38</f>
        <v>216</v>
      </c>
    </row>
    <row r="39" customFormat="false" ht="12.8" hidden="false" customHeight="true" outlineLevel="0" collapsed="false">
      <c r="A39" s="0" t="s">
        <v>420</v>
      </c>
      <c r="B39" s="0" t="s">
        <v>421</v>
      </c>
      <c r="C39" s="0" t="s">
        <v>21</v>
      </c>
      <c r="D39" s="0" t="s">
        <v>633</v>
      </c>
      <c r="E39" s="0" t="n">
        <v>1772</v>
      </c>
      <c r="G39" s="0" t="s">
        <v>939</v>
      </c>
      <c r="I39" s="0" t="n">
        <v>0</v>
      </c>
      <c r="J39" s="0" t="n">
        <v>18</v>
      </c>
      <c r="K39" s="0" t="n">
        <v>0</v>
      </c>
      <c r="L39" s="0" t="n">
        <v>216</v>
      </c>
      <c r="O39" s="0" t="n">
        <f aca="false">L39</f>
        <v>216</v>
      </c>
    </row>
    <row r="40" customFormat="false" ht="12.8" hidden="false" customHeight="true" outlineLevel="0" collapsed="false">
      <c r="A40" s="0" t="s">
        <v>111</v>
      </c>
      <c r="B40" s="0" t="s">
        <v>112</v>
      </c>
      <c r="C40" s="0" t="s">
        <v>21</v>
      </c>
      <c r="D40" s="0" t="s">
        <v>1525</v>
      </c>
      <c r="E40" s="0" t="n">
        <v>1772</v>
      </c>
      <c r="F40" s="0" t="s">
        <v>1526</v>
      </c>
      <c r="G40" s="0" t="s">
        <v>939</v>
      </c>
      <c r="I40" s="0" t="n">
        <v>1</v>
      </c>
      <c r="J40" s="0" t="n">
        <v>0</v>
      </c>
      <c r="K40" s="0" t="n">
        <v>0</v>
      </c>
      <c r="L40" s="0" t="n">
        <v>240</v>
      </c>
      <c r="O40" s="0" t="n">
        <f aca="false">L40</f>
        <v>240</v>
      </c>
    </row>
    <row r="41" customFormat="false" ht="12.8" hidden="false" customHeight="true" outlineLevel="0" collapsed="false">
      <c r="A41" s="0" t="s">
        <v>146</v>
      </c>
      <c r="B41" s="0" t="s">
        <v>147</v>
      </c>
      <c r="C41" s="0" t="s">
        <v>21</v>
      </c>
      <c r="D41" s="0" t="s">
        <v>876</v>
      </c>
      <c r="E41" s="0" t="n">
        <v>1773</v>
      </c>
      <c r="G41" s="0" t="s">
        <v>1497</v>
      </c>
      <c r="I41" s="0" t="n">
        <v>0</v>
      </c>
      <c r="J41" s="0" t="n">
        <v>3</v>
      </c>
      <c r="K41" s="0" t="n">
        <v>0</v>
      </c>
      <c r="L41" s="0" t="n">
        <v>36</v>
      </c>
      <c r="T41" s="0" t="n">
        <f aca="false">L41</f>
        <v>36</v>
      </c>
    </row>
    <row r="42" customFormat="false" ht="12.8" hidden="false" customHeight="true" outlineLevel="0" collapsed="false">
      <c r="A42" s="0" t="s">
        <v>300</v>
      </c>
      <c r="B42" s="0" t="s">
        <v>301</v>
      </c>
      <c r="C42" s="0" t="s">
        <v>21</v>
      </c>
      <c r="D42" s="0" t="s">
        <v>141</v>
      </c>
      <c r="E42" s="0" t="n">
        <v>1772</v>
      </c>
      <c r="G42" s="0" t="s">
        <v>1308</v>
      </c>
      <c r="H42" s="0" t="s">
        <v>48</v>
      </c>
      <c r="J42" s="0" t="n">
        <v>2</v>
      </c>
      <c r="K42" s="0" t="n">
        <v>0</v>
      </c>
      <c r="L42" s="0" t="n">
        <f aca="false">(I42*240)+(J42*12)+K42</f>
        <v>24</v>
      </c>
      <c r="T42" s="0" t="n">
        <f aca="false">L42</f>
        <v>24</v>
      </c>
    </row>
    <row r="43" customFormat="false" ht="12.8" hidden="false" customHeight="true" outlineLevel="0" collapsed="false">
      <c r="A43" s="0" t="s">
        <v>166</v>
      </c>
      <c r="B43" s="0" t="s">
        <v>167</v>
      </c>
      <c r="C43" s="0" t="s">
        <v>21</v>
      </c>
      <c r="D43" s="0" t="s">
        <v>633</v>
      </c>
      <c r="E43" s="0" t="n">
        <v>1772</v>
      </c>
      <c r="G43" s="0" t="s">
        <v>670</v>
      </c>
      <c r="H43" s="0" t="s">
        <v>150</v>
      </c>
      <c r="J43" s="0" t="n">
        <v>5</v>
      </c>
      <c r="L43" s="0" t="n">
        <f aca="false">(I43*240)+(J43*12)+K43</f>
        <v>60</v>
      </c>
      <c r="Q43" s="0" t="n">
        <f aca="false">L43</f>
        <v>60</v>
      </c>
    </row>
    <row r="44" customFormat="false" ht="12.8" hidden="false" customHeight="true" outlineLevel="0" collapsed="false">
      <c r="A44" s="0" t="s">
        <v>143</v>
      </c>
      <c r="B44" s="0" t="s">
        <v>144</v>
      </c>
      <c r="C44" s="0" t="s">
        <v>21</v>
      </c>
      <c r="D44" s="0" t="s">
        <v>861</v>
      </c>
      <c r="E44" s="0" t="n">
        <v>1772</v>
      </c>
      <c r="F44" s="0" t="s">
        <v>854</v>
      </c>
      <c r="G44" s="0" t="s">
        <v>862</v>
      </c>
      <c r="I44" s="0" t="n">
        <v>0</v>
      </c>
      <c r="J44" s="0" t="n">
        <v>5</v>
      </c>
      <c r="K44" s="0" t="n">
        <v>0</v>
      </c>
      <c r="L44" s="0" t="n">
        <v>60</v>
      </c>
      <c r="Q44" s="0" t="n">
        <f aca="false">L44</f>
        <v>60</v>
      </c>
    </row>
    <row r="45" customFormat="false" ht="12.8" hidden="false" customHeight="true" outlineLevel="0" collapsed="false">
      <c r="A45" s="0" t="s">
        <v>584</v>
      </c>
      <c r="B45" s="0" t="s">
        <v>372</v>
      </c>
      <c r="C45" s="0" t="s">
        <v>21</v>
      </c>
      <c r="D45" s="0" t="s">
        <v>585</v>
      </c>
      <c r="E45" s="0" t="n">
        <v>1775</v>
      </c>
      <c r="F45" s="0" t="s">
        <v>1443</v>
      </c>
      <c r="G45" s="0" t="s">
        <v>862</v>
      </c>
      <c r="I45" s="0" t="n">
        <v>0</v>
      </c>
      <c r="J45" s="0" t="n">
        <v>3</v>
      </c>
      <c r="K45" s="0" t="n">
        <v>0</v>
      </c>
      <c r="L45" s="0" t="n">
        <v>36</v>
      </c>
      <c r="Q45" s="0" t="n">
        <f aca="false">L45</f>
        <v>36</v>
      </c>
    </row>
    <row r="46" customFormat="false" ht="12.8" hidden="false" customHeight="true" outlineLevel="0" collapsed="false">
      <c r="A46" s="0" t="s">
        <v>420</v>
      </c>
      <c r="B46" s="0" t="s">
        <v>421</v>
      </c>
      <c r="C46" s="0" t="s">
        <v>21</v>
      </c>
      <c r="D46" s="0" t="s">
        <v>1240</v>
      </c>
      <c r="E46" s="0" t="n">
        <v>1772</v>
      </c>
      <c r="F46" s="0" t="s">
        <v>168</v>
      </c>
      <c r="G46" s="0" t="s">
        <v>1290</v>
      </c>
      <c r="I46" s="0" t="n">
        <v>0</v>
      </c>
      <c r="J46" s="0" t="n">
        <v>13</v>
      </c>
      <c r="K46" s="0" t="n">
        <v>0</v>
      </c>
      <c r="L46" s="0" t="n">
        <v>156</v>
      </c>
      <c r="O46" s="0" t="n">
        <f aca="false">L46</f>
        <v>156</v>
      </c>
    </row>
    <row r="47" customFormat="false" ht="12.8" hidden="false" customHeight="true" outlineLevel="0" collapsed="false">
      <c r="A47" s="0" t="s">
        <v>79</v>
      </c>
      <c r="B47" s="0" t="s">
        <v>80</v>
      </c>
      <c r="C47" s="0" t="s">
        <v>21</v>
      </c>
      <c r="D47" s="0" t="s">
        <v>876</v>
      </c>
      <c r="E47" s="0" t="n">
        <v>1773</v>
      </c>
      <c r="F47" s="0" t="s">
        <v>388</v>
      </c>
      <c r="G47" s="0" t="s">
        <v>1414</v>
      </c>
      <c r="I47" s="0" t="n">
        <v>0</v>
      </c>
      <c r="J47" s="0" t="n">
        <v>16</v>
      </c>
      <c r="K47" s="0" t="n">
        <v>0</v>
      </c>
      <c r="L47" s="0" t="n">
        <v>192</v>
      </c>
      <c r="O47" s="0" t="n">
        <f aca="false">L47</f>
        <v>192</v>
      </c>
    </row>
    <row r="48" customFormat="false" ht="12.8" hidden="false" customHeight="true" outlineLevel="0" collapsed="false">
      <c r="A48" s="0" t="s">
        <v>104</v>
      </c>
      <c r="B48" s="0" t="s">
        <v>105</v>
      </c>
      <c r="C48" s="0" t="s">
        <v>21</v>
      </c>
      <c r="D48" s="0" t="s">
        <v>827</v>
      </c>
      <c r="E48" s="0" t="n">
        <v>1773</v>
      </c>
      <c r="G48" s="0" t="s">
        <v>828</v>
      </c>
      <c r="I48" s="0" t="n">
        <v>1</v>
      </c>
      <c r="J48" s="0" t="n">
        <v>0</v>
      </c>
      <c r="K48" s="0" t="n">
        <v>0</v>
      </c>
      <c r="L48" s="0" t="n">
        <v>240</v>
      </c>
      <c r="Q48" s="0" t="n">
        <f aca="false">L48</f>
        <v>240</v>
      </c>
    </row>
    <row r="49" customFormat="false" ht="12.8" hidden="false" customHeight="true" outlineLevel="0" collapsed="false">
      <c r="A49" s="0" t="s">
        <v>166</v>
      </c>
      <c r="B49" s="0" t="s">
        <v>167</v>
      </c>
      <c r="C49" s="0" t="s">
        <v>21</v>
      </c>
      <c r="D49" s="0" t="s">
        <v>196</v>
      </c>
      <c r="E49" s="0" t="n">
        <v>1773</v>
      </c>
      <c r="G49" s="0" t="s">
        <v>1363</v>
      </c>
      <c r="I49" s="0" t="n">
        <v>0</v>
      </c>
      <c r="J49" s="0" t="n">
        <v>0</v>
      </c>
      <c r="K49" s="0" t="n">
        <v>6</v>
      </c>
      <c r="L49" s="0" t="n">
        <v>6</v>
      </c>
      <c r="T49" s="0" t="n">
        <f aca="false">L49</f>
        <v>6</v>
      </c>
    </row>
    <row r="50" customFormat="false" ht="12.8" hidden="false" customHeight="true" outlineLevel="0" collapsed="false">
      <c r="A50" s="0" t="s">
        <v>104</v>
      </c>
      <c r="B50" s="0" t="s">
        <v>105</v>
      </c>
      <c r="C50" s="0" t="s">
        <v>21</v>
      </c>
      <c r="D50" s="0" t="s">
        <v>169</v>
      </c>
      <c r="E50" s="0" t="n">
        <v>1773</v>
      </c>
      <c r="G50" s="0" t="s">
        <v>833</v>
      </c>
      <c r="I50" s="0" t="n">
        <v>0</v>
      </c>
      <c r="J50" s="0" t="n">
        <v>12</v>
      </c>
      <c r="K50" s="0" t="n">
        <v>0</v>
      </c>
      <c r="L50" s="0" t="n">
        <v>144</v>
      </c>
      <c r="T50" s="0" t="n">
        <f aca="false">L50</f>
        <v>144</v>
      </c>
    </row>
    <row r="51" customFormat="false" ht="12.8" hidden="false" customHeight="true" outlineLevel="0" collapsed="false">
      <c r="A51" s="0" t="s">
        <v>19</v>
      </c>
      <c r="B51" s="0" t="s">
        <v>20</v>
      </c>
      <c r="C51" s="0" t="s">
        <v>21</v>
      </c>
      <c r="D51" s="0" t="s">
        <v>444</v>
      </c>
      <c r="E51" s="0" t="n">
        <v>1773</v>
      </c>
      <c r="G51" s="0" t="s">
        <v>798</v>
      </c>
      <c r="I51" s="0" t="n">
        <v>0</v>
      </c>
      <c r="J51" s="0" t="n">
        <v>2</v>
      </c>
      <c r="K51" s="0" t="n">
        <v>6</v>
      </c>
      <c r="L51" s="0" t="n">
        <v>30</v>
      </c>
      <c r="R51" s="0" t="n">
        <f aca="false">L51</f>
        <v>30</v>
      </c>
    </row>
    <row r="52" customFormat="false" ht="12.8" hidden="false" customHeight="true" outlineLevel="0" collapsed="false">
      <c r="A52" s="0" t="s">
        <v>199</v>
      </c>
      <c r="B52" s="0" t="s">
        <v>200</v>
      </c>
      <c r="C52" s="0" t="s">
        <v>21</v>
      </c>
      <c r="D52" s="0" t="s">
        <v>442</v>
      </c>
      <c r="E52" s="0" t="n">
        <v>1771</v>
      </c>
      <c r="G52" s="0" t="s">
        <v>1215</v>
      </c>
      <c r="I52" s="0" t="n">
        <v>0</v>
      </c>
      <c r="J52" s="0" t="n">
        <v>2</v>
      </c>
      <c r="K52" s="0" t="n">
        <v>6</v>
      </c>
      <c r="L52" s="0" t="n">
        <v>30</v>
      </c>
      <c r="R52" s="0" t="n">
        <f aca="false">L52</f>
        <v>30</v>
      </c>
    </row>
    <row r="53" customFormat="false" ht="12.8" hidden="false" customHeight="true" outlineLevel="0" collapsed="false">
      <c r="A53" s="0" t="s">
        <v>199</v>
      </c>
      <c r="B53" s="0" t="s">
        <v>200</v>
      </c>
      <c r="C53" s="0" t="s">
        <v>21</v>
      </c>
      <c r="D53" s="0" t="s">
        <v>529</v>
      </c>
      <c r="E53" s="0" t="n">
        <v>1772</v>
      </c>
      <c r="G53" s="0" t="s">
        <v>1215</v>
      </c>
      <c r="I53" s="0" t="n">
        <v>0</v>
      </c>
      <c r="J53" s="0" t="n">
        <v>2</v>
      </c>
      <c r="K53" s="0" t="n">
        <v>0</v>
      </c>
      <c r="L53" s="0" t="n">
        <v>24</v>
      </c>
      <c r="R53" s="0" t="n">
        <f aca="false">L53</f>
        <v>24</v>
      </c>
    </row>
    <row r="54" customFormat="false" ht="12.8" hidden="false" customHeight="true" outlineLevel="0" collapsed="false">
      <c r="A54" s="0" t="s">
        <v>176</v>
      </c>
      <c r="B54" s="0" t="s">
        <v>177</v>
      </c>
      <c r="C54" s="0" t="s">
        <v>21</v>
      </c>
      <c r="D54" s="0" t="s">
        <v>1488</v>
      </c>
      <c r="E54" s="0" t="n">
        <v>1773</v>
      </c>
      <c r="G54" s="0" t="s">
        <v>1489</v>
      </c>
      <c r="I54" s="0" t="n">
        <v>0</v>
      </c>
      <c r="J54" s="0" t="n">
        <v>6</v>
      </c>
      <c r="K54" s="0" t="n">
        <v>0</v>
      </c>
      <c r="L54" s="0" t="n">
        <v>72</v>
      </c>
      <c r="T54" s="0" t="n">
        <f aca="false">L54</f>
        <v>72</v>
      </c>
    </row>
    <row r="55" customFormat="false" ht="12.8" hidden="false" customHeight="true" outlineLevel="0" collapsed="false">
      <c r="A55" s="0" t="s">
        <v>420</v>
      </c>
      <c r="B55" s="0" t="s">
        <v>421</v>
      </c>
      <c r="C55" s="0" t="s">
        <v>21</v>
      </c>
      <c r="D55" s="0" t="s">
        <v>1235</v>
      </c>
      <c r="E55" s="0" t="n">
        <v>1772</v>
      </c>
      <c r="G55" s="0" t="s">
        <v>1456</v>
      </c>
      <c r="I55" s="0" t="n">
        <v>0</v>
      </c>
      <c r="J55" s="0" t="n">
        <v>8</v>
      </c>
      <c r="K55" s="0" t="n">
        <v>0</v>
      </c>
      <c r="L55" s="0" t="n">
        <v>96</v>
      </c>
      <c r="T55" s="0" t="n">
        <f aca="false">L55</f>
        <v>96</v>
      </c>
    </row>
    <row r="56" customFormat="false" ht="12.8" hidden="false" customHeight="true" outlineLevel="0" collapsed="false">
      <c r="A56" s="0" t="s">
        <v>176</v>
      </c>
      <c r="B56" s="0" t="s">
        <v>177</v>
      </c>
      <c r="C56" s="0" t="s">
        <v>21</v>
      </c>
      <c r="D56" s="0" t="s">
        <v>287</v>
      </c>
      <c r="E56" s="0" t="n">
        <v>1772</v>
      </c>
      <c r="G56" s="0" t="s">
        <v>1469</v>
      </c>
      <c r="I56" s="0" t="n">
        <v>0</v>
      </c>
      <c r="J56" s="0" t="n">
        <v>8</v>
      </c>
      <c r="K56" s="0" t="n">
        <v>0</v>
      </c>
      <c r="L56" s="0" t="n">
        <v>96</v>
      </c>
      <c r="T56" s="0" t="n">
        <f aca="false">L56</f>
        <v>96</v>
      </c>
    </row>
    <row r="57" customFormat="false" ht="12.8" hidden="false" customHeight="true" outlineLevel="0" collapsed="false">
      <c r="A57" s="0" t="s">
        <v>199</v>
      </c>
      <c r="B57" s="0" t="s">
        <v>200</v>
      </c>
      <c r="C57" s="0" t="s">
        <v>21</v>
      </c>
      <c r="D57" s="0" t="s">
        <v>1235</v>
      </c>
      <c r="E57" s="0" t="n">
        <v>1772</v>
      </c>
      <c r="F57" s="0" t="s">
        <v>284</v>
      </c>
      <c r="G57" s="0" t="s">
        <v>1236</v>
      </c>
      <c r="I57" s="0" t="n">
        <v>0</v>
      </c>
      <c r="J57" s="0" t="n">
        <v>8</v>
      </c>
      <c r="K57" s="0" t="n">
        <v>0</v>
      </c>
      <c r="L57" s="0" t="n">
        <v>96</v>
      </c>
      <c r="T57" s="0" t="n">
        <f aca="false">L57</f>
        <v>96</v>
      </c>
    </row>
    <row r="58" customFormat="false" ht="12.8" hidden="false" customHeight="true" outlineLevel="0" collapsed="false">
      <c r="A58" s="0" t="s">
        <v>79</v>
      </c>
      <c r="B58" s="0" t="s">
        <v>80</v>
      </c>
      <c r="C58" s="0" t="s">
        <v>21</v>
      </c>
      <c r="D58" s="0" t="s">
        <v>865</v>
      </c>
      <c r="E58" s="0" t="n">
        <v>1773</v>
      </c>
      <c r="G58" s="0" t="s">
        <v>1436</v>
      </c>
      <c r="L58" s="0" t="n">
        <v>0</v>
      </c>
      <c r="T58" s="0" t="n">
        <f aca="false">L58</f>
        <v>0</v>
      </c>
    </row>
    <row r="59" customFormat="false" ht="12.8" hidden="false" customHeight="true" outlineLevel="0" collapsed="false">
      <c r="A59" s="0" t="s">
        <v>199</v>
      </c>
      <c r="B59" s="0" t="s">
        <v>200</v>
      </c>
      <c r="C59" s="0" t="s">
        <v>21</v>
      </c>
      <c r="D59" s="0" t="s">
        <v>442</v>
      </c>
      <c r="E59" s="0" t="n">
        <v>1771</v>
      </c>
      <c r="G59" s="0" t="s">
        <v>1216</v>
      </c>
      <c r="I59" s="0" t="n">
        <v>0</v>
      </c>
      <c r="J59" s="0" t="n">
        <v>3</v>
      </c>
      <c r="K59" s="0" t="n">
        <v>0</v>
      </c>
      <c r="L59" s="0" t="n">
        <v>36</v>
      </c>
      <c r="N59" s="0" t="n">
        <f aca="false">L59</f>
        <v>36</v>
      </c>
    </row>
    <row r="60" customFormat="false" ht="12.8" hidden="false" customHeight="true" outlineLevel="0" collapsed="false">
      <c r="A60" s="0" t="s">
        <v>104</v>
      </c>
      <c r="B60" s="0" t="s">
        <v>282</v>
      </c>
      <c r="C60" s="0" t="s">
        <v>21</v>
      </c>
      <c r="D60" s="0" t="s">
        <v>693</v>
      </c>
      <c r="E60" s="0" t="n">
        <v>1775</v>
      </c>
      <c r="G60" s="0" t="s">
        <v>783</v>
      </c>
      <c r="H60" s="0" t="s">
        <v>150</v>
      </c>
      <c r="J60" s="0" t="n">
        <v>5</v>
      </c>
      <c r="L60" s="0" t="n">
        <f aca="false">(I60*240)+(J60*12)+K60</f>
        <v>60</v>
      </c>
      <c r="N60" s="0" t="n">
        <f aca="false">L60</f>
        <v>60</v>
      </c>
    </row>
    <row r="61" customFormat="false" ht="12.8" hidden="false" customHeight="true" outlineLevel="0" collapsed="false">
      <c r="A61" s="0" t="s">
        <v>104</v>
      </c>
      <c r="B61" s="0" t="s">
        <v>105</v>
      </c>
      <c r="C61" s="0" t="s">
        <v>21</v>
      </c>
      <c r="D61" s="0" t="s">
        <v>169</v>
      </c>
      <c r="E61" s="0" t="n">
        <v>1773</v>
      </c>
      <c r="G61" s="0" t="s">
        <v>832</v>
      </c>
      <c r="I61" s="0" t="n">
        <v>0</v>
      </c>
      <c r="J61" s="0" t="n">
        <v>4</v>
      </c>
      <c r="K61" s="0" t="n">
        <v>0</v>
      </c>
      <c r="L61" s="0" t="n">
        <v>48</v>
      </c>
      <c r="N61" s="0" t="n">
        <f aca="false">L61</f>
        <v>48</v>
      </c>
    </row>
    <row r="62" customFormat="false" ht="12.8" hidden="false" customHeight="true" outlineLevel="0" collapsed="false">
      <c r="A62" s="0" t="s">
        <v>79</v>
      </c>
      <c r="B62" s="0" t="s">
        <v>80</v>
      </c>
      <c r="C62" s="0" t="s">
        <v>21</v>
      </c>
      <c r="D62" s="0" t="s">
        <v>81</v>
      </c>
      <c r="E62" s="0" t="n">
        <v>1773</v>
      </c>
      <c r="G62" s="0" t="s">
        <v>1423</v>
      </c>
      <c r="I62" s="0" t="n">
        <v>0</v>
      </c>
      <c r="J62" s="0" t="n">
        <v>4</v>
      </c>
      <c r="K62" s="0" t="n">
        <v>0</v>
      </c>
      <c r="L62" s="0" t="n">
        <v>48</v>
      </c>
      <c r="N62" s="0" t="n">
        <f aca="false">L62</f>
        <v>48</v>
      </c>
    </row>
    <row r="63" customFormat="false" ht="12.8" hidden="false" customHeight="true" outlineLevel="0" collapsed="false">
      <c r="A63" s="0" t="s">
        <v>146</v>
      </c>
      <c r="B63" s="0" t="s">
        <v>147</v>
      </c>
      <c r="C63" s="0" t="s">
        <v>21</v>
      </c>
      <c r="D63" s="0" t="s">
        <v>1310</v>
      </c>
      <c r="E63" s="0" t="n">
        <v>1773</v>
      </c>
      <c r="G63" s="0" t="s">
        <v>1499</v>
      </c>
      <c r="I63" s="0" t="n">
        <v>0</v>
      </c>
      <c r="J63" s="0" t="n">
        <v>3</v>
      </c>
      <c r="K63" s="0" t="n">
        <v>0</v>
      </c>
      <c r="L63" s="0" t="n">
        <v>36</v>
      </c>
      <c r="N63" s="0" t="n">
        <f aca="false">L63</f>
        <v>36</v>
      </c>
    </row>
    <row r="64" customFormat="false" ht="12.8" hidden="false" customHeight="true" outlineLevel="0" collapsed="false">
      <c r="A64" s="0" t="s">
        <v>146</v>
      </c>
      <c r="B64" s="0" t="s">
        <v>147</v>
      </c>
      <c r="C64" s="0" t="s">
        <v>21</v>
      </c>
      <c r="D64" s="0" t="s">
        <v>644</v>
      </c>
      <c r="E64" s="0" t="n">
        <v>1772</v>
      </c>
      <c r="G64" s="0" t="s">
        <v>1494</v>
      </c>
      <c r="I64" s="0" t="n">
        <v>0</v>
      </c>
      <c r="J64" s="0" t="n">
        <v>3</v>
      </c>
      <c r="K64" s="0" t="n">
        <v>0</v>
      </c>
      <c r="L64" s="0" t="n">
        <v>36</v>
      </c>
      <c r="N64" s="0" t="n">
        <f aca="false">L64</f>
        <v>36</v>
      </c>
    </row>
    <row r="65" customFormat="false" ht="12.8" hidden="false" customHeight="true" outlineLevel="0" collapsed="false">
      <c r="A65" s="0" t="s">
        <v>176</v>
      </c>
      <c r="B65" s="0" t="s">
        <v>177</v>
      </c>
      <c r="C65" s="0" t="s">
        <v>21</v>
      </c>
      <c r="D65" s="0" t="s">
        <v>106</v>
      </c>
      <c r="E65" s="0" t="n">
        <v>1773</v>
      </c>
      <c r="G65" s="0" t="s">
        <v>1480</v>
      </c>
      <c r="I65" s="0" t="n">
        <v>0</v>
      </c>
      <c r="J65" s="0" t="n">
        <v>1</v>
      </c>
      <c r="K65" s="0" t="n">
        <v>0</v>
      </c>
      <c r="L65" s="0" t="n">
        <v>12</v>
      </c>
      <c r="N65" s="0" t="n">
        <f aca="false">L65</f>
        <v>12</v>
      </c>
    </row>
    <row r="66" customFormat="false" ht="12.8" hidden="false" customHeight="true" outlineLevel="0" collapsed="false">
      <c r="A66" s="0" t="s">
        <v>420</v>
      </c>
      <c r="B66" s="0" t="s">
        <v>421</v>
      </c>
      <c r="C66" s="0" t="s">
        <v>21</v>
      </c>
      <c r="D66" s="0" t="s">
        <v>1242</v>
      </c>
      <c r="E66" s="0" t="n">
        <v>1772</v>
      </c>
      <c r="G66" s="0" t="s">
        <v>1455</v>
      </c>
      <c r="I66" s="0" t="n">
        <v>0</v>
      </c>
      <c r="J66" s="0" t="n">
        <v>1</v>
      </c>
      <c r="K66" s="0" t="n">
        <v>0</v>
      </c>
      <c r="L66" s="0" t="n">
        <v>12</v>
      </c>
      <c r="N66" s="0" t="n">
        <f aca="false">L66</f>
        <v>12</v>
      </c>
    </row>
    <row r="67" customFormat="false" ht="12.8" hidden="false" customHeight="true" outlineLevel="0" collapsed="false">
      <c r="A67" s="0" t="s">
        <v>842</v>
      </c>
      <c r="B67" s="0" t="s">
        <v>843</v>
      </c>
      <c r="C67" s="0" t="s">
        <v>21</v>
      </c>
      <c r="D67" s="0" t="s">
        <v>846</v>
      </c>
      <c r="E67" s="0" t="n">
        <v>1770</v>
      </c>
      <c r="G67" s="0" t="s">
        <v>847</v>
      </c>
      <c r="I67" s="0" t="n">
        <v>0</v>
      </c>
      <c r="J67" s="0" t="n">
        <v>2</v>
      </c>
      <c r="K67" s="0" t="n">
        <v>6</v>
      </c>
      <c r="L67" s="0" t="n">
        <v>30</v>
      </c>
      <c r="S67" s="0" t="n">
        <f aca="false">L67</f>
        <v>30</v>
      </c>
    </row>
    <row r="68" customFormat="false" ht="12.8" hidden="false" customHeight="true" outlineLevel="0" collapsed="false">
      <c r="A68" s="0" t="s">
        <v>32</v>
      </c>
      <c r="B68" s="0" t="s">
        <v>33</v>
      </c>
      <c r="C68" s="0" t="s">
        <v>21</v>
      </c>
      <c r="D68" s="0" t="s">
        <v>34</v>
      </c>
      <c r="E68" s="0" t="n">
        <v>1770</v>
      </c>
      <c r="G68" s="0" t="s">
        <v>774</v>
      </c>
      <c r="I68" s="0" t="n">
        <v>0</v>
      </c>
      <c r="J68" s="0" t="n">
        <v>12</v>
      </c>
      <c r="K68" s="0" t="n">
        <v>0</v>
      </c>
      <c r="L68" s="0" t="n">
        <v>144</v>
      </c>
      <c r="R68" s="0" t="n">
        <f aca="false">L68</f>
        <v>144</v>
      </c>
    </row>
    <row r="69" customFormat="false" ht="12.8" hidden="false" customHeight="true" outlineLevel="0" collapsed="false">
      <c r="A69" s="0" t="s">
        <v>79</v>
      </c>
      <c r="B69" s="0" t="s">
        <v>80</v>
      </c>
      <c r="C69" s="0" t="s">
        <v>21</v>
      </c>
      <c r="D69" s="0" t="s">
        <v>81</v>
      </c>
      <c r="E69" s="0" t="n">
        <v>1773</v>
      </c>
      <c r="F69" s="0" t="s">
        <v>1418</v>
      </c>
      <c r="G69" s="0" t="s">
        <v>1419</v>
      </c>
      <c r="I69" s="0" t="n">
        <v>0</v>
      </c>
      <c r="J69" s="0" t="n">
        <v>15</v>
      </c>
      <c r="K69" s="0" t="n">
        <v>0</v>
      </c>
      <c r="L69" s="0" t="n">
        <v>180</v>
      </c>
      <c r="O69" s="0" t="n">
        <f aca="false">L69</f>
        <v>180</v>
      </c>
    </row>
    <row r="70" customFormat="false" ht="12.8" hidden="false" customHeight="true" outlineLevel="0" collapsed="false">
      <c r="A70" s="0" t="s">
        <v>104</v>
      </c>
      <c r="B70" s="0" t="s">
        <v>105</v>
      </c>
      <c r="C70" s="0" t="s">
        <v>21</v>
      </c>
      <c r="D70" s="0" t="s">
        <v>450</v>
      </c>
      <c r="E70" s="0" t="n">
        <v>1773</v>
      </c>
      <c r="F70" s="0" t="s">
        <v>810</v>
      </c>
      <c r="G70" s="0" t="s">
        <v>829</v>
      </c>
      <c r="H70" s="0" t="s">
        <v>254</v>
      </c>
      <c r="I70" s="0" t="n">
        <v>0</v>
      </c>
      <c r="J70" s="0" t="n">
        <v>6</v>
      </c>
      <c r="K70" s="0" t="n">
        <v>0</v>
      </c>
      <c r="L70" s="0" t="n">
        <v>72</v>
      </c>
      <c r="M70" s="0" t="n">
        <f aca="false">L70</f>
        <v>72</v>
      </c>
    </row>
    <row r="71" customFormat="false" ht="12.8" hidden="false" customHeight="true" outlineLevel="0" collapsed="false">
      <c r="A71" s="0" t="s">
        <v>166</v>
      </c>
      <c r="B71" s="0" t="s">
        <v>167</v>
      </c>
      <c r="C71" s="0" t="s">
        <v>21</v>
      </c>
      <c r="D71" s="0" t="s">
        <v>526</v>
      </c>
      <c r="E71" s="0" t="n">
        <v>1772</v>
      </c>
      <c r="G71" s="0" t="s">
        <v>1345</v>
      </c>
      <c r="I71" s="0" t="n">
        <v>0</v>
      </c>
      <c r="J71" s="0" t="n">
        <v>4</v>
      </c>
      <c r="K71" s="0" t="n">
        <v>0</v>
      </c>
      <c r="L71" s="0" t="n">
        <v>48</v>
      </c>
      <c r="M71" s="0" t="n">
        <f aca="false">L71</f>
        <v>48</v>
      </c>
    </row>
    <row r="72" customFormat="false" ht="12.8" hidden="false" customHeight="true" outlineLevel="0" collapsed="false">
      <c r="A72" s="0" t="s">
        <v>166</v>
      </c>
      <c r="B72" s="0" t="s">
        <v>167</v>
      </c>
      <c r="C72" s="0" t="s">
        <v>21</v>
      </c>
      <c r="D72" s="0" t="s">
        <v>1346</v>
      </c>
      <c r="E72" s="0" t="n">
        <v>1772</v>
      </c>
      <c r="F72" s="0" t="s">
        <v>1347</v>
      </c>
      <c r="G72" s="0" t="s">
        <v>1345</v>
      </c>
      <c r="I72" s="0" t="n">
        <v>0</v>
      </c>
      <c r="J72" s="0" t="n">
        <v>4</v>
      </c>
      <c r="K72" s="0" t="n">
        <v>0</v>
      </c>
      <c r="L72" s="0" t="n">
        <v>48</v>
      </c>
      <c r="M72" s="0" t="n">
        <f aca="false">L72</f>
        <v>48</v>
      </c>
    </row>
    <row r="73" customFormat="false" ht="12.8" hidden="false" customHeight="true" outlineLevel="0" collapsed="false">
      <c r="A73" s="0" t="s">
        <v>420</v>
      </c>
      <c r="B73" s="0" t="s">
        <v>421</v>
      </c>
      <c r="C73" s="0" t="s">
        <v>21</v>
      </c>
      <c r="D73" s="0" t="s">
        <v>1452</v>
      </c>
      <c r="E73" s="0" t="n">
        <v>1772</v>
      </c>
      <c r="G73" s="0" t="s">
        <v>1401</v>
      </c>
      <c r="I73" s="0" t="n">
        <v>0</v>
      </c>
      <c r="J73" s="0" t="n">
        <v>4</v>
      </c>
      <c r="K73" s="0" t="n">
        <v>0</v>
      </c>
      <c r="L73" s="0" t="n">
        <v>48</v>
      </c>
      <c r="M73" s="0" t="n">
        <f aca="false">L73</f>
        <v>48</v>
      </c>
    </row>
    <row r="74" customFormat="false" ht="12.8" hidden="false" customHeight="true" outlineLevel="0" collapsed="false">
      <c r="A74" s="0" t="s">
        <v>19</v>
      </c>
      <c r="B74" s="0" t="s">
        <v>20</v>
      </c>
      <c r="C74" s="0" t="s">
        <v>21</v>
      </c>
      <c r="D74" s="0" t="s">
        <v>796</v>
      </c>
      <c r="E74" s="0" t="n">
        <v>1773</v>
      </c>
      <c r="G74" s="0" t="s">
        <v>757</v>
      </c>
      <c r="I74" s="0" t="n">
        <v>0</v>
      </c>
      <c r="J74" s="0" t="n">
        <v>4</v>
      </c>
      <c r="K74" s="0" t="n">
        <v>0</v>
      </c>
      <c r="L74" s="0" t="n">
        <v>48</v>
      </c>
      <c r="M74" s="0" t="n">
        <f aca="false">L74</f>
        <v>48</v>
      </c>
    </row>
    <row r="75" customFormat="false" ht="12.8" hidden="false" customHeight="true" outlineLevel="0" collapsed="false">
      <c r="A75" s="0" t="s">
        <v>1277</v>
      </c>
      <c r="B75" s="0" t="s">
        <v>1273</v>
      </c>
      <c r="C75" s="0" t="s">
        <v>21</v>
      </c>
      <c r="D75" s="0" t="s">
        <v>450</v>
      </c>
      <c r="E75" s="0" t="n">
        <v>1775</v>
      </c>
      <c r="G75" s="0" t="s">
        <v>687</v>
      </c>
      <c r="I75" s="0" t="n">
        <v>0</v>
      </c>
      <c r="J75" s="0" t="n">
        <v>5</v>
      </c>
      <c r="K75" s="0" t="n">
        <v>6</v>
      </c>
      <c r="L75" s="0" t="n">
        <v>66</v>
      </c>
      <c r="M75" s="0" t="n">
        <f aca="false">L75</f>
        <v>66</v>
      </c>
    </row>
    <row r="76" customFormat="false" ht="12.8" hidden="false" customHeight="true" outlineLevel="0" collapsed="false">
      <c r="A76" s="0" t="s">
        <v>166</v>
      </c>
      <c r="B76" s="0" t="s">
        <v>167</v>
      </c>
      <c r="C76" s="0" t="s">
        <v>21</v>
      </c>
      <c r="D76" s="0" t="s">
        <v>97</v>
      </c>
      <c r="E76" s="0" t="n">
        <v>1772</v>
      </c>
      <c r="G76" s="0" t="s">
        <v>687</v>
      </c>
      <c r="H76" s="0" t="s">
        <v>1048</v>
      </c>
      <c r="J76" s="0" t="n">
        <v>6</v>
      </c>
      <c r="K76" s="0" t="n">
        <v>6</v>
      </c>
      <c r="L76" s="0" t="n">
        <f aca="false">(I76*240)+(J76*12)+K76</f>
        <v>78</v>
      </c>
      <c r="M76" s="0" t="n">
        <f aca="false">L76</f>
        <v>78</v>
      </c>
    </row>
    <row r="77" customFormat="false" ht="12.8" hidden="false" customHeight="true" outlineLevel="0" collapsed="false">
      <c r="A77" s="0" t="s">
        <v>420</v>
      </c>
      <c r="B77" s="0" t="s">
        <v>421</v>
      </c>
      <c r="C77" s="0" t="s">
        <v>21</v>
      </c>
      <c r="D77" s="0" t="s">
        <v>1444</v>
      </c>
      <c r="E77" s="0" t="n">
        <v>1772</v>
      </c>
      <c r="G77" s="0" t="s">
        <v>627</v>
      </c>
      <c r="I77" s="0" t="n">
        <v>0</v>
      </c>
      <c r="J77" s="0" t="n">
        <v>6</v>
      </c>
      <c r="K77" s="0" t="n">
        <v>0</v>
      </c>
      <c r="L77" s="0" t="n">
        <v>72</v>
      </c>
      <c r="M77" s="0" t="n">
        <f aca="false">L77</f>
        <v>72</v>
      </c>
    </row>
    <row r="78" customFormat="false" ht="12.8" hidden="false" customHeight="true" outlineLevel="0" collapsed="false">
      <c r="A78" s="0" t="s">
        <v>420</v>
      </c>
      <c r="B78" s="0" t="s">
        <v>421</v>
      </c>
      <c r="C78" s="0" t="s">
        <v>21</v>
      </c>
      <c r="D78" s="0" t="s">
        <v>659</v>
      </c>
      <c r="E78" s="0" t="n">
        <v>1772</v>
      </c>
      <c r="F78" s="0" t="s">
        <v>40</v>
      </c>
      <c r="G78" s="0" t="s">
        <v>627</v>
      </c>
      <c r="I78" s="0" t="n">
        <v>0</v>
      </c>
      <c r="J78" s="0" t="n">
        <v>4</v>
      </c>
      <c r="K78" s="0" t="n">
        <v>0</v>
      </c>
      <c r="L78" s="0" t="n">
        <v>48</v>
      </c>
      <c r="M78" s="0" t="n">
        <f aca="false">L78</f>
        <v>48</v>
      </c>
    </row>
    <row r="79" customFormat="false" ht="12.8" hidden="false" customHeight="true" outlineLevel="0" collapsed="false">
      <c r="A79" s="0" t="s">
        <v>420</v>
      </c>
      <c r="B79" s="0" t="s">
        <v>421</v>
      </c>
      <c r="C79" s="0" t="s">
        <v>21</v>
      </c>
      <c r="D79" s="0" t="s">
        <v>633</v>
      </c>
      <c r="E79" s="0" t="n">
        <v>1772</v>
      </c>
      <c r="F79" s="0" t="s">
        <v>1448</v>
      </c>
      <c r="G79" s="0" t="s">
        <v>627</v>
      </c>
      <c r="I79" s="0" t="n">
        <v>0</v>
      </c>
      <c r="J79" s="0" t="n">
        <v>4</v>
      </c>
      <c r="K79" s="0" t="n">
        <v>0</v>
      </c>
      <c r="L79" s="0" t="n">
        <v>48</v>
      </c>
      <c r="M79" s="0" t="n">
        <f aca="false">L79</f>
        <v>48</v>
      </c>
    </row>
    <row r="80" customFormat="false" ht="12.8" hidden="false" customHeight="true" outlineLevel="0" collapsed="false">
      <c r="A80" s="0" t="s">
        <v>146</v>
      </c>
      <c r="B80" s="0" t="s">
        <v>147</v>
      </c>
      <c r="C80" s="0" t="s">
        <v>21</v>
      </c>
      <c r="D80" s="0" t="s">
        <v>1491</v>
      </c>
      <c r="E80" s="0" t="n">
        <v>1772</v>
      </c>
      <c r="G80" s="0" t="s">
        <v>627</v>
      </c>
      <c r="I80" s="0" t="n">
        <v>0</v>
      </c>
      <c r="J80" s="0" t="n">
        <v>4</v>
      </c>
      <c r="K80" s="0" t="n">
        <v>0</v>
      </c>
      <c r="L80" s="0" t="n">
        <v>48</v>
      </c>
      <c r="M80" s="0" t="n">
        <f aca="false">L80</f>
        <v>48</v>
      </c>
    </row>
    <row r="81" customFormat="false" ht="12.8" hidden="false" customHeight="true" outlineLevel="0" collapsed="false">
      <c r="A81" s="0" t="s">
        <v>111</v>
      </c>
      <c r="B81" s="0" t="s">
        <v>112</v>
      </c>
      <c r="C81" s="0" t="s">
        <v>21</v>
      </c>
      <c r="D81" s="0" t="s">
        <v>1517</v>
      </c>
      <c r="E81" s="0" t="n">
        <v>1772</v>
      </c>
      <c r="F81" s="0" t="s">
        <v>1447</v>
      </c>
      <c r="G81" s="0" t="s">
        <v>627</v>
      </c>
      <c r="I81" s="0" t="n">
        <v>0</v>
      </c>
      <c r="J81" s="0" t="n">
        <v>4</v>
      </c>
      <c r="K81" s="0" t="n">
        <v>0</v>
      </c>
      <c r="L81" s="0" t="n">
        <v>48</v>
      </c>
      <c r="M81" s="0" t="n">
        <f aca="false">L81</f>
        <v>48</v>
      </c>
    </row>
    <row r="82" customFormat="false" ht="12.8" hidden="false" customHeight="true" outlineLevel="0" collapsed="false">
      <c r="A82" s="0" t="s">
        <v>180</v>
      </c>
      <c r="B82" s="0" t="s">
        <v>181</v>
      </c>
      <c r="C82" s="0" t="s">
        <v>21</v>
      </c>
      <c r="D82" s="0" t="s">
        <v>265</v>
      </c>
      <c r="E82" s="0" t="n">
        <v>1773</v>
      </c>
      <c r="G82" s="0" t="s">
        <v>1017</v>
      </c>
      <c r="L82" s="0" t="n">
        <v>0</v>
      </c>
      <c r="M82" s="0" t="n">
        <f aca="false">L82</f>
        <v>0</v>
      </c>
    </row>
    <row r="83" customFormat="false" ht="12.8" hidden="false" customHeight="true" outlineLevel="0" collapsed="false">
      <c r="A83" s="0" t="s">
        <v>32</v>
      </c>
      <c r="B83" s="0" t="s">
        <v>33</v>
      </c>
      <c r="C83" s="0" t="s">
        <v>21</v>
      </c>
      <c r="D83" s="0" t="s">
        <v>933</v>
      </c>
      <c r="E83" s="0" t="n">
        <v>1774</v>
      </c>
      <c r="G83" s="0" t="s">
        <v>937</v>
      </c>
      <c r="I83" s="0" t="n">
        <v>0</v>
      </c>
      <c r="J83" s="0" t="n">
        <v>0</v>
      </c>
      <c r="K83" s="0" t="n">
        <v>6</v>
      </c>
      <c r="L83" s="0" t="n">
        <v>6</v>
      </c>
      <c r="M83" s="0" t="n">
        <f aca="false">L83</f>
        <v>6</v>
      </c>
    </row>
    <row r="84" customFormat="false" ht="12.8" hidden="false" customHeight="true" outlineLevel="0" collapsed="false">
      <c r="A84" s="0" t="s">
        <v>176</v>
      </c>
      <c r="B84" s="0" t="s">
        <v>177</v>
      </c>
      <c r="C84" s="0" t="s">
        <v>21</v>
      </c>
      <c r="D84" s="0" t="s">
        <v>1466</v>
      </c>
      <c r="E84" s="0" t="n">
        <v>1772</v>
      </c>
      <c r="G84" s="0" t="s">
        <v>1467</v>
      </c>
      <c r="I84" s="0" t="n">
        <v>0</v>
      </c>
      <c r="J84" s="0" t="n">
        <v>3</v>
      </c>
      <c r="K84" s="0" t="n">
        <v>6</v>
      </c>
      <c r="L84" s="0" t="n">
        <v>42</v>
      </c>
      <c r="R84" s="0" t="n">
        <f aca="false">L84</f>
        <v>42</v>
      </c>
    </row>
    <row r="85" customFormat="false" ht="12.8" hidden="false" customHeight="true" outlineLevel="0" collapsed="false">
      <c r="A85" s="0" t="s">
        <v>143</v>
      </c>
      <c r="B85" s="0" t="s">
        <v>144</v>
      </c>
      <c r="C85" s="0" t="s">
        <v>21</v>
      </c>
      <c r="D85" s="0" t="s">
        <v>615</v>
      </c>
      <c r="E85" s="0" t="n">
        <v>1774</v>
      </c>
      <c r="F85" s="0" t="s">
        <v>854</v>
      </c>
      <c r="G85" s="0" t="s">
        <v>872</v>
      </c>
      <c r="I85" s="0" t="n">
        <v>0</v>
      </c>
      <c r="J85" s="0" t="n">
        <v>7</v>
      </c>
      <c r="K85" s="0" t="n">
        <v>0</v>
      </c>
      <c r="L85" s="0" t="n">
        <v>84</v>
      </c>
      <c r="R85" s="0" t="n">
        <f aca="false">L85</f>
        <v>84</v>
      </c>
    </row>
    <row r="86" customFormat="false" ht="12.8" hidden="false" customHeight="true" outlineLevel="0" collapsed="false">
      <c r="A86" s="0" t="s">
        <v>143</v>
      </c>
      <c r="B86" s="0" t="s">
        <v>144</v>
      </c>
      <c r="C86" s="0" t="s">
        <v>21</v>
      </c>
      <c r="D86" s="0" t="s">
        <v>867</v>
      </c>
      <c r="E86" s="0" t="n">
        <v>1773</v>
      </c>
      <c r="G86" s="0" t="s">
        <v>869</v>
      </c>
      <c r="L86" s="0" t="n">
        <v>0</v>
      </c>
    </row>
    <row r="87" customFormat="false" ht="12.8" hidden="false" customHeight="true" outlineLevel="0" collapsed="false">
      <c r="A87" s="0" t="s">
        <v>180</v>
      </c>
      <c r="B87" s="0" t="s">
        <v>181</v>
      </c>
      <c r="C87" s="0" t="s">
        <v>21</v>
      </c>
      <c r="D87" s="0" t="s">
        <v>182</v>
      </c>
      <c r="E87" s="0" t="n">
        <v>1772</v>
      </c>
      <c r="G87" s="0" t="s">
        <v>1317</v>
      </c>
      <c r="L87" s="0" t="n">
        <v>0</v>
      </c>
    </row>
    <row r="88" customFormat="false" ht="12.8" hidden="false" customHeight="true" outlineLevel="0" collapsed="false">
      <c r="A88" s="0" t="s">
        <v>842</v>
      </c>
      <c r="B88" s="0" t="s">
        <v>843</v>
      </c>
      <c r="C88" s="0" t="s">
        <v>21</v>
      </c>
      <c r="D88" s="0" t="s">
        <v>844</v>
      </c>
      <c r="E88" s="0" t="n">
        <v>1770</v>
      </c>
      <c r="G88" s="0" t="s">
        <v>845</v>
      </c>
      <c r="I88" s="0" t="n">
        <v>0</v>
      </c>
      <c r="J88" s="0" t="n">
        <v>2</v>
      </c>
      <c r="K88" s="0" t="n">
        <v>0</v>
      </c>
      <c r="L88" s="0" t="n">
        <v>24</v>
      </c>
      <c r="M88" s="0" t="n">
        <f aca="false">L88</f>
        <v>24</v>
      </c>
    </row>
    <row r="89" customFormat="false" ht="12.8" hidden="false" customHeight="true" outlineLevel="0" collapsed="false">
      <c r="A89" s="0" t="s">
        <v>32</v>
      </c>
      <c r="B89" s="0" t="s">
        <v>33</v>
      </c>
      <c r="C89" s="0" t="s">
        <v>21</v>
      </c>
      <c r="D89" s="0" t="s">
        <v>34</v>
      </c>
      <c r="E89" s="0" t="n">
        <v>1770</v>
      </c>
      <c r="G89" s="0" t="s">
        <v>672</v>
      </c>
      <c r="I89" s="0" t="n">
        <v>0</v>
      </c>
      <c r="J89" s="0" t="n">
        <v>1</v>
      </c>
      <c r="K89" s="0" t="n">
        <v>0</v>
      </c>
      <c r="L89" s="0" t="n">
        <v>12</v>
      </c>
      <c r="S89" s="0" t="n">
        <f aca="false">L89</f>
        <v>12</v>
      </c>
    </row>
    <row r="90" customFormat="false" ht="12.8" hidden="false" customHeight="true" outlineLevel="0" collapsed="false">
      <c r="A90" s="0" t="s">
        <v>842</v>
      </c>
      <c r="B90" s="0" t="s">
        <v>843</v>
      </c>
      <c r="C90" s="0" t="s">
        <v>21</v>
      </c>
      <c r="D90" s="0" t="s">
        <v>849</v>
      </c>
      <c r="E90" s="0" t="n">
        <v>1771</v>
      </c>
      <c r="G90" s="0" t="s">
        <v>850</v>
      </c>
      <c r="H90" s="0" t="s">
        <v>228</v>
      </c>
      <c r="J90" s="0" t="n">
        <v>1</v>
      </c>
      <c r="K90" s="0" t="n">
        <v>6</v>
      </c>
      <c r="L90" s="0" t="n">
        <f aca="false">(I90*240)+(J90*12)+K90</f>
        <v>18</v>
      </c>
      <c r="S90" s="0" t="n">
        <f aca="false">L90</f>
        <v>18</v>
      </c>
    </row>
    <row r="91" customFormat="false" ht="12.8" hidden="false" customHeight="true" outlineLevel="0" collapsed="false">
      <c r="A91" s="0" t="s">
        <v>32</v>
      </c>
      <c r="B91" s="0" t="s">
        <v>33</v>
      </c>
      <c r="C91" s="0" t="s">
        <v>21</v>
      </c>
      <c r="D91" s="0" t="s">
        <v>276</v>
      </c>
      <c r="E91" s="0" t="n">
        <v>1774</v>
      </c>
      <c r="G91" s="0" t="s">
        <v>903</v>
      </c>
      <c r="I91" s="0" t="n">
        <v>0</v>
      </c>
      <c r="J91" s="0" t="n">
        <v>2</v>
      </c>
      <c r="K91" s="0" t="n">
        <v>0</v>
      </c>
      <c r="L91" s="0" t="n">
        <v>24</v>
      </c>
      <c r="Q91" s="0" t="n">
        <f aca="false">L91</f>
        <v>24</v>
      </c>
    </row>
    <row r="92" customFormat="false" ht="12.8" hidden="false" customHeight="true" outlineLevel="0" collapsed="false">
      <c r="A92" s="0" t="s">
        <v>111</v>
      </c>
      <c r="B92" s="0" t="s">
        <v>112</v>
      </c>
      <c r="C92" s="0" t="s">
        <v>21</v>
      </c>
      <c r="D92" s="0" t="s">
        <v>1518</v>
      </c>
      <c r="E92" s="0" t="n">
        <v>1772</v>
      </c>
      <c r="G92" s="0" t="s">
        <v>1521</v>
      </c>
      <c r="I92" s="0" t="n">
        <v>0</v>
      </c>
      <c r="J92" s="0" t="n">
        <v>4</v>
      </c>
      <c r="K92" s="0" t="n">
        <v>0</v>
      </c>
      <c r="L92" s="0" t="n">
        <v>48</v>
      </c>
      <c r="T92" s="0" t="n">
        <f aca="false">L92</f>
        <v>48</v>
      </c>
    </row>
    <row r="93" customFormat="false" ht="12.8" hidden="false" customHeight="true" outlineLevel="0" collapsed="false">
      <c r="A93" s="0" t="s">
        <v>79</v>
      </c>
      <c r="B93" s="0" t="s">
        <v>80</v>
      </c>
      <c r="C93" s="0" t="s">
        <v>21</v>
      </c>
      <c r="D93" s="0" t="s">
        <v>644</v>
      </c>
      <c r="E93" s="0" t="n">
        <v>1772</v>
      </c>
      <c r="G93" s="0" t="s">
        <v>414</v>
      </c>
      <c r="I93" s="0" t="n">
        <v>0</v>
      </c>
      <c r="J93" s="0" t="n">
        <v>1</v>
      </c>
      <c r="K93" s="0" t="n">
        <v>6</v>
      </c>
      <c r="L93" s="0" t="n">
        <v>18</v>
      </c>
      <c r="S93" s="0" t="n">
        <f aca="false">L93</f>
        <v>18</v>
      </c>
    </row>
    <row r="94" customFormat="false" ht="12.8" hidden="false" customHeight="true" outlineLevel="0" collapsed="false">
      <c r="A94" s="0" t="s">
        <v>146</v>
      </c>
      <c r="B94" s="0" t="s">
        <v>147</v>
      </c>
      <c r="C94" s="0" t="s">
        <v>21</v>
      </c>
      <c r="D94" s="0" t="s">
        <v>644</v>
      </c>
      <c r="E94" s="0" t="n">
        <v>1772</v>
      </c>
      <c r="G94" s="0" t="s">
        <v>414</v>
      </c>
      <c r="I94" s="0" t="n">
        <v>0</v>
      </c>
      <c r="J94" s="0" t="n">
        <v>4</v>
      </c>
      <c r="K94" s="0" t="n">
        <v>6</v>
      </c>
      <c r="L94" s="0" t="n">
        <v>54</v>
      </c>
      <c r="S94" s="0" t="n">
        <f aca="false">L94</f>
        <v>54</v>
      </c>
    </row>
    <row r="95" customFormat="false" ht="12.8" hidden="false" customHeight="true" outlineLevel="0" collapsed="false">
      <c r="A95" s="0" t="s">
        <v>420</v>
      </c>
      <c r="B95" s="0" t="s">
        <v>421</v>
      </c>
      <c r="C95" s="0" t="s">
        <v>21</v>
      </c>
      <c r="D95" s="0" t="s">
        <v>287</v>
      </c>
      <c r="E95" s="0" t="n">
        <v>1772</v>
      </c>
      <c r="G95" s="0" t="s">
        <v>1141</v>
      </c>
      <c r="I95" s="0" t="n">
        <v>0</v>
      </c>
      <c r="J95" s="0" t="n">
        <v>0</v>
      </c>
      <c r="K95" s="0" t="n">
        <v>9</v>
      </c>
      <c r="L95" s="0" t="n">
        <v>9</v>
      </c>
      <c r="S95" s="0" t="n">
        <f aca="false">L95</f>
        <v>9</v>
      </c>
    </row>
    <row r="96" customFormat="false" ht="12.8" hidden="false" customHeight="true" outlineLevel="0" collapsed="false">
      <c r="A96" s="0" t="s">
        <v>111</v>
      </c>
      <c r="B96" s="0" t="s">
        <v>112</v>
      </c>
      <c r="C96" s="0" t="s">
        <v>21</v>
      </c>
      <c r="D96" s="0" t="s">
        <v>113</v>
      </c>
      <c r="E96" s="0" t="n">
        <v>1772</v>
      </c>
      <c r="G96" s="0" t="s">
        <v>1141</v>
      </c>
      <c r="I96" s="0" t="n">
        <v>0</v>
      </c>
      <c r="J96" s="0" t="n">
        <v>0</v>
      </c>
      <c r="K96" s="0" t="n">
        <v>9</v>
      </c>
      <c r="L96" s="0" t="n">
        <v>9</v>
      </c>
      <c r="S96" s="0" t="n">
        <f aca="false">L96</f>
        <v>9</v>
      </c>
    </row>
    <row r="97" customFormat="false" ht="12.8" hidden="false" customHeight="true" outlineLevel="0" collapsed="false">
      <c r="A97" s="0" t="s">
        <v>19</v>
      </c>
      <c r="B97" s="0" t="s">
        <v>20</v>
      </c>
      <c r="C97" s="0" t="s">
        <v>21</v>
      </c>
      <c r="D97" s="0" t="s">
        <v>437</v>
      </c>
      <c r="E97" s="0" t="n">
        <v>1774</v>
      </c>
      <c r="F97" s="0" t="s">
        <v>801</v>
      </c>
      <c r="G97" s="0" t="s">
        <v>802</v>
      </c>
      <c r="I97" s="0" t="n">
        <v>0</v>
      </c>
      <c r="J97" s="0" t="n">
        <v>4</v>
      </c>
      <c r="K97" s="0" t="n">
        <v>6</v>
      </c>
      <c r="L97" s="0" t="n">
        <v>54</v>
      </c>
      <c r="S97" s="0" t="n">
        <f aca="false">L97</f>
        <v>54</v>
      </c>
    </row>
    <row r="98" customFormat="false" ht="12.8" hidden="false" customHeight="true" outlineLevel="0" collapsed="false">
      <c r="A98" s="0" t="s">
        <v>835</v>
      </c>
      <c r="B98" s="0" t="s">
        <v>836</v>
      </c>
      <c r="C98" s="0" t="s">
        <v>21</v>
      </c>
      <c r="D98" s="0" t="s">
        <v>840</v>
      </c>
      <c r="E98" s="0" t="n">
        <v>1773</v>
      </c>
      <c r="G98" s="0" t="s">
        <v>841</v>
      </c>
      <c r="H98" s="0" t="s">
        <v>96</v>
      </c>
      <c r="K98" s="0" t="n">
        <v>9</v>
      </c>
      <c r="L98" s="0" t="n">
        <f aca="false">(I98*240)+(J98*12)+K98</f>
        <v>9</v>
      </c>
      <c r="S98" s="0" t="n">
        <f aca="false">L98</f>
        <v>9</v>
      </c>
    </row>
    <row r="99" customFormat="false" ht="12.8" hidden="false" customHeight="true" outlineLevel="0" collapsed="false">
      <c r="A99" s="0" t="s">
        <v>176</v>
      </c>
      <c r="B99" s="0" t="s">
        <v>177</v>
      </c>
      <c r="C99" s="0" t="s">
        <v>21</v>
      </c>
      <c r="D99" s="0" t="s">
        <v>178</v>
      </c>
      <c r="E99" s="0" t="n">
        <v>1773</v>
      </c>
      <c r="G99" s="0" t="s">
        <v>1169</v>
      </c>
      <c r="H99" s="0" t="s">
        <v>96</v>
      </c>
      <c r="K99" s="0" t="n">
        <v>9</v>
      </c>
      <c r="L99" s="0" t="n">
        <f aca="false">(I99*240)+(J99*12)+K99</f>
        <v>9</v>
      </c>
      <c r="S99" s="0" t="n">
        <f aca="false">L99</f>
        <v>9</v>
      </c>
    </row>
    <row r="100" customFormat="false" ht="12.8" hidden="false" customHeight="true" outlineLevel="0" collapsed="false">
      <c r="A100" s="0" t="s">
        <v>111</v>
      </c>
      <c r="B100" s="0" t="s">
        <v>112</v>
      </c>
      <c r="C100" s="0" t="s">
        <v>21</v>
      </c>
      <c r="D100" s="0" t="s">
        <v>899</v>
      </c>
      <c r="E100" s="0" t="n">
        <v>1772</v>
      </c>
      <c r="G100" s="0" t="s">
        <v>1506</v>
      </c>
      <c r="I100" s="0" t="n">
        <v>0</v>
      </c>
      <c r="J100" s="0" t="n">
        <v>4</v>
      </c>
      <c r="K100" s="0" t="n">
        <v>0</v>
      </c>
      <c r="L100" s="0" t="n">
        <v>48</v>
      </c>
      <c r="T100" s="0" t="n">
        <f aca="false">L100</f>
        <v>48</v>
      </c>
    </row>
    <row r="101" customFormat="false" ht="12.8" hidden="false" customHeight="true" outlineLevel="0" collapsed="false">
      <c r="A101" s="0" t="s">
        <v>835</v>
      </c>
      <c r="B101" s="0" t="s">
        <v>836</v>
      </c>
      <c r="C101" s="0" t="s">
        <v>21</v>
      </c>
      <c r="D101" s="0" t="s">
        <v>840</v>
      </c>
      <c r="E101" s="0" t="n">
        <v>1773</v>
      </c>
      <c r="G101" s="0" t="s">
        <v>132</v>
      </c>
      <c r="H101" s="0" t="s">
        <v>352</v>
      </c>
      <c r="J101" s="0" t="n">
        <v>4</v>
      </c>
      <c r="K101" s="0" t="n">
        <v>6</v>
      </c>
      <c r="L101" s="0" t="n">
        <f aca="false">(I101*240)+(J101*12)+K101</f>
        <v>54</v>
      </c>
      <c r="S101" s="0" t="n">
        <f aca="false">L101</f>
        <v>54</v>
      </c>
    </row>
    <row r="102" customFormat="false" ht="12.8" hidden="false" customHeight="true" outlineLevel="0" collapsed="false">
      <c r="A102" s="0" t="s">
        <v>842</v>
      </c>
      <c r="B102" s="0" t="s">
        <v>843</v>
      </c>
      <c r="C102" s="0" t="s">
        <v>21</v>
      </c>
      <c r="D102" s="0" t="s">
        <v>849</v>
      </c>
      <c r="E102" s="0" t="n">
        <v>1771</v>
      </c>
      <c r="G102" s="0" t="s">
        <v>132</v>
      </c>
      <c r="H102" s="0" t="s">
        <v>352</v>
      </c>
      <c r="J102" s="0" t="n">
        <v>4</v>
      </c>
      <c r="K102" s="0" t="n">
        <v>6</v>
      </c>
      <c r="L102" s="0" t="n">
        <f aca="false">(I102*240)+(J102*12)+K102</f>
        <v>54</v>
      </c>
      <c r="S102" s="0" t="n">
        <f aca="false">L102</f>
        <v>54</v>
      </c>
    </row>
    <row r="103" customFormat="false" ht="12.8" hidden="false" customHeight="true" outlineLevel="0" collapsed="false">
      <c r="A103" s="0" t="s">
        <v>199</v>
      </c>
      <c r="B103" s="0" t="s">
        <v>200</v>
      </c>
      <c r="C103" s="0" t="s">
        <v>21</v>
      </c>
      <c r="D103" s="0" t="s">
        <v>1225</v>
      </c>
      <c r="E103" s="0" t="n">
        <v>1772</v>
      </c>
      <c r="F103" s="0" t="s">
        <v>284</v>
      </c>
      <c r="G103" s="0" t="s">
        <v>132</v>
      </c>
      <c r="H103" s="0" t="s">
        <v>254</v>
      </c>
      <c r="J103" s="0" t="n">
        <v>4</v>
      </c>
      <c r="L103" s="0" t="n">
        <f aca="false">(I103*240)+(J103*12)+K103</f>
        <v>48</v>
      </c>
      <c r="S103" s="0" t="n">
        <f aca="false">L103</f>
        <v>48</v>
      </c>
    </row>
    <row r="104" customFormat="false" ht="12.8" hidden="false" customHeight="true" outlineLevel="0" collapsed="false">
      <c r="A104" s="0" t="s">
        <v>300</v>
      </c>
      <c r="B104" s="0" t="s">
        <v>301</v>
      </c>
      <c r="C104" s="0" t="s">
        <v>21</v>
      </c>
      <c r="D104" s="0" t="s">
        <v>1313</v>
      </c>
      <c r="E104" s="0" t="n">
        <v>1774</v>
      </c>
      <c r="G104" s="0" t="s">
        <v>132</v>
      </c>
      <c r="L104" s="0" t="n">
        <v>0</v>
      </c>
      <c r="S104" s="0" t="n">
        <f aca="false">L104</f>
        <v>0</v>
      </c>
    </row>
    <row r="105" customFormat="false" ht="12.8" hidden="false" customHeight="true" outlineLevel="0" collapsed="false">
      <c r="A105" s="0" t="s">
        <v>79</v>
      </c>
      <c r="B105" s="0" t="s">
        <v>80</v>
      </c>
      <c r="C105" s="0" t="s">
        <v>21</v>
      </c>
      <c r="D105" s="0" t="s">
        <v>387</v>
      </c>
      <c r="E105" s="0" t="n">
        <v>1773</v>
      </c>
      <c r="G105" s="0" t="s">
        <v>132</v>
      </c>
      <c r="I105" s="0" t="n">
        <v>0</v>
      </c>
      <c r="J105" s="0" t="n">
        <v>4</v>
      </c>
      <c r="K105" s="0" t="n">
        <v>0</v>
      </c>
      <c r="L105" s="0" t="n">
        <v>48</v>
      </c>
      <c r="S105" s="0" t="n">
        <f aca="false">L105</f>
        <v>48</v>
      </c>
    </row>
    <row r="106" customFormat="false" ht="12.8" hidden="false" customHeight="true" outlineLevel="0" collapsed="false">
      <c r="A106" s="0" t="s">
        <v>146</v>
      </c>
      <c r="B106" s="0" t="s">
        <v>147</v>
      </c>
      <c r="C106" s="0" t="s">
        <v>21</v>
      </c>
      <c r="D106" s="0" t="s">
        <v>1500</v>
      </c>
      <c r="E106" s="0" t="n">
        <v>1773</v>
      </c>
      <c r="G106" s="0" t="s">
        <v>132</v>
      </c>
      <c r="I106" s="0" t="n">
        <v>0</v>
      </c>
      <c r="J106" s="0" t="n">
        <v>4</v>
      </c>
      <c r="K106" s="0" t="n">
        <v>0</v>
      </c>
      <c r="L106" s="0" t="n">
        <v>48</v>
      </c>
      <c r="S106" s="0" t="n">
        <f aca="false">L106</f>
        <v>48</v>
      </c>
    </row>
    <row r="107" customFormat="false" ht="12.8" hidden="false" customHeight="true" outlineLevel="0" collapsed="false">
      <c r="A107" s="0" t="s">
        <v>835</v>
      </c>
      <c r="B107" s="0" t="s">
        <v>836</v>
      </c>
      <c r="C107" s="0" t="s">
        <v>21</v>
      </c>
      <c r="D107" s="0" t="s">
        <v>837</v>
      </c>
      <c r="E107" s="0" t="n">
        <v>1771</v>
      </c>
      <c r="G107" s="0" t="s">
        <v>839</v>
      </c>
      <c r="H107" s="0" t="s">
        <v>96</v>
      </c>
      <c r="K107" s="0" t="n">
        <v>9</v>
      </c>
      <c r="L107" s="0" t="n">
        <v>9</v>
      </c>
      <c r="S107" s="0" t="n">
        <f aca="false">L107</f>
        <v>9</v>
      </c>
    </row>
    <row r="108" customFormat="false" ht="12.8" hidden="false" customHeight="true" outlineLevel="0" collapsed="false">
      <c r="A108" s="0" t="s">
        <v>835</v>
      </c>
      <c r="B108" s="0" t="s">
        <v>836</v>
      </c>
      <c r="C108" s="0" t="s">
        <v>21</v>
      </c>
      <c r="D108" s="0" t="s">
        <v>840</v>
      </c>
      <c r="E108" s="0" t="n">
        <v>1773</v>
      </c>
      <c r="G108" s="0" t="s">
        <v>839</v>
      </c>
      <c r="H108" s="0" t="s">
        <v>96</v>
      </c>
      <c r="K108" s="0" t="n">
        <v>9</v>
      </c>
      <c r="L108" s="0" t="n">
        <v>9</v>
      </c>
      <c r="S108" s="0" t="n">
        <f aca="false">L108</f>
        <v>9</v>
      </c>
    </row>
    <row r="109" customFormat="false" ht="12.8" hidden="false" customHeight="true" outlineLevel="0" collapsed="false">
      <c r="A109" s="0" t="s">
        <v>842</v>
      </c>
      <c r="B109" s="0" t="s">
        <v>843</v>
      </c>
      <c r="C109" s="0" t="s">
        <v>21</v>
      </c>
      <c r="D109" s="0" t="s">
        <v>249</v>
      </c>
      <c r="E109" s="0" t="n">
        <v>1771</v>
      </c>
      <c r="F109" s="0" t="s">
        <v>848</v>
      </c>
      <c r="G109" s="0" t="s">
        <v>839</v>
      </c>
      <c r="H109" s="0" t="s">
        <v>96</v>
      </c>
      <c r="K109" s="0" t="n">
        <v>9</v>
      </c>
      <c r="L109" s="0" t="n">
        <v>9</v>
      </c>
      <c r="S109" s="0" t="n">
        <f aca="false">L109</f>
        <v>9</v>
      </c>
    </row>
    <row r="110" customFormat="false" ht="12.8" hidden="false" customHeight="true" outlineLevel="0" collapsed="false">
      <c r="A110" s="0" t="s">
        <v>842</v>
      </c>
      <c r="B110" s="0" t="s">
        <v>843</v>
      </c>
      <c r="C110" s="0" t="s">
        <v>21</v>
      </c>
      <c r="D110" s="0" t="s">
        <v>852</v>
      </c>
      <c r="E110" s="0" t="n">
        <v>1772</v>
      </c>
      <c r="G110" s="0" t="s">
        <v>839</v>
      </c>
      <c r="I110" s="0" t="n">
        <v>0</v>
      </c>
      <c r="J110" s="0" t="n">
        <v>0</v>
      </c>
      <c r="K110" s="0" t="n">
        <v>9</v>
      </c>
      <c r="L110" s="0" t="n">
        <v>9</v>
      </c>
      <c r="S110" s="0" t="n">
        <f aca="false">L110</f>
        <v>9</v>
      </c>
    </row>
    <row r="111" customFormat="false" ht="12.8" hidden="false" customHeight="true" outlineLevel="0" collapsed="false">
      <c r="A111" s="0" t="s">
        <v>32</v>
      </c>
      <c r="B111" s="0" t="s">
        <v>33</v>
      </c>
      <c r="C111" s="0" t="s">
        <v>21</v>
      </c>
      <c r="D111" s="0" t="s">
        <v>34</v>
      </c>
      <c r="E111" s="0" t="n">
        <v>1770</v>
      </c>
      <c r="G111" s="0" t="s">
        <v>839</v>
      </c>
      <c r="H111" s="0" t="s">
        <v>449</v>
      </c>
      <c r="J111" s="0" t="n">
        <v>1</v>
      </c>
      <c r="L111" s="0" t="n">
        <f aca="false">(I111*240)+(J111*12)+K111</f>
        <v>12</v>
      </c>
      <c r="S111" s="0" t="n">
        <f aca="false">L111</f>
        <v>12</v>
      </c>
    </row>
    <row r="112" customFormat="false" ht="12.8" hidden="false" customHeight="true" outlineLevel="0" collapsed="false">
      <c r="A112" s="0" t="s">
        <v>166</v>
      </c>
      <c r="B112" s="0" t="s">
        <v>167</v>
      </c>
      <c r="C112" s="0" t="s">
        <v>21</v>
      </c>
      <c r="D112" s="0" t="s">
        <v>760</v>
      </c>
      <c r="E112" s="0" t="n">
        <v>1772</v>
      </c>
      <c r="G112" s="0" t="s">
        <v>1352</v>
      </c>
      <c r="I112" s="0" t="n">
        <v>0</v>
      </c>
      <c r="J112" s="0" t="n">
        <v>0</v>
      </c>
      <c r="K112" s="0" t="n">
        <v>9</v>
      </c>
      <c r="L112" s="0" t="n">
        <v>9</v>
      </c>
      <c r="S112" s="0" t="n">
        <f aca="false">L112</f>
        <v>9</v>
      </c>
    </row>
    <row r="113" customFormat="false" ht="12.8" hidden="false" customHeight="true" outlineLevel="0" collapsed="false">
      <c r="A113" s="0" t="s">
        <v>420</v>
      </c>
      <c r="B113" s="0" t="s">
        <v>421</v>
      </c>
      <c r="C113" s="0" t="s">
        <v>21</v>
      </c>
      <c r="D113" s="0" t="s">
        <v>1452</v>
      </c>
      <c r="E113" s="0" t="n">
        <v>1772</v>
      </c>
      <c r="G113" s="0" t="s">
        <v>1454</v>
      </c>
      <c r="I113" s="0" t="n">
        <v>0</v>
      </c>
      <c r="J113" s="0" t="n">
        <v>0</v>
      </c>
      <c r="K113" s="0" t="n">
        <v>11</v>
      </c>
      <c r="L113" s="0" t="n">
        <v>11</v>
      </c>
      <c r="S113" s="0" t="n">
        <f aca="false">L113</f>
        <v>11</v>
      </c>
    </row>
    <row r="114" customFormat="false" ht="12.8" hidden="false" customHeight="true" outlineLevel="0" collapsed="false">
      <c r="A114" s="0" t="s">
        <v>19</v>
      </c>
      <c r="B114" s="0" t="s">
        <v>20</v>
      </c>
      <c r="C114" s="0" t="s">
        <v>21</v>
      </c>
      <c r="D114" s="0" t="s">
        <v>733</v>
      </c>
      <c r="E114" s="0" t="n">
        <v>1773</v>
      </c>
      <c r="G114" s="0" t="s">
        <v>800</v>
      </c>
      <c r="I114" s="0" t="n">
        <v>0</v>
      </c>
      <c r="J114" s="0" t="n">
        <v>0</v>
      </c>
      <c r="K114" s="0" t="n">
        <v>5</v>
      </c>
      <c r="L114" s="0" t="n">
        <v>5</v>
      </c>
      <c r="T114" s="0" t="n">
        <f aca="false">L114</f>
        <v>5</v>
      </c>
    </row>
    <row r="115" customFormat="false" ht="12.8" hidden="false" customHeight="true" outlineLevel="0" collapsed="false">
      <c r="A115" s="0" t="s">
        <v>79</v>
      </c>
      <c r="B115" s="0" t="s">
        <v>80</v>
      </c>
      <c r="C115" s="0" t="s">
        <v>21</v>
      </c>
      <c r="D115" s="0" t="s">
        <v>81</v>
      </c>
      <c r="E115" s="0" t="n">
        <v>1773</v>
      </c>
      <c r="G115" s="0" t="s">
        <v>1425</v>
      </c>
      <c r="I115" s="0" t="n">
        <v>0</v>
      </c>
      <c r="J115" s="0" t="n">
        <v>6</v>
      </c>
      <c r="K115" s="0" t="n">
        <v>0</v>
      </c>
      <c r="L115" s="0" t="n">
        <v>72</v>
      </c>
      <c r="T115" s="0" t="n">
        <f aca="false">L115</f>
        <v>72</v>
      </c>
    </row>
    <row r="116" customFormat="false" ht="12.8" hidden="false" customHeight="true" outlineLevel="0" collapsed="false">
      <c r="A116" s="0" t="s">
        <v>420</v>
      </c>
      <c r="B116" s="0" t="s">
        <v>421</v>
      </c>
      <c r="C116" s="0" t="s">
        <v>21</v>
      </c>
      <c r="D116" s="0" t="s">
        <v>159</v>
      </c>
      <c r="E116" s="0" t="n">
        <v>1772</v>
      </c>
      <c r="G116" s="0" t="s">
        <v>1425</v>
      </c>
      <c r="I116" s="0" t="n">
        <v>0</v>
      </c>
      <c r="J116" s="0" t="n">
        <v>6</v>
      </c>
      <c r="K116" s="0" t="n">
        <v>0</v>
      </c>
      <c r="L116" s="0" t="n">
        <v>72</v>
      </c>
      <c r="T116" s="0" t="n">
        <f aca="false">L116</f>
        <v>72</v>
      </c>
    </row>
    <row r="117" customFormat="false" ht="12.8" hidden="false" customHeight="true" outlineLevel="0" collapsed="false">
      <c r="A117" s="0" t="s">
        <v>79</v>
      </c>
      <c r="B117" s="0" t="s">
        <v>80</v>
      </c>
      <c r="C117" s="0" t="s">
        <v>21</v>
      </c>
      <c r="D117" s="0" t="s">
        <v>865</v>
      </c>
      <c r="E117" s="0" t="n">
        <v>1773</v>
      </c>
      <c r="F117" s="0" t="s">
        <v>168</v>
      </c>
      <c r="G117" s="0" t="s">
        <v>914</v>
      </c>
      <c r="I117" s="0" t="n">
        <v>0</v>
      </c>
      <c r="J117" s="0" t="n">
        <v>0</v>
      </c>
      <c r="K117" s="0" t="n">
        <v>9</v>
      </c>
      <c r="L117" s="0" t="n">
        <v>9</v>
      </c>
      <c r="T117" s="0" t="n">
        <f aca="false">L117</f>
        <v>9</v>
      </c>
    </row>
    <row r="118" customFormat="false" ht="12.8" hidden="false" customHeight="true" outlineLevel="0" collapsed="false">
      <c r="A118" s="0" t="s">
        <v>420</v>
      </c>
      <c r="B118" s="0" t="s">
        <v>421</v>
      </c>
      <c r="C118" s="0" t="s">
        <v>21</v>
      </c>
      <c r="D118" s="0" t="s">
        <v>1189</v>
      </c>
      <c r="E118" s="0" t="n">
        <v>1772</v>
      </c>
      <c r="G118" s="0" t="s">
        <v>914</v>
      </c>
      <c r="I118" s="0" t="n">
        <v>0</v>
      </c>
      <c r="J118" s="0" t="n">
        <v>0</v>
      </c>
      <c r="K118" s="0" t="n">
        <v>9</v>
      </c>
      <c r="L118" s="0" t="n">
        <v>9</v>
      </c>
      <c r="T118" s="0" t="n">
        <f aca="false">L118</f>
        <v>9</v>
      </c>
    </row>
    <row r="119" customFormat="false" ht="12.8" hidden="false" customHeight="true" outlineLevel="0" collapsed="false">
      <c r="A119" s="0" t="s">
        <v>111</v>
      </c>
      <c r="B119" s="0" t="s">
        <v>112</v>
      </c>
      <c r="C119" s="0" t="s">
        <v>21</v>
      </c>
      <c r="D119" s="0" t="s">
        <v>899</v>
      </c>
      <c r="E119" s="0" t="n">
        <v>1772</v>
      </c>
      <c r="G119" s="0" t="s">
        <v>1507</v>
      </c>
      <c r="H119" s="0" t="s">
        <v>228</v>
      </c>
      <c r="I119" s="0" t="n">
        <v>0</v>
      </c>
      <c r="J119" s="0" t="n">
        <v>10</v>
      </c>
      <c r="K119" s="0" t="n">
        <v>1.5</v>
      </c>
      <c r="L119" s="0" t="n">
        <f aca="false">(I119*240)+(J119*12)+K119</f>
        <v>121.5</v>
      </c>
      <c r="T119" s="0" t="n">
        <f aca="false">L119</f>
        <v>121.5</v>
      </c>
    </row>
    <row r="120" customFormat="false" ht="12.8" hidden="false" customHeight="true" outlineLevel="0" collapsed="false">
      <c r="A120" s="0" t="s">
        <v>32</v>
      </c>
      <c r="B120" s="0" t="s">
        <v>33</v>
      </c>
      <c r="C120" s="0" t="s">
        <v>21</v>
      </c>
      <c r="D120" s="0" t="s">
        <v>276</v>
      </c>
      <c r="E120" s="0" t="n">
        <v>1774</v>
      </c>
      <c r="G120" s="0" t="s">
        <v>931</v>
      </c>
      <c r="I120" s="0" t="n">
        <v>0</v>
      </c>
      <c r="J120" s="0" t="n">
        <v>4</v>
      </c>
      <c r="K120" s="0" t="n">
        <v>0</v>
      </c>
      <c r="L120" s="0" t="n">
        <v>48</v>
      </c>
      <c r="Q120" s="0" t="n">
        <f aca="false">L120</f>
        <v>48</v>
      </c>
    </row>
    <row r="121" customFormat="false" ht="12.8" hidden="false" customHeight="true" outlineLevel="0" collapsed="false">
      <c r="A121" s="0" t="s">
        <v>32</v>
      </c>
      <c r="B121" s="0" t="s">
        <v>33</v>
      </c>
      <c r="C121" s="0" t="s">
        <v>21</v>
      </c>
      <c r="D121" s="0" t="s">
        <v>49</v>
      </c>
      <c r="E121" s="0" t="n">
        <v>1774</v>
      </c>
      <c r="G121" s="0" t="s">
        <v>931</v>
      </c>
      <c r="I121" s="0" t="n">
        <v>0</v>
      </c>
      <c r="J121" s="0" t="n">
        <v>5</v>
      </c>
      <c r="K121" s="0" t="n">
        <v>0</v>
      </c>
      <c r="L121" s="0" t="n">
        <v>60</v>
      </c>
      <c r="Q121" s="0" t="n">
        <f aca="false">L121</f>
        <v>60</v>
      </c>
    </row>
    <row r="122" customFormat="false" ht="12.8" hidden="false" customHeight="true" outlineLevel="0" collapsed="false">
      <c r="A122" s="0" t="s">
        <v>32</v>
      </c>
      <c r="B122" s="0" t="s">
        <v>33</v>
      </c>
      <c r="C122" s="0" t="s">
        <v>21</v>
      </c>
      <c r="D122" s="0" t="s">
        <v>933</v>
      </c>
      <c r="E122" s="0" t="n">
        <v>1774</v>
      </c>
      <c r="G122" s="0" t="s">
        <v>934</v>
      </c>
      <c r="I122" s="0" t="n">
        <v>0</v>
      </c>
      <c r="J122" s="0" t="n">
        <v>1</v>
      </c>
      <c r="K122" s="0" t="n">
        <v>6</v>
      </c>
      <c r="L122" s="0" t="n">
        <v>18</v>
      </c>
      <c r="Q122" s="0" t="n">
        <f aca="false">L122</f>
        <v>18</v>
      </c>
    </row>
    <row r="123" customFormat="false" ht="12.8" hidden="false" customHeight="true" outlineLevel="0" collapsed="false">
      <c r="A123" s="0" t="s">
        <v>19</v>
      </c>
      <c r="B123" s="0" t="s">
        <v>20</v>
      </c>
      <c r="C123" s="0" t="s">
        <v>21</v>
      </c>
      <c r="D123" s="0" t="s">
        <v>804</v>
      </c>
      <c r="E123" s="0" t="n">
        <v>1775</v>
      </c>
      <c r="G123" s="0" t="s">
        <v>805</v>
      </c>
      <c r="H123" s="0" t="s">
        <v>150</v>
      </c>
      <c r="J123" s="0" t="n">
        <v>5</v>
      </c>
      <c r="L123" s="0" t="n">
        <f aca="false">(I123*240)+(J123*12)+K123</f>
        <v>60</v>
      </c>
      <c r="Q123" s="0" t="n">
        <f aca="false">L123</f>
        <v>60</v>
      </c>
    </row>
    <row r="124" customFormat="false" ht="12.8" hidden="false" customHeight="true" outlineLevel="0" collapsed="false">
      <c r="A124" s="0" t="s">
        <v>32</v>
      </c>
      <c r="B124" s="0" t="s">
        <v>33</v>
      </c>
      <c r="C124" s="0" t="s">
        <v>21</v>
      </c>
      <c r="D124" s="0" t="s">
        <v>49</v>
      </c>
      <c r="E124" s="0" t="n">
        <v>1774</v>
      </c>
      <c r="F124" s="0" t="s">
        <v>40</v>
      </c>
      <c r="G124" s="0" t="s">
        <v>938</v>
      </c>
      <c r="I124" s="0" t="n">
        <v>0</v>
      </c>
      <c r="J124" s="0" t="n">
        <v>1</v>
      </c>
      <c r="K124" s="0" t="n">
        <v>0</v>
      </c>
      <c r="L124" s="0" t="n">
        <v>12</v>
      </c>
      <c r="Q124" s="0" t="n">
        <f aca="false">L124</f>
        <v>12</v>
      </c>
    </row>
    <row r="125" customFormat="false" ht="12.8" hidden="false" customHeight="true" outlineLevel="0" collapsed="false">
      <c r="A125" s="0" t="s">
        <v>104</v>
      </c>
      <c r="B125" s="0" t="s">
        <v>282</v>
      </c>
      <c r="C125" s="0" t="s">
        <v>21</v>
      </c>
      <c r="D125" s="0" t="s">
        <v>693</v>
      </c>
      <c r="E125" s="0" t="n">
        <v>1775</v>
      </c>
      <c r="G125" s="0" t="s">
        <v>782</v>
      </c>
      <c r="H125" s="0" t="s">
        <v>83</v>
      </c>
      <c r="J125" s="0" t="n">
        <v>2</v>
      </c>
      <c r="K125" s="0" t="n">
        <v>6</v>
      </c>
      <c r="L125" s="0" t="n">
        <f aca="false">(I125*240)+(J125*12)+K125</f>
        <v>30</v>
      </c>
      <c r="Q125" s="0" t="n">
        <f aca="false">L125</f>
        <v>30</v>
      </c>
    </row>
    <row r="126" customFormat="false" ht="12.8" hidden="false" customHeight="true" outlineLevel="0" collapsed="false">
      <c r="A126" s="0" t="s">
        <v>79</v>
      </c>
      <c r="B126" s="0" t="s">
        <v>80</v>
      </c>
      <c r="C126" s="0" t="s">
        <v>21</v>
      </c>
      <c r="D126" s="0" t="s">
        <v>118</v>
      </c>
      <c r="E126" s="0" t="n">
        <v>1772</v>
      </c>
      <c r="G126" s="0" t="s">
        <v>1413</v>
      </c>
      <c r="I126" s="0" t="n">
        <v>0</v>
      </c>
      <c r="J126" s="0" t="n">
        <v>6</v>
      </c>
      <c r="K126" s="0" t="n">
        <v>0</v>
      </c>
      <c r="L126" s="0" t="n">
        <v>72</v>
      </c>
      <c r="Q126" s="0" t="n">
        <f aca="false">L126</f>
        <v>72</v>
      </c>
    </row>
    <row r="127" customFormat="false" ht="12.8" hidden="false" customHeight="true" outlineLevel="0" collapsed="false">
      <c r="A127" s="0" t="s">
        <v>79</v>
      </c>
      <c r="B127" s="0" t="s">
        <v>80</v>
      </c>
      <c r="C127" s="0" t="s">
        <v>21</v>
      </c>
      <c r="D127" s="0" t="s">
        <v>81</v>
      </c>
      <c r="E127" s="0" t="n">
        <v>1773</v>
      </c>
      <c r="G127" s="0" t="s">
        <v>1422</v>
      </c>
      <c r="I127" s="0" t="n">
        <v>0</v>
      </c>
      <c r="J127" s="0" t="n">
        <v>2</v>
      </c>
      <c r="K127" s="0" t="n">
        <v>0</v>
      </c>
      <c r="L127" s="0" t="n">
        <v>24</v>
      </c>
      <c r="Q127" s="0" t="n">
        <f aca="false">L127</f>
        <v>24</v>
      </c>
    </row>
    <row r="128" customFormat="false" ht="12.8" hidden="false" customHeight="true" outlineLevel="0" collapsed="false">
      <c r="A128" s="0" t="s">
        <v>104</v>
      </c>
      <c r="B128" s="0" t="s">
        <v>105</v>
      </c>
      <c r="C128" s="0" t="s">
        <v>21</v>
      </c>
      <c r="D128" s="0" t="s">
        <v>674</v>
      </c>
      <c r="E128" s="0" t="n">
        <v>1772</v>
      </c>
      <c r="G128" s="0" t="s">
        <v>822</v>
      </c>
      <c r="I128" s="0" t="n">
        <v>0</v>
      </c>
      <c r="J128" s="0" t="n">
        <v>7</v>
      </c>
      <c r="K128" s="0" t="n">
        <v>0</v>
      </c>
      <c r="L128" s="0" t="n">
        <v>84</v>
      </c>
      <c r="Q128" s="0" t="n">
        <f aca="false">L128</f>
        <v>84</v>
      </c>
    </row>
    <row r="129" customFormat="false" ht="12.8" hidden="false" customHeight="true" outlineLevel="0" collapsed="false">
      <c r="A129" s="0" t="s">
        <v>199</v>
      </c>
      <c r="B129" s="0" t="s">
        <v>200</v>
      </c>
      <c r="C129" s="0" t="s">
        <v>21</v>
      </c>
      <c r="D129" s="0" t="s">
        <v>1235</v>
      </c>
      <c r="E129" s="0" t="n">
        <v>1772</v>
      </c>
      <c r="F129" s="0" t="s">
        <v>284</v>
      </c>
      <c r="G129" s="0" t="s">
        <v>822</v>
      </c>
      <c r="I129" s="0" t="n">
        <v>0</v>
      </c>
      <c r="J129" s="0" t="n">
        <v>4</v>
      </c>
      <c r="K129" s="0" t="n">
        <v>0</v>
      </c>
      <c r="L129" s="0" t="n">
        <v>48</v>
      </c>
      <c r="Q129" s="0" t="n">
        <f aca="false">L129</f>
        <v>48</v>
      </c>
    </row>
    <row r="130" customFormat="false" ht="12.8" hidden="false" customHeight="true" outlineLevel="0" collapsed="false">
      <c r="A130" s="0" t="s">
        <v>79</v>
      </c>
      <c r="B130" s="0" t="s">
        <v>80</v>
      </c>
      <c r="C130" s="0" t="s">
        <v>21</v>
      </c>
      <c r="D130" s="0" t="s">
        <v>118</v>
      </c>
      <c r="E130" s="0" t="n">
        <v>1772</v>
      </c>
      <c r="F130" s="0" t="s">
        <v>388</v>
      </c>
      <c r="G130" s="0" t="s">
        <v>822</v>
      </c>
      <c r="I130" s="0" t="n">
        <v>0</v>
      </c>
      <c r="J130" s="0" t="n">
        <v>4</v>
      </c>
      <c r="K130" s="0" t="n">
        <v>0</v>
      </c>
      <c r="L130" s="0" t="n">
        <v>48</v>
      </c>
      <c r="Q130" s="0" t="n">
        <f aca="false">L130</f>
        <v>48</v>
      </c>
    </row>
    <row r="131" customFormat="false" ht="12.8" hidden="false" customHeight="true" outlineLevel="0" collapsed="false">
      <c r="A131" s="0" t="s">
        <v>176</v>
      </c>
      <c r="B131" s="0" t="s">
        <v>177</v>
      </c>
      <c r="C131" s="0" t="s">
        <v>21</v>
      </c>
      <c r="D131" s="0" t="s">
        <v>852</v>
      </c>
      <c r="E131" s="0" t="n">
        <v>1773</v>
      </c>
      <c r="G131" s="0" t="s">
        <v>822</v>
      </c>
      <c r="I131" s="0" t="n">
        <v>0</v>
      </c>
      <c r="J131" s="0" t="n">
        <v>4</v>
      </c>
      <c r="K131" s="0" t="n">
        <v>0</v>
      </c>
      <c r="L131" s="0" t="n">
        <v>48</v>
      </c>
      <c r="Q131" s="0" t="n">
        <f aca="false">L131</f>
        <v>48</v>
      </c>
    </row>
    <row r="132" customFormat="false" ht="12.8" hidden="false" customHeight="true" outlineLevel="0" collapsed="false">
      <c r="A132" s="0" t="s">
        <v>146</v>
      </c>
      <c r="B132" s="0" t="s">
        <v>147</v>
      </c>
      <c r="C132" s="0" t="s">
        <v>21</v>
      </c>
      <c r="D132" s="0" t="s">
        <v>287</v>
      </c>
      <c r="E132" s="0" t="n">
        <v>1772</v>
      </c>
      <c r="G132" s="0" t="s">
        <v>822</v>
      </c>
      <c r="I132" s="0" t="n">
        <v>0</v>
      </c>
      <c r="J132" s="0" t="n">
        <v>3</v>
      </c>
      <c r="K132" s="0" t="n">
        <v>0</v>
      </c>
      <c r="L132" s="0" t="n">
        <v>36</v>
      </c>
      <c r="Q132" s="0" t="n">
        <f aca="false">L132</f>
        <v>36</v>
      </c>
    </row>
    <row r="133" customFormat="false" ht="12.8" hidden="false" customHeight="true" outlineLevel="0" collapsed="false">
      <c r="A133" s="0" t="s">
        <v>146</v>
      </c>
      <c r="B133" s="0" t="s">
        <v>147</v>
      </c>
      <c r="C133" s="0" t="s">
        <v>21</v>
      </c>
      <c r="D133" s="0" t="s">
        <v>635</v>
      </c>
      <c r="E133" s="0" t="n">
        <v>1772</v>
      </c>
      <c r="G133" s="0" t="s">
        <v>1496</v>
      </c>
      <c r="I133" s="0" t="n">
        <v>0</v>
      </c>
      <c r="J133" s="0" t="n">
        <v>6</v>
      </c>
      <c r="K133" s="0" t="n">
        <v>0</v>
      </c>
      <c r="L133" s="0" t="n">
        <v>72</v>
      </c>
      <c r="Q133" s="0" t="n">
        <f aca="false">L133</f>
        <v>72</v>
      </c>
    </row>
    <row r="134" customFormat="false" ht="12.8" hidden="false" customHeight="true" outlineLevel="0" collapsed="false">
      <c r="A134" s="0" t="s">
        <v>19</v>
      </c>
      <c r="B134" s="0" t="s">
        <v>20</v>
      </c>
      <c r="C134" s="0" t="s">
        <v>21</v>
      </c>
      <c r="D134" s="0" t="s">
        <v>145</v>
      </c>
      <c r="E134" s="0" t="n">
        <v>1772</v>
      </c>
      <c r="G134" s="0" t="s">
        <v>660</v>
      </c>
      <c r="H134" s="0" t="s">
        <v>84</v>
      </c>
      <c r="J134" s="0" t="n">
        <v>3</v>
      </c>
      <c r="L134" s="0" t="n">
        <f aca="false">(I134*240)+(J134*12)+K134</f>
        <v>36</v>
      </c>
      <c r="Q134" s="0" t="n">
        <f aca="false">L134</f>
        <v>36</v>
      </c>
    </row>
    <row r="135" customFormat="false" ht="12.8" hidden="false" customHeight="true" outlineLevel="0" collapsed="false">
      <c r="A135" s="0" t="s">
        <v>143</v>
      </c>
      <c r="B135" s="0" t="s">
        <v>144</v>
      </c>
      <c r="C135" s="0" t="s">
        <v>21</v>
      </c>
      <c r="D135" s="0" t="s">
        <v>220</v>
      </c>
      <c r="E135" s="0" t="n">
        <v>1772</v>
      </c>
      <c r="F135" s="0" t="s">
        <v>854</v>
      </c>
      <c r="G135" s="0" t="s">
        <v>855</v>
      </c>
      <c r="L135" s="0" t="n">
        <v>0</v>
      </c>
      <c r="Q135" s="0" t="n">
        <f aca="false">L135</f>
        <v>0</v>
      </c>
    </row>
    <row r="136" customFormat="false" ht="12.8" hidden="false" customHeight="true" outlineLevel="0" collapsed="false">
      <c r="A136" s="0" t="s">
        <v>166</v>
      </c>
      <c r="B136" s="0" t="s">
        <v>167</v>
      </c>
      <c r="C136" s="0" t="s">
        <v>21</v>
      </c>
      <c r="D136" s="0" t="s">
        <v>760</v>
      </c>
      <c r="E136" s="0" t="n">
        <v>1772</v>
      </c>
      <c r="G136" s="0" t="s">
        <v>855</v>
      </c>
      <c r="I136" s="0" t="n">
        <v>0</v>
      </c>
      <c r="J136" s="0" t="n">
        <v>6</v>
      </c>
      <c r="K136" s="0" t="n">
        <v>0</v>
      </c>
      <c r="L136" s="0" t="n">
        <v>72</v>
      </c>
      <c r="Q136" s="0" t="n">
        <f aca="false">L136</f>
        <v>72</v>
      </c>
    </row>
    <row r="137" customFormat="false" ht="12.8" hidden="false" customHeight="true" outlineLevel="0" collapsed="false">
      <c r="A137" s="0" t="s">
        <v>176</v>
      </c>
      <c r="B137" s="0" t="s">
        <v>177</v>
      </c>
      <c r="C137" s="0" t="s">
        <v>21</v>
      </c>
      <c r="D137" s="0" t="s">
        <v>1478</v>
      </c>
      <c r="E137" s="0" t="n">
        <v>1773</v>
      </c>
      <c r="G137" s="0" t="s">
        <v>1479</v>
      </c>
      <c r="I137" s="0" t="n">
        <v>0</v>
      </c>
      <c r="J137" s="0" t="n">
        <v>2</v>
      </c>
      <c r="K137" s="0" t="n">
        <v>0</v>
      </c>
      <c r="L137" s="0" t="n">
        <v>24</v>
      </c>
      <c r="Q137" s="0" t="n">
        <f aca="false">L137</f>
        <v>24</v>
      </c>
    </row>
    <row r="138" customFormat="false" ht="12.8" hidden="false" customHeight="true" outlineLevel="0" collapsed="false">
      <c r="A138" s="0" t="s">
        <v>32</v>
      </c>
      <c r="B138" s="0" t="s">
        <v>33</v>
      </c>
      <c r="C138" s="0" t="s">
        <v>21</v>
      </c>
      <c r="D138" s="0" t="s">
        <v>930</v>
      </c>
      <c r="E138" s="0" t="n">
        <v>1771</v>
      </c>
      <c r="G138" s="0" t="s">
        <v>673</v>
      </c>
      <c r="I138" s="0" t="n">
        <v>0</v>
      </c>
      <c r="J138" s="0" t="n">
        <v>5</v>
      </c>
      <c r="K138" s="0" t="n">
        <v>0</v>
      </c>
      <c r="L138" s="0" t="n">
        <v>60</v>
      </c>
      <c r="Q138" s="0" t="n">
        <f aca="false">L138</f>
        <v>60</v>
      </c>
    </row>
    <row r="139" customFormat="false" ht="12.8" hidden="false" customHeight="true" outlineLevel="0" collapsed="false">
      <c r="A139" s="0" t="s">
        <v>166</v>
      </c>
      <c r="B139" s="0" t="s">
        <v>167</v>
      </c>
      <c r="C139" s="0" t="s">
        <v>21</v>
      </c>
      <c r="D139" s="0" t="s">
        <v>760</v>
      </c>
      <c r="E139" s="0" t="n">
        <v>1772</v>
      </c>
      <c r="G139" s="0" t="s">
        <v>1351</v>
      </c>
      <c r="I139" s="0" t="n">
        <v>0</v>
      </c>
      <c r="J139" s="0" t="n">
        <v>4</v>
      </c>
      <c r="K139" s="0" t="n">
        <v>0</v>
      </c>
      <c r="L139" s="0" t="n">
        <v>48</v>
      </c>
      <c r="Q139" s="0" t="n">
        <f aca="false">L139</f>
        <v>48</v>
      </c>
    </row>
    <row r="140" customFormat="false" ht="12.8" hidden="false" customHeight="true" outlineLevel="0" collapsed="false">
      <c r="A140" s="0" t="s">
        <v>420</v>
      </c>
      <c r="B140" s="0" t="s">
        <v>421</v>
      </c>
      <c r="C140" s="0" t="s">
        <v>21</v>
      </c>
      <c r="D140" s="0" t="s">
        <v>1445</v>
      </c>
      <c r="E140" s="0" t="n">
        <v>1772</v>
      </c>
      <c r="G140" s="0" t="s">
        <v>1446</v>
      </c>
      <c r="I140" s="0" t="n">
        <v>0</v>
      </c>
      <c r="J140" s="0" t="n">
        <v>3</v>
      </c>
      <c r="K140" s="0" t="n">
        <v>9</v>
      </c>
      <c r="L140" s="0" t="n">
        <v>45</v>
      </c>
      <c r="T140" s="0" t="n">
        <f aca="false">L140</f>
        <v>45</v>
      </c>
    </row>
    <row r="141" customFormat="false" ht="12.8" hidden="false" customHeight="true" outlineLevel="0" collapsed="false">
      <c r="A141" s="0" t="s">
        <v>176</v>
      </c>
      <c r="B141" s="0" t="s">
        <v>177</v>
      </c>
      <c r="C141" s="0" t="s">
        <v>21</v>
      </c>
      <c r="D141" s="0" t="s">
        <v>985</v>
      </c>
      <c r="E141" s="0" t="n">
        <v>1773</v>
      </c>
      <c r="G141" s="0" t="s">
        <v>1446</v>
      </c>
      <c r="I141" s="0" t="n">
        <v>0</v>
      </c>
      <c r="J141" s="0" t="n">
        <v>1</v>
      </c>
      <c r="K141" s="0" t="n">
        <v>0</v>
      </c>
      <c r="L141" s="0" t="n">
        <v>12</v>
      </c>
      <c r="T141" s="0" t="n">
        <f aca="false">L141</f>
        <v>12</v>
      </c>
    </row>
    <row r="142" customFormat="false" ht="12.8" hidden="false" customHeight="true" outlineLevel="0" collapsed="false">
      <c r="A142" s="0" t="s">
        <v>32</v>
      </c>
      <c r="B142" s="0" t="s">
        <v>33</v>
      </c>
      <c r="C142" s="0" t="s">
        <v>21</v>
      </c>
      <c r="D142" s="0" t="s">
        <v>933</v>
      </c>
      <c r="E142" s="0" t="n">
        <v>1774</v>
      </c>
      <c r="G142" s="0" t="s">
        <v>935</v>
      </c>
      <c r="I142" s="0" t="n">
        <v>0</v>
      </c>
      <c r="J142" s="0" t="n">
        <v>0</v>
      </c>
      <c r="K142" s="0" t="s">
        <v>37</v>
      </c>
      <c r="L142" s="0" t="n">
        <v>0</v>
      </c>
      <c r="M142" s="0" t="n">
        <f aca="false">L142</f>
        <v>0</v>
      </c>
    </row>
    <row r="143" customFormat="false" ht="12.8" hidden="false" customHeight="true" outlineLevel="0" collapsed="false">
      <c r="A143" s="0" t="s">
        <v>180</v>
      </c>
      <c r="B143" s="0" t="s">
        <v>181</v>
      </c>
      <c r="C143" s="0" t="s">
        <v>21</v>
      </c>
      <c r="D143" s="0" t="s">
        <v>553</v>
      </c>
      <c r="E143" s="0" t="n">
        <v>1773</v>
      </c>
      <c r="G143" s="0" t="s">
        <v>1326</v>
      </c>
      <c r="L143" s="0" t="n">
        <v>0</v>
      </c>
      <c r="T143" s="0" t="n">
        <f aca="false">L143</f>
        <v>0</v>
      </c>
    </row>
    <row r="144" customFormat="false" ht="12.8" hidden="false" customHeight="true" outlineLevel="0" collapsed="false">
      <c r="A144" s="0" t="s">
        <v>79</v>
      </c>
      <c r="B144" s="0" t="s">
        <v>80</v>
      </c>
      <c r="C144" s="0" t="s">
        <v>21</v>
      </c>
      <c r="D144" s="0" t="s">
        <v>387</v>
      </c>
      <c r="E144" s="0" t="n">
        <v>1773</v>
      </c>
      <c r="G144" s="0" t="s">
        <v>1415</v>
      </c>
      <c r="I144" s="0" t="n">
        <v>0</v>
      </c>
      <c r="J144" s="0" t="n">
        <v>6</v>
      </c>
      <c r="K144" s="0" t="n">
        <v>0</v>
      </c>
      <c r="L144" s="0" t="n">
        <v>72</v>
      </c>
      <c r="Q144" s="0" t="n">
        <f aca="false">L144</f>
        <v>72</v>
      </c>
    </row>
    <row r="145" customFormat="false" ht="12.8" hidden="false" customHeight="true" outlineLevel="0" collapsed="false">
      <c r="A145" s="0" t="s">
        <v>584</v>
      </c>
      <c r="B145" s="0" t="s">
        <v>372</v>
      </c>
      <c r="C145" s="0" t="s">
        <v>21</v>
      </c>
      <c r="D145" s="0" t="s">
        <v>585</v>
      </c>
      <c r="E145" s="0" t="n">
        <v>1775</v>
      </c>
      <c r="G145" s="0" t="s">
        <v>1415</v>
      </c>
      <c r="I145" s="0" t="n">
        <v>0</v>
      </c>
      <c r="J145" s="0" t="n">
        <v>6</v>
      </c>
      <c r="K145" s="0" t="n">
        <v>0</v>
      </c>
      <c r="L145" s="0" t="n">
        <v>72</v>
      </c>
      <c r="Q145" s="0" t="n">
        <f aca="false">L145</f>
        <v>72</v>
      </c>
    </row>
    <row r="146" customFormat="false" ht="12.8" hidden="false" customHeight="true" outlineLevel="0" collapsed="false">
      <c r="A146" s="0" t="s">
        <v>842</v>
      </c>
      <c r="B146" s="0" t="s">
        <v>843</v>
      </c>
      <c r="C146" s="0" t="s">
        <v>21</v>
      </c>
      <c r="D146" s="0" t="s">
        <v>249</v>
      </c>
      <c r="E146" s="0" t="n">
        <v>1771</v>
      </c>
      <c r="F146" s="0" t="s">
        <v>848</v>
      </c>
      <c r="G146" s="0" t="s">
        <v>775</v>
      </c>
      <c r="H146" s="0" t="s">
        <v>254</v>
      </c>
      <c r="J146" s="0" t="n">
        <v>4</v>
      </c>
      <c r="L146" s="0" t="n">
        <f aca="false">(I146*240)+(J146*12)+K146</f>
        <v>48</v>
      </c>
      <c r="Q146" s="0" t="n">
        <f aca="false">L146</f>
        <v>48</v>
      </c>
    </row>
    <row r="147" customFormat="false" ht="12.8" hidden="false" customHeight="true" outlineLevel="0" collapsed="false">
      <c r="A147" s="0" t="s">
        <v>176</v>
      </c>
      <c r="B147" s="0" t="s">
        <v>177</v>
      </c>
      <c r="C147" s="0" t="s">
        <v>21</v>
      </c>
      <c r="D147" s="0" t="s">
        <v>417</v>
      </c>
      <c r="E147" s="0" t="n">
        <v>1772</v>
      </c>
      <c r="G147" s="0" t="s">
        <v>775</v>
      </c>
      <c r="I147" s="0" t="n">
        <v>0</v>
      </c>
      <c r="J147" s="0" t="n">
        <v>4</v>
      </c>
      <c r="K147" s="0" t="n">
        <v>0</v>
      </c>
      <c r="L147" s="0" t="n">
        <v>48</v>
      </c>
      <c r="Q147" s="0" t="n">
        <f aca="false">L147</f>
        <v>48</v>
      </c>
    </row>
    <row r="148" customFormat="false" ht="12.8" hidden="false" customHeight="true" outlineLevel="0" collapsed="false">
      <c r="A148" s="0" t="s">
        <v>176</v>
      </c>
      <c r="B148" s="0" t="s">
        <v>177</v>
      </c>
      <c r="C148" s="0" t="s">
        <v>21</v>
      </c>
      <c r="D148" s="0" t="s">
        <v>985</v>
      </c>
      <c r="E148" s="0" t="n">
        <v>1773</v>
      </c>
      <c r="G148" s="0" t="s">
        <v>775</v>
      </c>
      <c r="I148" s="0" t="n">
        <v>0</v>
      </c>
      <c r="J148" s="0" t="n">
        <v>4</v>
      </c>
      <c r="K148" s="0" t="n">
        <v>0</v>
      </c>
      <c r="L148" s="0" t="n">
        <v>48</v>
      </c>
      <c r="Q148" s="0" t="n">
        <f aca="false">L148</f>
        <v>48</v>
      </c>
    </row>
    <row r="149" customFormat="false" ht="12.8" hidden="false" customHeight="true" outlineLevel="0" collapsed="false">
      <c r="A149" s="0" t="s">
        <v>199</v>
      </c>
      <c r="B149" s="0" t="s">
        <v>200</v>
      </c>
      <c r="C149" s="0" t="s">
        <v>21</v>
      </c>
      <c r="D149" s="0" t="s">
        <v>1137</v>
      </c>
      <c r="E149" s="0" t="n">
        <v>1771</v>
      </c>
      <c r="G149" s="0" t="s">
        <v>1190</v>
      </c>
      <c r="I149" s="0" t="n">
        <v>0</v>
      </c>
      <c r="J149" s="0" t="n">
        <v>4</v>
      </c>
      <c r="K149" s="0" t="n">
        <v>0</v>
      </c>
      <c r="L149" s="0" t="n">
        <v>48</v>
      </c>
      <c r="Q149" s="0" t="n">
        <f aca="false">L149</f>
        <v>48</v>
      </c>
    </row>
    <row r="150" customFormat="false" ht="12.8" hidden="false" customHeight="true" outlineLevel="0" collapsed="false">
      <c r="A150" s="0" t="s">
        <v>180</v>
      </c>
      <c r="B150" s="0" t="s">
        <v>181</v>
      </c>
      <c r="C150" s="0" t="s">
        <v>21</v>
      </c>
      <c r="D150" s="0" t="s">
        <v>265</v>
      </c>
      <c r="E150" s="0" t="n">
        <v>1772</v>
      </c>
      <c r="G150" s="0" t="s">
        <v>1190</v>
      </c>
      <c r="L150" s="0" t="n">
        <v>0</v>
      </c>
      <c r="Q150" s="0" t="n">
        <f aca="false">L150</f>
        <v>0</v>
      </c>
    </row>
    <row r="151" customFormat="false" ht="12.8" hidden="false" customHeight="true" outlineLevel="0" collapsed="false">
      <c r="A151" s="0" t="s">
        <v>420</v>
      </c>
      <c r="B151" s="0" t="s">
        <v>421</v>
      </c>
      <c r="C151" s="0" t="s">
        <v>21</v>
      </c>
      <c r="D151" s="0" t="s">
        <v>159</v>
      </c>
      <c r="E151" s="0" t="n">
        <v>1772</v>
      </c>
      <c r="G151" s="0" t="s">
        <v>1190</v>
      </c>
      <c r="I151" s="0" t="n">
        <v>0</v>
      </c>
      <c r="J151" s="0" t="n">
        <v>4</v>
      </c>
      <c r="K151" s="0" t="n">
        <v>0</v>
      </c>
      <c r="L151" s="0" t="n">
        <v>48</v>
      </c>
      <c r="Q151" s="0" t="n">
        <f aca="false">L151</f>
        <v>48</v>
      </c>
    </row>
    <row r="152" customFormat="false" ht="12.8" hidden="false" customHeight="true" outlineLevel="0" collapsed="false">
      <c r="A152" s="0" t="s">
        <v>199</v>
      </c>
      <c r="B152" s="0" t="s">
        <v>200</v>
      </c>
      <c r="C152" s="0" t="s">
        <v>21</v>
      </c>
      <c r="D152" s="0" t="s">
        <v>118</v>
      </c>
      <c r="E152" s="0" t="n">
        <v>1772</v>
      </c>
      <c r="F152" s="0" t="s">
        <v>40</v>
      </c>
      <c r="G152" s="0" t="s">
        <v>1233</v>
      </c>
      <c r="I152" s="0" t="n">
        <v>0</v>
      </c>
      <c r="J152" s="0" t="n">
        <v>6</v>
      </c>
      <c r="K152" s="0" t="n">
        <v>0</v>
      </c>
      <c r="L152" s="0" t="n">
        <v>72</v>
      </c>
      <c r="Q152" s="0" t="n">
        <f aca="false">L152</f>
        <v>72</v>
      </c>
    </row>
    <row r="153" customFormat="false" ht="12.8" hidden="false" customHeight="true" outlineLevel="0" collapsed="false">
      <c r="A153" s="0" t="s">
        <v>180</v>
      </c>
      <c r="B153" s="0" t="s">
        <v>181</v>
      </c>
      <c r="C153" s="0" t="s">
        <v>21</v>
      </c>
      <c r="D153" s="0" t="s">
        <v>115</v>
      </c>
      <c r="E153" s="0" t="n">
        <v>1772</v>
      </c>
      <c r="G153" s="0" t="s">
        <v>1120</v>
      </c>
      <c r="L153" s="0" t="n">
        <v>0</v>
      </c>
      <c r="Q153" s="0" t="n">
        <f aca="false">L153</f>
        <v>0</v>
      </c>
    </row>
    <row r="154" customFormat="false" ht="12.8" hidden="false" customHeight="true" outlineLevel="0" collapsed="false">
      <c r="A154" s="0" t="s">
        <v>104</v>
      </c>
      <c r="B154" s="0" t="s">
        <v>105</v>
      </c>
      <c r="C154" s="0" t="s">
        <v>21</v>
      </c>
      <c r="D154" s="0" t="s">
        <v>315</v>
      </c>
      <c r="E154" s="0" t="n">
        <v>1772</v>
      </c>
      <c r="G154" s="0" t="s">
        <v>819</v>
      </c>
      <c r="I154" s="0" t="n">
        <v>0</v>
      </c>
      <c r="J154" s="0" t="n">
        <v>2</v>
      </c>
      <c r="K154" s="0" t="n">
        <v>3</v>
      </c>
      <c r="L154" s="0" t="n">
        <v>27</v>
      </c>
      <c r="Q154" s="0" t="n">
        <f aca="false">L154</f>
        <v>27</v>
      </c>
    </row>
    <row r="155" customFormat="false" ht="12.8" hidden="false" customHeight="true" outlineLevel="0" collapsed="false">
      <c r="A155" s="0" t="s">
        <v>111</v>
      </c>
      <c r="B155" s="0" t="s">
        <v>112</v>
      </c>
      <c r="C155" s="0" t="s">
        <v>21</v>
      </c>
      <c r="D155" s="0" t="s">
        <v>113</v>
      </c>
      <c r="E155" s="0" t="n">
        <v>1772</v>
      </c>
      <c r="F155" s="0" t="s">
        <v>1532</v>
      </c>
      <c r="G155" s="0" t="s">
        <v>1533</v>
      </c>
      <c r="I155" s="0" t="n">
        <v>0</v>
      </c>
      <c r="J155" s="0" t="n">
        <v>4</v>
      </c>
      <c r="K155" s="0" t="n">
        <v>0</v>
      </c>
      <c r="L155" s="0" t="n">
        <v>48</v>
      </c>
      <c r="Q155" s="0" t="n">
        <f aca="false">L155</f>
        <v>48</v>
      </c>
    </row>
    <row r="156" customFormat="false" ht="12.8" hidden="false" customHeight="true" outlineLevel="0" collapsed="false">
      <c r="A156" s="0" t="s">
        <v>19</v>
      </c>
      <c r="B156" s="0" t="s">
        <v>20</v>
      </c>
      <c r="C156" s="0" t="s">
        <v>21</v>
      </c>
      <c r="D156" s="0" t="s">
        <v>145</v>
      </c>
      <c r="E156" s="0" t="n">
        <v>1772</v>
      </c>
      <c r="F156" s="0" t="s">
        <v>168</v>
      </c>
      <c r="G156" s="0" t="s">
        <v>788</v>
      </c>
      <c r="L156" s="0" t="n">
        <v>0</v>
      </c>
      <c r="N156" s="0" t="n">
        <f aca="false">L156</f>
        <v>0</v>
      </c>
    </row>
    <row r="157" customFormat="false" ht="12.8" hidden="false" customHeight="true" outlineLevel="0" collapsed="false">
      <c r="A157" s="0" t="s">
        <v>180</v>
      </c>
      <c r="B157" s="0" t="s">
        <v>181</v>
      </c>
      <c r="C157" s="0" t="s">
        <v>21</v>
      </c>
      <c r="D157" s="0" t="s">
        <v>1316</v>
      </c>
      <c r="E157" s="0" t="n">
        <v>1772</v>
      </c>
      <c r="G157" s="0" t="s">
        <v>940</v>
      </c>
      <c r="L157" s="0" t="n">
        <v>0</v>
      </c>
      <c r="N157" s="0" t="n">
        <f aca="false">L157</f>
        <v>0</v>
      </c>
    </row>
    <row r="158" customFormat="false" ht="12.8" hidden="false" customHeight="true" outlineLevel="0" collapsed="false">
      <c r="A158" s="0" t="s">
        <v>104</v>
      </c>
      <c r="B158" s="0" t="s">
        <v>105</v>
      </c>
      <c r="C158" s="0" t="s">
        <v>21</v>
      </c>
      <c r="D158" s="0" t="s">
        <v>81</v>
      </c>
      <c r="E158" s="0" t="n">
        <v>1771</v>
      </c>
      <c r="F158" s="0" t="s">
        <v>810</v>
      </c>
      <c r="G158" s="0" t="s">
        <v>811</v>
      </c>
      <c r="I158" s="0" t="n">
        <v>0</v>
      </c>
      <c r="J158" s="0" t="n">
        <v>8</v>
      </c>
      <c r="K158" s="0" t="n">
        <v>0</v>
      </c>
      <c r="L158" s="0" t="n">
        <v>96</v>
      </c>
      <c r="N158" s="0" t="n">
        <f aca="false">L158</f>
        <v>96</v>
      </c>
    </row>
    <row r="159" customFormat="false" ht="12.8" hidden="false" customHeight="true" outlineLevel="0" collapsed="false">
      <c r="A159" s="0" t="s">
        <v>180</v>
      </c>
      <c r="B159" s="0" t="s">
        <v>181</v>
      </c>
      <c r="C159" s="0" t="s">
        <v>21</v>
      </c>
      <c r="D159" s="0" t="s">
        <v>265</v>
      </c>
      <c r="E159" s="0" t="n">
        <v>1773</v>
      </c>
      <c r="G159" s="0" t="s">
        <v>1245</v>
      </c>
      <c r="L159" s="0" t="n">
        <v>0</v>
      </c>
      <c r="M159" s="0" t="n">
        <f aca="false">L159</f>
        <v>0</v>
      </c>
    </row>
    <row r="160" customFormat="false" ht="12.8" hidden="false" customHeight="true" outlineLevel="0" collapsed="false">
      <c r="A160" s="0" t="s">
        <v>180</v>
      </c>
      <c r="B160" s="0" t="s">
        <v>181</v>
      </c>
      <c r="C160" s="0" t="s">
        <v>21</v>
      </c>
      <c r="D160" s="0" t="s">
        <v>553</v>
      </c>
      <c r="E160" s="0" t="n">
        <v>1773</v>
      </c>
      <c r="G160" s="0" t="s">
        <v>1325</v>
      </c>
      <c r="L160" s="0" t="n">
        <v>0</v>
      </c>
      <c r="M160" s="0" t="n">
        <f aca="false">L160</f>
        <v>0</v>
      </c>
    </row>
    <row r="161" customFormat="false" ht="12.8" hidden="false" customHeight="true" outlineLevel="0" collapsed="false">
      <c r="A161" s="0" t="s">
        <v>199</v>
      </c>
      <c r="B161" s="0" t="s">
        <v>200</v>
      </c>
      <c r="C161" s="0" t="s">
        <v>21</v>
      </c>
      <c r="D161" s="0" t="s">
        <v>961</v>
      </c>
      <c r="E161" s="0" t="n">
        <v>1772</v>
      </c>
      <c r="G161" s="0" t="s">
        <v>1232</v>
      </c>
      <c r="I161" s="0" t="n">
        <v>0</v>
      </c>
      <c r="J161" s="0" t="n">
        <v>1</v>
      </c>
      <c r="K161" s="0" t="n">
        <v>0</v>
      </c>
      <c r="L161" s="0" t="n">
        <v>12</v>
      </c>
      <c r="M161" s="0" t="n">
        <f aca="false">L161</f>
        <v>12</v>
      </c>
    </row>
    <row r="162" customFormat="false" ht="12.8" hidden="false" customHeight="true" outlineLevel="0" collapsed="false">
      <c r="A162" s="0" t="s">
        <v>32</v>
      </c>
      <c r="B162" s="0" t="s">
        <v>33</v>
      </c>
      <c r="C162" s="0" t="s">
        <v>21</v>
      </c>
      <c r="D162" s="0" t="s">
        <v>139</v>
      </c>
      <c r="E162" s="0" t="n">
        <v>1771</v>
      </c>
      <c r="G162" s="0" t="s">
        <v>609</v>
      </c>
      <c r="I162" s="0" t="n">
        <v>0</v>
      </c>
      <c r="J162" s="0" t="n">
        <v>1</v>
      </c>
      <c r="K162" s="0" t="n">
        <v>0</v>
      </c>
      <c r="L162" s="0" t="n">
        <v>12</v>
      </c>
      <c r="M162" s="0" t="n">
        <f aca="false">L162</f>
        <v>12</v>
      </c>
    </row>
    <row r="163" customFormat="false" ht="12.8" hidden="false" customHeight="true" outlineLevel="0" collapsed="false">
      <c r="A163" s="0" t="s">
        <v>32</v>
      </c>
      <c r="B163" s="0" t="s">
        <v>33</v>
      </c>
      <c r="C163" s="0" t="s">
        <v>21</v>
      </c>
      <c r="D163" s="0" t="s">
        <v>49</v>
      </c>
      <c r="E163" s="0" t="n">
        <v>1774</v>
      </c>
      <c r="G163" s="0" t="s">
        <v>609</v>
      </c>
      <c r="I163" s="0" t="n">
        <v>0</v>
      </c>
      <c r="J163" s="0" t="n">
        <v>1</v>
      </c>
      <c r="K163" s="0" t="n">
        <v>0</v>
      </c>
      <c r="L163" s="0" t="n">
        <v>12</v>
      </c>
      <c r="M163" s="0" t="n">
        <f aca="false">L163</f>
        <v>12</v>
      </c>
    </row>
    <row r="164" customFormat="false" ht="12.8" hidden="false" customHeight="true" outlineLevel="0" collapsed="false">
      <c r="A164" s="0" t="s">
        <v>32</v>
      </c>
      <c r="B164" s="0" t="s">
        <v>33</v>
      </c>
      <c r="C164" s="0" t="s">
        <v>21</v>
      </c>
      <c r="D164" s="0" t="s">
        <v>49</v>
      </c>
      <c r="E164" s="0" t="n">
        <v>1774</v>
      </c>
      <c r="G164" s="0" t="s">
        <v>609</v>
      </c>
      <c r="I164" s="0" t="n">
        <v>0</v>
      </c>
      <c r="J164" s="0" t="n">
        <v>1</v>
      </c>
      <c r="K164" s="0" t="n">
        <v>0</v>
      </c>
      <c r="L164" s="0" t="n">
        <v>12</v>
      </c>
      <c r="M164" s="0" t="n">
        <f aca="false">L164</f>
        <v>12</v>
      </c>
    </row>
    <row r="165" customFormat="false" ht="12.8" hidden="false" customHeight="true" outlineLevel="0" collapsed="false">
      <c r="A165" s="0" t="s">
        <v>199</v>
      </c>
      <c r="B165" s="0" t="s">
        <v>200</v>
      </c>
      <c r="C165" s="0" t="s">
        <v>21</v>
      </c>
      <c r="D165" s="0" t="s">
        <v>201</v>
      </c>
      <c r="E165" s="0" t="n">
        <v>1772</v>
      </c>
      <c r="G165" s="0" t="s">
        <v>609</v>
      </c>
      <c r="I165" s="0" t="n">
        <v>0</v>
      </c>
      <c r="J165" s="0" t="n">
        <v>1</v>
      </c>
      <c r="K165" s="0" t="n">
        <v>0</v>
      </c>
      <c r="L165" s="0" t="n">
        <v>12</v>
      </c>
      <c r="M165" s="0" t="n">
        <f aca="false">L165</f>
        <v>12</v>
      </c>
    </row>
    <row r="166" customFormat="false" ht="12.8" hidden="false" customHeight="true" outlineLevel="0" collapsed="false">
      <c r="A166" s="0" t="s">
        <v>300</v>
      </c>
      <c r="B166" s="0" t="s">
        <v>301</v>
      </c>
      <c r="C166" s="0" t="s">
        <v>21</v>
      </c>
      <c r="D166" s="0" t="s">
        <v>302</v>
      </c>
      <c r="E166" s="0" t="n">
        <v>1772</v>
      </c>
      <c r="G166" s="0" t="s">
        <v>609</v>
      </c>
      <c r="I166" s="0" t="n">
        <v>0</v>
      </c>
      <c r="J166" s="0" t="n">
        <v>1</v>
      </c>
      <c r="K166" s="0" t="n">
        <v>0</v>
      </c>
      <c r="L166" s="0" t="n">
        <v>12</v>
      </c>
      <c r="M166" s="0" t="n">
        <f aca="false">L166</f>
        <v>12</v>
      </c>
    </row>
    <row r="167" customFormat="false" ht="12.8" hidden="false" customHeight="true" outlineLevel="0" collapsed="false">
      <c r="A167" s="0" t="s">
        <v>300</v>
      </c>
      <c r="B167" s="0" t="s">
        <v>301</v>
      </c>
      <c r="C167" s="0" t="s">
        <v>21</v>
      </c>
      <c r="D167" s="0" t="s">
        <v>141</v>
      </c>
      <c r="E167" s="0" t="n">
        <v>1772</v>
      </c>
      <c r="G167" s="0" t="s">
        <v>609</v>
      </c>
      <c r="H167" s="0" t="s">
        <v>620</v>
      </c>
      <c r="J167" s="0" t="n">
        <v>1</v>
      </c>
      <c r="K167" s="0" t="n">
        <v>3</v>
      </c>
      <c r="L167" s="0" t="n">
        <v>15</v>
      </c>
      <c r="M167" s="0" t="n">
        <f aca="false">L167</f>
        <v>15</v>
      </c>
    </row>
    <row r="168" customFormat="false" ht="12.8" hidden="false" customHeight="true" outlineLevel="0" collapsed="false">
      <c r="A168" s="0" t="s">
        <v>180</v>
      </c>
      <c r="B168" s="0" t="s">
        <v>181</v>
      </c>
      <c r="C168" s="0" t="s">
        <v>21</v>
      </c>
      <c r="D168" s="0" t="s">
        <v>1320</v>
      </c>
      <c r="E168" s="0" t="n">
        <v>1773</v>
      </c>
      <c r="G168" s="0" t="s">
        <v>609</v>
      </c>
      <c r="L168" s="0" t="n">
        <v>0</v>
      </c>
      <c r="M168" s="0" t="n">
        <f aca="false">L168</f>
        <v>0</v>
      </c>
    </row>
    <row r="169" customFormat="false" ht="12.8" hidden="false" customHeight="true" outlineLevel="0" collapsed="false">
      <c r="A169" s="0" t="s">
        <v>146</v>
      </c>
      <c r="B169" s="0" t="s">
        <v>147</v>
      </c>
      <c r="C169" s="0" t="s">
        <v>21</v>
      </c>
      <c r="D169" s="0" t="s">
        <v>77</v>
      </c>
      <c r="E169" s="0" t="n">
        <v>1772</v>
      </c>
      <c r="G169" s="0" t="s">
        <v>609</v>
      </c>
      <c r="I169" s="0" t="n">
        <v>0</v>
      </c>
      <c r="J169" s="0" t="n">
        <v>1</v>
      </c>
      <c r="K169" s="0" t="n">
        <v>0</v>
      </c>
      <c r="L169" s="0" t="n">
        <v>12</v>
      </c>
      <c r="M169" s="0" t="n">
        <f aca="false">L169</f>
        <v>12</v>
      </c>
    </row>
    <row r="170" customFormat="false" ht="12.8" hidden="false" customHeight="true" outlineLevel="0" collapsed="false">
      <c r="A170" s="0" t="s">
        <v>146</v>
      </c>
      <c r="B170" s="0" t="s">
        <v>147</v>
      </c>
      <c r="C170" s="0" t="s">
        <v>21</v>
      </c>
      <c r="D170" s="0" t="s">
        <v>139</v>
      </c>
      <c r="E170" s="0" t="n">
        <v>1773</v>
      </c>
      <c r="G170" s="0" t="s">
        <v>609</v>
      </c>
      <c r="I170" s="0" t="n">
        <v>0</v>
      </c>
      <c r="J170" s="0" t="n">
        <v>1</v>
      </c>
      <c r="K170" s="0" t="n">
        <v>0</v>
      </c>
      <c r="L170" s="0" t="n">
        <v>12</v>
      </c>
      <c r="M170" s="0" t="n">
        <f aca="false">L170</f>
        <v>12</v>
      </c>
    </row>
    <row r="171" customFormat="false" ht="12.8" hidden="false" customHeight="true" outlineLevel="0" collapsed="false">
      <c r="A171" s="0" t="s">
        <v>111</v>
      </c>
      <c r="B171" s="0" t="s">
        <v>112</v>
      </c>
      <c r="C171" s="0" t="s">
        <v>21</v>
      </c>
      <c r="D171" s="0" t="s">
        <v>1514</v>
      </c>
      <c r="E171" s="0" t="n">
        <v>1772</v>
      </c>
      <c r="G171" s="0" t="s">
        <v>609</v>
      </c>
      <c r="I171" s="0" t="n">
        <v>0</v>
      </c>
      <c r="J171" s="0" t="n">
        <v>1</v>
      </c>
      <c r="K171" s="0" t="n">
        <v>0</v>
      </c>
      <c r="L171" s="0" t="n">
        <v>12</v>
      </c>
      <c r="M171" s="0" t="n">
        <f aca="false">L171</f>
        <v>12</v>
      </c>
    </row>
    <row r="172" customFormat="false" ht="12.8" hidden="false" customHeight="true" outlineLevel="0" collapsed="false">
      <c r="A172" s="0" t="s">
        <v>180</v>
      </c>
      <c r="B172" s="0" t="s">
        <v>181</v>
      </c>
      <c r="C172" s="0" t="s">
        <v>21</v>
      </c>
      <c r="D172" s="0" t="s">
        <v>265</v>
      </c>
      <c r="E172" s="0" t="n">
        <v>1773</v>
      </c>
      <c r="G172" s="0" t="s">
        <v>1323</v>
      </c>
      <c r="L172" s="0" t="n">
        <v>0</v>
      </c>
      <c r="T172" s="0" t="n">
        <f aca="false">L172</f>
        <v>0</v>
      </c>
    </row>
    <row r="173" customFormat="false" ht="12.8" hidden="false" customHeight="true" outlineLevel="0" collapsed="false">
      <c r="A173" s="0" t="s">
        <v>166</v>
      </c>
      <c r="B173" s="0" t="s">
        <v>167</v>
      </c>
      <c r="C173" s="0" t="s">
        <v>21</v>
      </c>
      <c r="D173" s="0" t="s">
        <v>97</v>
      </c>
      <c r="E173" s="0" t="n">
        <v>1772</v>
      </c>
      <c r="G173" s="0" t="s">
        <v>1342</v>
      </c>
      <c r="H173" s="0" t="s">
        <v>48</v>
      </c>
      <c r="J173" s="0" t="n">
        <v>2</v>
      </c>
      <c r="L173" s="0" t="n">
        <f aca="false">(I173*240)+(J173*12)+K173</f>
        <v>24</v>
      </c>
      <c r="N173" s="0" t="n">
        <f aca="false">L173</f>
        <v>24</v>
      </c>
    </row>
    <row r="174" customFormat="false" ht="12.8" hidden="false" customHeight="true" outlineLevel="0" collapsed="false">
      <c r="A174" s="0" t="s">
        <v>176</v>
      </c>
      <c r="B174" s="0" t="s">
        <v>177</v>
      </c>
      <c r="C174" s="0" t="s">
        <v>21</v>
      </c>
      <c r="D174" s="0" t="s">
        <v>178</v>
      </c>
      <c r="E174" s="0" t="n">
        <v>1772</v>
      </c>
      <c r="G174" s="0" t="s">
        <v>1465</v>
      </c>
      <c r="I174" s="0" t="n">
        <v>1</v>
      </c>
      <c r="J174" s="0" t="n">
        <v>10</v>
      </c>
      <c r="K174" s="0" t="n">
        <v>0</v>
      </c>
      <c r="L174" s="0" t="n">
        <v>360</v>
      </c>
      <c r="P174" s="0" t="n">
        <f aca="false">L174</f>
        <v>360</v>
      </c>
    </row>
    <row r="175" customFormat="false" ht="12.8" hidden="false" customHeight="true" outlineLevel="0" collapsed="false">
      <c r="A175" s="0" t="s">
        <v>420</v>
      </c>
      <c r="B175" s="0" t="s">
        <v>421</v>
      </c>
      <c r="C175" s="0" t="s">
        <v>21</v>
      </c>
      <c r="D175" s="0" t="s">
        <v>422</v>
      </c>
      <c r="E175" s="0" t="n">
        <v>1772</v>
      </c>
      <c r="G175" s="0" t="s">
        <v>1464</v>
      </c>
      <c r="I175" s="0" t="n">
        <v>0</v>
      </c>
      <c r="J175" s="0" t="n">
        <v>0</v>
      </c>
      <c r="K175" s="0" t="n">
        <v>9</v>
      </c>
      <c r="L175" s="0" t="n">
        <v>9</v>
      </c>
      <c r="S175" s="0" t="n">
        <f aca="false">L175</f>
        <v>9</v>
      </c>
    </row>
    <row r="176" customFormat="false" ht="12.8" hidden="false" customHeight="true" outlineLevel="0" collapsed="false">
      <c r="A176" s="0" t="s">
        <v>143</v>
      </c>
      <c r="B176" s="0" t="s">
        <v>144</v>
      </c>
      <c r="C176" s="0" t="s">
        <v>21</v>
      </c>
      <c r="D176" s="0" t="s">
        <v>763</v>
      </c>
      <c r="E176" s="0" t="n">
        <v>1772</v>
      </c>
      <c r="F176" s="0" t="s">
        <v>854</v>
      </c>
      <c r="G176" s="0" t="s">
        <v>857</v>
      </c>
      <c r="L176" s="0" t="n">
        <v>0</v>
      </c>
      <c r="S176" s="0" t="n">
        <f aca="false">L176</f>
        <v>0</v>
      </c>
    </row>
    <row r="177" customFormat="false" ht="12.8" hidden="false" customHeight="true" outlineLevel="0" collapsed="false">
      <c r="A177" s="0" t="s">
        <v>19</v>
      </c>
      <c r="B177" s="0" t="s">
        <v>20</v>
      </c>
      <c r="C177" s="0" t="s">
        <v>21</v>
      </c>
      <c r="D177" s="0" t="s">
        <v>792</v>
      </c>
      <c r="E177" s="0" t="n">
        <v>1772</v>
      </c>
      <c r="F177" s="0" t="s">
        <v>168</v>
      </c>
      <c r="G177" s="0" t="s">
        <v>793</v>
      </c>
      <c r="L177" s="0" t="n">
        <v>0</v>
      </c>
      <c r="N177" s="0" t="n">
        <f aca="false">L177</f>
        <v>0</v>
      </c>
    </row>
    <row r="178" customFormat="false" ht="12.8" hidden="false" customHeight="true" outlineLevel="0" collapsed="false">
      <c r="A178" s="0" t="s">
        <v>79</v>
      </c>
      <c r="B178" s="0" t="s">
        <v>80</v>
      </c>
      <c r="C178" s="0" t="s">
        <v>21</v>
      </c>
      <c r="D178" s="0" t="s">
        <v>1429</v>
      </c>
      <c r="E178" s="0" t="n">
        <v>1773</v>
      </c>
      <c r="G178" s="0" t="s">
        <v>1432</v>
      </c>
      <c r="I178" s="0" t="n">
        <v>0</v>
      </c>
      <c r="J178" s="0" t="n">
        <v>0</v>
      </c>
      <c r="K178" s="0" t="n">
        <v>9</v>
      </c>
      <c r="L178" s="0" t="n">
        <v>9</v>
      </c>
      <c r="N178" s="0" t="n">
        <f aca="false">L178</f>
        <v>9</v>
      </c>
    </row>
    <row r="179" customFormat="false" ht="12.8" hidden="false" customHeight="true" outlineLevel="0" collapsed="false">
      <c r="A179" s="0" t="s">
        <v>176</v>
      </c>
      <c r="B179" s="0" t="s">
        <v>177</v>
      </c>
      <c r="C179" s="0" t="s">
        <v>21</v>
      </c>
      <c r="D179" s="0" t="s">
        <v>178</v>
      </c>
      <c r="E179" s="0" t="n">
        <v>1772</v>
      </c>
      <c r="G179" s="0" t="s">
        <v>1250</v>
      </c>
      <c r="I179" s="0" t="n">
        <v>0</v>
      </c>
      <c r="J179" s="0" t="n">
        <v>0</v>
      </c>
      <c r="K179" s="0" t="n">
        <v>9</v>
      </c>
      <c r="L179" s="0" t="n">
        <v>9</v>
      </c>
      <c r="S179" s="0" t="n">
        <f aca="false">L179</f>
        <v>9</v>
      </c>
    </row>
    <row r="180" customFormat="false" ht="12.8" hidden="false" customHeight="true" outlineLevel="0" collapsed="false">
      <c r="A180" s="0" t="s">
        <v>32</v>
      </c>
      <c r="B180" s="0" t="s">
        <v>33</v>
      </c>
      <c r="C180" s="0" t="s">
        <v>21</v>
      </c>
      <c r="D180" s="0" t="s">
        <v>34</v>
      </c>
      <c r="E180" s="0" t="n">
        <v>1770</v>
      </c>
      <c r="G180" s="0" t="s">
        <v>926</v>
      </c>
      <c r="H180" s="0" t="s">
        <v>228</v>
      </c>
      <c r="J180" s="0" t="n">
        <v>1</v>
      </c>
      <c r="K180" s="0" t="n">
        <v>6</v>
      </c>
      <c r="L180" s="0" t="n">
        <f aca="false">(I180*240)+(J180*12)+K180</f>
        <v>18</v>
      </c>
      <c r="T180" s="0" t="n">
        <f aca="false">L180</f>
        <v>18</v>
      </c>
    </row>
    <row r="181" customFormat="false" ht="12.8" hidden="false" customHeight="true" outlineLevel="0" collapsed="false">
      <c r="A181" s="0" t="s">
        <v>32</v>
      </c>
      <c r="B181" s="0" t="s">
        <v>33</v>
      </c>
      <c r="C181" s="0" t="s">
        <v>21</v>
      </c>
      <c r="D181" s="0" t="s">
        <v>34</v>
      </c>
      <c r="E181" s="0" t="n">
        <v>1770</v>
      </c>
      <c r="G181" s="0" t="s">
        <v>922</v>
      </c>
      <c r="I181" s="0" t="n">
        <v>0</v>
      </c>
      <c r="J181" s="0" t="n">
        <v>12</v>
      </c>
      <c r="K181" s="0" t="n">
        <v>0</v>
      </c>
      <c r="L181" s="0" t="n">
        <v>144</v>
      </c>
      <c r="S181" s="0" t="n">
        <f aca="false">L181</f>
        <v>144</v>
      </c>
    </row>
    <row r="182" customFormat="false" ht="12.8" hidden="false" customHeight="true" outlineLevel="0" collapsed="false">
      <c r="A182" s="0" t="s">
        <v>176</v>
      </c>
      <c r="B182" s="0" t="s">
        <v>177</v>
      </c>
      <c r="C182" s="0" t="s">
        <v>21</v>
      </c>
      <c r="D182" s="0" t="s">
        <v>1240</v>
      </c>
      <c r="E182" s="0" t="n">
        <v>1772</v>
      </c>
      <c r="G182" s="0" t="s">
        <v>1471</v>
      </c>
      <c r="I182" s="0" t="n">
        <v>0</v>
      </c>
      <c r="J182" s="0" t="n">
        <v>3</v>
      </c>
      <c r="K182" s="0" t="n">
        <v>0</v>
      </c>
      <c r="L182" s="0" t="n">
        <v>36</v>
      </c>
      <c r="T182" s="0" t="n">
        <f aca="false">L182</f>
        <v>36</v>
      </c>
    </row>
    <row r="183" customFormat="false" ht="12.8" hidden="false" customHeight="true" outlineLevel="0" collapsed="false">
      <c r="A183" s="0" t="s">
        <v>79</v>
      </c>
      <c r="B183" s="0" t="s">
        <v>80</v>
      </c>
      <c r="C183" s="0" t="s">
        <v>21</v>
      </c>
      <c r="D183" s="0" t="s">
        <v>387</v>
      </c>
      <c r="E183" s="0" t="n">
        <v>1773</v>
      </c>
      <c r="F183" s="0" t="s">
        <v>388</v>
      </c>
      <c r="G183" s="0" t="s">
        <v>1408</v>
      </c>
      <c r="I183" s="0" t="n">
        <v>0</v>
      </c>
      <c r="J183" s="0" t="n">
        <v>14</v>
      </c>
      <c r="K183" s="0" t="n">
        <v>0</v>
      </c>
      <c r="L183" s="0" t="n">
        <v>168</v>
      </c>
      <c r="O183" s="0" t="n">
        <f aca="false">L183</f>
        <v>168</v>
      </c>
    </row>
    <row r="184" customFormat="false" ht="12.8" hidden="false" customHeight="true" outlineLevel="0" collapsed="false">
      <c r="A184" s="0" t="s">
        <v>104</v>
      </c>
      <c r="B184" s="0" t="s">
        <v>282</v>
      </c>
      <c r="C184" s="0" t="s">
        <v>21</v>
      </c>
      <c r="D184" s="0" t="s">
        <v>779</v>
      </c>
      <c r="E184" s="0" t="n">
        <v>1775</v>
      </c>
      <c r="G184" s="0" t="s">
        <v>780</v>
      </c>
      <c r="H184" s="0" t="s">
        <v>51</v>
      </c>
      <c r="J184" s="0" t="n">
        <v>8</v>
      </c>
      <c r="L184" s="0" t="n">
        <f aca="false">(I184*240)+(J184*12)+K184</f>
        <v>96</v>
      </c>
      <c r="N184" s="0" t="n">
        <f aca="false">L184</f>
        <v>96</v>
      </c>
    </row>
    <row r="185" customFormat="false" ht="12.8" hidden="false" customHeight="true" outlineLevel="0" collapsed="false">
      <c r="A185" s="0" t="s">
        <v>104</v>
      </c>
      <c r="B185" s="0" t="s">
        <v>105</v>
      </c>
      <c r="C185" s="0" t="s">
        <v>21</v>
      </c>
      <c r="D185" s="0" t="s">
        <v>329</v>
      </c>
      <c r="E185" s="0" t="n">
        <v>1773</v>
      </c>
      <c r="F185" s="0" t="s">
        <v>810</v>
      </c>
      <c r="G185" s="0" t="s">
        <v>780</v>
      </c>
      <c r="I185" s="0" t="n">
        <v>0</v>
      </c>
      <c r="J185" s="0" t="n">
        <v>8</v>
      </c>
      <c r="K185" s="0" t="n">
        <v>0</v>
      </c>
      <c r="L185" s="0" t="n">
        <v>96</v>
      </c>
      <c r="N185" s="0" t="n">
        <f aca="false">L185</f>
        <v>96</v>
      </c>
    </row>
    <row r="186" customFormat="false" ht="12.8" hidden="false" customHeight="true" outlineLevel="0" collapsed="false">
      <c r="A186" s="0" t="s">
        <v>176</v>
      </c>
      <c r="B186" s="0" t="s">
        <v>177</v>
      </c>
      <c r="C186" s="0" t="s">
        <v>21</v>
      </c>
      <c r="D186" s="0" t="s">
        <v>417</v>
      </c>
      <c r="E186" s="0" t="n">
        <v>1772</v>
      </c>
      <c r="G186" s="0" t="s">
        <v>656</v>
      </c>
      <c r="I186" s="0" t="n">
        <v>0</v>
      </c>
      <c r="J186" s="0" t="n">
        <v>7</v>
      </c>
      <c r="K186" s="0" t="n">
        <v>0</v>
      </c>
      <c r="L186" s="0" t="n">
        <v>84</v>
      </c>
      <c r="N186" s="0" t="n">
        <f aca="false">L186</f>
        <v>84</v>
      </c>
    </row>
    <row r="187" customFormat="false" ht="12.8" hidden="false" customHeight="true" outlineLevel="0" collapsed="false">
      <c r="A187" s="0" t="s">
        <v>176</v>
      </c>
      <c r="B187" s="0" t="s">
        <v>177</v>
      </c>
      <c r="C187" s="0" t="s">
        <v>21</v>
      </c>
      <c r="D187" s="0" t="s">
        <v>876</v>
      </c>
      <c r="E187" s="0" t="n">
        <v>1773</v>
      </c>
      <c r="G187" s="0" t="s">
        <v>1476</v>
      </c>
      <c r="I187" s="0" t="n">
        <v>0</v>
      </c>
      <c r="J187" s="0" t="n">
        <v>3</v>
      </c>
      <c r="K187" s="0" t="n">
        <v>0</v>
      </c>
      <c r="L187" s="0" t="n">
        <v>36</v>
      </c>
      <c r="T187" s="0" t="n">
        <f aca="false">L187</f>
        <v>36</v>
      </c>
    </row>
    <row r="188" customFormat="false" ht="12.8" hidden="false" customHeight="true" outlineLevel="0" collapsed="false">
      <c r="A188" s="0" t="s">
        <v>104</v>
      </c>
      <c r="B188" s="0" t="s">
        <v>105</v>
      </c>
      <c r="C188" s="0" t="s">
        <v>21</v>
      </c>
      <c r="D188" s="0" t="s">
        <v>220</v>
      </c>
      <c r="E188" s="0" t="n">
        <v>1772</v>
      </c>
      <c r="F188" s="0" t="s">
        <v>810</v>
      </c>
      <c r="G188" s="0" t="s">
        <v>816</v>
      </c>
      <c r="I188" s="0" t="n">
        <v>0</v>
      </c>
      <c r="J188" s="0" t="n">
        <v>7</v>
      </c>
      <c r="K188" s="0" t="n">
        <v>0</v>
      </c>
      <c r="L188" s="0" t="n">
        <v>84</v>
      </c>
      <c r="T188" s="0" t="n">
        <f aca="false">L188</f>
        <v>84</v>
      </c>
    </row>
    <row r="189" customFormat="false" ht="12.8" hidden="false" customHeight="true" outlineLevel="0" collapsed="false">
      <c r="A189" s="0" t="s">
        <v>420</v>
      </c>
      <c r="B189" s="0" t="s">
        <v>421</v>
      </c>
      <c r="C189" s="0" t="s">
        <v>21</v>
      </c>
      <c r="D189" s="0" t="s">
        <v>422</v>
      </c>
      <c r="E189" s="0" t="n">
        <v>1772</v>
      </c>
      <c r="G189" s="0" t="s">
        <v>642</v>
      </c>
      <c r="I189" s="0" t="n">
        <v>0</v>
      </c>
      <c r="J189" s="0" t="n">
        <v>2</v>
      </c>
      <c r="K189" s="0" t="n">
        <v>0</v>
      </c>
      <c r="L189" s="0" t="n">
        <v>24</v>
      </c>
      <c r="T189" s="0" t="n">
        <f aca="false">L189</f>
        <v>24</v>
      </c>
    </row>
    <row r="190" customFormat="false" ht="12.8" hidden="false" customHeight="true" outlineLevel="0" collapsed="false">
      <c r="A190" s="0" t="s">
        <v>420</v>
      </c>
      <c r="B190" s="0" t="s">
        <v>421</v>
      </c>
      <c r="C190" s="0" t="s">
        <v>21</v>
      </c>
      <c r="D190" s="0" t="s">
        <v>422</v>
      </c>
      <c r="E190" s="0" t="n">
        <v>1772</v>
      </c>
      <c r="G190" s="0" t="s">
        <v>1463</v>
      </c>
      <c r="I190" s="0" t="n">
        <v>0</v>
      </c>
      <c r="J190" s="0" t="n">
        <v>2</v>
      </c>
      <c r="K190" s="0" t="n">
        <v>6</v>
      </c>
      <c r="L190" s="0" t="n">
        <v>30</v>
      </c>
      <c r="T190" s="0" t="n">
        <f aca="false">L190</f>
        <v>30</v>
      </c>
    </row>
    <row r="191" customFormat="false" ht="12.8" hidden="false" customHeight="true" outlineLevel="0" collapsed="false">
      <c r="A191" s="0" t="s">
        <v>111</v>
      </c>
      <c r="B191" s="0" t="s">
        <v>112</v>
      </c>
      <c r="C191" s="0" t="s">
        <v>21</v>
      </c>
      <c r="D191" s="0" t="s">
        <v>1522</v>
      </c>
      <c r="E191" s="0" t="n">
        <v>1772</v>
      </c>
      <c r="G191" s="0" t="s">
        <v>1523</v>
      </c>
      <c r="I191" s="0" t="n">
        <v>0</v>
      </c>
      <c r="J191" s="0" t="n">
        <v>2</v>
      </c>
      <c r="K191" s="0" t="n">
        <v>6</v>
      </c>
      <c r="L191" s="0" t="n">
        <v>30</v>
      </c>
      <c r="R191" s="0" t="n">
        <f aca="false">L191</f>
        <v>30</v>
      </c>
    </row>
    <row r="192" customFormat="false" ht="12.8" hidden="false" customHeight="true" outlineLevel="0" collapsed="false">
      <c r="A192" s="0" t="s">
        <v>166</v>
      </c>
      <c r="B192" s="0" t="s">
        <v>167</v>
      </c>
      <c r="C192" s="0" t="s">
        <v>21</v>
      </c>
      <c r="D192" s="0" t="s">
        <v>196</v>
      </c>
      <c r="E192" s="0" t="n">
        <v>1773</v>
      </c>
      <c r="G192" s="0" t="s">
        <v>971</v>
      </c>
      <c r="I192" s="0" t="n">
        <v>0</v>
      </c>
      <c r="J192" s="0" t="n">
        <v>2</v>
      </c>
      <c r="K192" s="0" t="n">
        <v>6</v>
      </c>
      <c r="L192" s="0" t="n">
        <v>30</v>
      </c>
      <c r="R192" s="0" t="n">
        <f aca="false">L192</f>
        <v>30</v>
      </c>
    </row>
    <row r="193" customFormat="false" ht="12.8" hidden="false" customHeight="true" outlineLevel="0" collapsed="false">
      <c r="A193" s="0" t="s">
        <v>199</v>
      </c>
      <c r="B193" s="0" t="s">
        <v>200</v>
      </c>
      <c r="C193" s="0" t="s">
        <v>21</v>
      </c>
      <c r="D193" s="0" t="s">
        <v>118</v>
      </c>
      <c r="E193" s="0" t="n">
        <v>1772</v>
      </c>
      <c r="G193" s="0" t="s">
        <v>1234</v>
      </c>
      <c r="I193" s="0" t="n">
        <v>0</v>
      </c>
      <c r="J193" s="0" t="n">
        <v>1</v>
      </c>
      <c r="K193" s="0" t="n">
        <v>6</v>
      </c>
      <c r="L193" s="0" t="n">
        <v>18</v>
      </c>
      <c r="N193" s="0" t="n">
        <f aca="false">L193</f>
        <v>18</v>
      </c>
    </row>
    <row r="194" customFormat="false" ht="12.8" hidden="false" customHeight="true" outlineLevel="0" collapsed="false">
      <c r="A194" s="0" t="s">
        <v>199</v>
      </c>
      <c r="B194" s="0" t="s">
        <v>200</v>
      </c>
      <c r="C194" s="0" t="s">
        <v>21</v>
      </c>
      <c r="D194" s="0" t="s">
        <v>1137</v>
      </c>
      <c r="E194" s="0" t="n">
        <v>1771</v>
      </c>
      <c r="G194" s="0" t="s">
        <v>1211</v>
      </c>
      <c r="H194" s="0" t="s">
        <v>48</v>
      </c>
      <c r="J194" s="0" t="n">
        <v>1</v>
      </c>
      <c r="L194" s="0" t="n">
        <f aca="false">(I194*240)+(J194*12)+K194</f>
        <v>12</v>
      </c>
      <c r="M194" s="0" t="n">
        <f aca="false">L194</f>
        <v>12</v>
      </c>
    </row>
    <row r="195" customFormat="false" ht="12.8" hidden="false" customHeight="true" outlineLevel="0" collapsed="false">
      <c r="A195" s="0" t="s">
        <v>180</v>
      </c>
      <c r="B195" s="0" t="s">
        <v>181</v>
      </c>
      <c r="C195" s="0" t="s">
        <v>21</v>
      </c>
      <c r="D195" s="0" t="s">
        <v>182</v>
      </c>
      <c r="E195" s="0" t="n">
        <v>1772</v>
      </c>
      <c r="G195" s="0" t="s">
        <v>1211</v>
      </c>
      <c r="L195" s="0" t="n">
        <v>0</v>
      </c>
      <c r="M195" s="0" t="n">
        <f aca="false">L195</f>
        <v>0</v>
      </c>
    </row>
    <row r="196" customFormat="false" ht="12.8" hidden="false" customHeight="true" outlineLevel="0" collapsed="false">
      <c r="A196" s="0" t="s">
        <v>111</v>
      </c>
      <c r="B196" s="0" t="s">
        <v>112</v>
      </c>
      <c r="C196" s="0" t="s">
        <v>21</v>
      </c>
      <c r="D196" s="0" t="s">
        <v>1346</v>
      </c>
      <c r="E196" s="0" t="n">
        <v>1772</v>
      </c>
      <c r="F196" s="0" t="s">
        <v>1513</v>
      </c>
      <c r="G196" s="0" t="s">
        <v>1211</v>
      </c>
      <c r="I196" s="0" t="n">
        <v>0</v>
      </c>
      <c r="J196" s="0" t="n">
        <v>1</v>
      </c>
      <c r="K196" s="0" t="n">
        <v>0</v>
      </c>
      <c r="L196" s="0" t="n">
        <f aca="false">(I196*240)+(J196*12)+K196</f>
        <v>12</v>
      </c>
      <c r="M196" s="0" t="n">
        <f aca="false">L196</f>
        <v>12</v>
      </c>
    </row>
    <row r="197" customFormat="false" ht="12.8" hidden="false" customHeight="true" outlineLevel="0" collapsed="false">
      <c r="A197" s="0" t="s">
        <v>111</v>
      </c>
      <c r="B197" s="0" t="s">
        <v>112</v>
      </c>
      <c r="C197" s="0" t="s">
        <v>21</v>
      </c>
      <c r="D197" s="0" t="s">
        <v>585</v>
      </c>
      <c r="E197" s="0" t="n">
        <v>1772</v>
      </c>
      <c r="F197" s="0" t="s">
        <v>1509</v>
      </c>
      <c r="G197" s="0" t="s">
        <v>1510</v>
      </c>
      <c r="I197" s="0" t="n">
        <v>0</v>
      </c>
      <c r="J197" s="0" t="n">
        <v>3</v>
      </c>
      <c r="K197" s="0" t="n">
        <v>0</v>
      </c>
      <c r="L197" s="0" t="n">
        <v>36</v>
      </c>
      <c r="M197" s="0" t="n">
        <f aca="false">L197</f>
        <v>36</v>
      </c>
    </row>
    <row r="198" customFormat="false" ht="12.8" hidden="false" customHeight="true" outlineLevel="0" collapsed="false">
      <c r="A198" s="0" t="s">
        <v>111</v>
      </c>
      <c r="B198" s="0" t="s">
        <v>112</v>
      </c>
      <c r="C198" s="0" t="s">
        <v>21</v>
      </c>
      <c r="D198" s="0" t="s">
        <v>524</v>
      </c>
      <c r="E198" s="0" t="n">
        <v>1772</v>
      </c>
      <c r="F198" s="0" t="s">
        <v>1511</v>
      </c>
      <c r="G198" s="0" t="s">
        <v>1512</v>
      </c>
      <c r="I198" s="0" t="n">
        <v>0</v>
      </c>
      <c r="J198" s="0" t="n">
        <v>2</v>
      </c>
      <c r="K198" s="0" t="n">
        <v>0</v>
      </c>
      <c r="L198" s="0" t="n">
        <v>24</v>
      </c>
      <c r="M198" s="0" t="n">
        <f aca="false">L198</f>
        <v>24</v>
      </c>
    </row>
    <row r="199" customFormat="false" ht="12.8" hidden="false" customHeight="true" outlineLevel="0" collapsed="false">
      <c r="A199" s="0" t="s">
        <v>166</v>
      </c>
      <c r="B199" s="0" t="s">
        <v>167</v>
      </c>
      <c r="C199" s="0" t="s">
        <v>21</v>
      </c>
      <c r="D199" s="0" t="s">
        <v>329</v>
      </c>
      <c r="E199" s="0" t="n">
        <v>1773</v>
      </c>
      <c r="G199" s="0" t="s">
        <v>1365</v>
      </c>
      <c r="I199" s="0" t="n">
        <v>0</v>
      </c>
      <c r="J199" s="0" t="n">
        <v>9</v>
      </c>
      <c r="K199" s="0" t="n">
        <v>0</v>
      </c>
      <c r="L199" s="0" t="n">
        <v>108</v>
      </c>
      <c r="T199" s="0" t="n">
        <f aca="false">L199</f>
        <v>108</v>
      </c>
    </row>
    <row r="200" customFormat="false" ht="12.8" hidden="false" customHeight="true" outlineLevel="0" collapsed="false">
      <c r="A200" s="0" t="s">
        <v>104</v>
      </c>
      <c r="B200" s="0" t="s">
        <v>105</v>
      </c>
      <c r="C200" s="0" t="s">
        <v>21</v>
      </c>
      <c r="D200" s="0" t="s">
        <v>814</v>
      </c>
      <c r="E200" s="0" t="n">
        <v>1771</v>
      </c>
      <c r="F200" s="0" t="s">
        <v>810</v>
      </c>
      <c r="G200" s="0" t="s">
        <v>815</v>
      </c>
      <c r="I200" s="0" t="n">
        <v>0</v>
      </c>
      <c r="J200" s="0" t="n">
        <v>2</v>
      </c>
      <c r="K200" s="0" t="n">
        <v>0</v>
      </c>
      <c r="L200" s="0" t="n">
        <v>24</v>
      </c>
      <c r="M200" s="0" t="n">
        <f aca="false">L200</f>
        <v>24</v>
      </c>
    </row>
    <row r="201" customFormat="false" ht="12.8" hidden="false" customHeight="true" outlineLevel="0" collapsed="false">
      <c r="A201" s="0" t="s">
        <v>146</v>
      </c>
      <c r="B201" s="0" t="s">
        <v>147</v>
      </c>
      <c r="C201" s="0" t="s">
        <v>21</v>
      </c>
      <c r="D201" s="0" t="s">
        <v>720</v>
      </c>
      <c r="E201" s="0" t="n">
        <v>1772</v>
      </c>
      <c r="G201" s="0" t="s">
        <v>1493</v>
      </c>
      <c r="I201" s="0" t="n">
        <v>0</v>
      </c>
      <c r="J201" s="0" t="n">
        <v>1</v>
      </c>
      <c r="K201" s="0" t="n">
        <v>0</v>
      </c>
      <c r="L201" s="0" t="n">
        <v>12</v>
      </c>
      <c r="T201" s="0" t="n">
        <f aca="false">L201</f>
        <v>12</v>
      </c>
    </row>
    <row r="202" customFormat="false" ht="12.8" hidden="false" customHeight="true" outlineLevel="0" collapsed="false">
      <c r="A202" s="0" t="s">
        <v>111</v>
      </c>
      <c r="B202" s="0" t="s">
        <v>112</v>
      </c>
      <c r="C202" s="0" t="s">
        <v>21</v>
      </c>
      <c r="D202" s="0" t="s">
        <v>1514</v>
      </c>
      <c r="E202" s="0" t="n">
        <v>1772</v>
      </c>
      <c r="G202" s="0" t="s">
        <v>1516</v>
      </c>
      <c r="I202" s="0" t="n">
        <v>0</v>
      </c>
      <c r="J202" s="0" t="n">
        <v>4</v>
      </c>
      <c r="K202" s="0" t="n">
        <v>6</v>
      </c>
      <c r="L202" s="0" t="n">
        <v>54</v>
      </c>
      <c r="M202" s="0" t="n">
        <f aca="false">L202</f>
        <v>54</v>
      </c>
    </row>
    <row r="203" customFormat="false" ht="12.8" hidden="false" customHeight="true" outlineLevel="0" collapsed="false">
      <c r="A203" s="0" t="s">
        <v>176</v>
      </c>
      <c r="B203" s="0" t="s">
        <v>177</v>
      </c>
      <c r="C203" s="0" t="s">
        <v>21</v>
      </c>
      <c r="D203" s="0" t="s">
        <v>178</v>
      </c>
      <c r="E203" s="0" t="n">
        <v>1773</v>
      </c>
      <c r="G203" s="0" t="s">
        <v>1206</v>
      </c>
      <c r="H203" s="0" t="s">
        <v>966</v>
      </c>
      <c r="J203" s="0" t="n">
        <v>2</v>
      </c>
      <c r="K203" s="0" t="n">
        <v>3</v>
      </c>
      <c r="L203" s="0" t="n">
        <f aca="false">(I203*240)+(J203*12)+K203</f>
        <v>27</v>
      </c>
      <c r="S203" s="0" t="n">
        <f aca="false">L203</f>
        <v>27</v>
      </c>
    </row>
    <row r="204" customFormat="false" ht="12.8" hidden="false" customHeight="true" outlineLevel="0" collapsed="false">
      <c r="A204" s="0" t="s">
        <v>300</v>
      </c>
      <c r="B204" s="0" t="s">
        <v>301</v>
      </c>
      <c r="C204" s="0" t="s">
        <v>21</v>
      </c>
      <c r="D204" s="0" t="s">
        <v>141</v>
      </c>
      <c r="E204" s="0" t="n">
        <v>1772</v>
      </c>
      <c r="G204" s="0" t="s">
        <v>1243</v>
      </c>
      <c r="I204" s="0" t="n">
        <v>0</v>
      </c>
      <c r="J204" s="0" t="n">
        <v>2</v>
      </c>
      <c r="L204" s="0" t="n">
        <f aca="false">(I204*240)+(J204*12)+K204</f>
        <v>24</v>
      </c>
      <c r="S204" s="0" t="n">
        <f aca="false">L204</f>
        <v>24</v>
      </c>
    </row>
    <row r="205" customFormat="false" ht="12.8" hidden="false" customHeight="true" outlineLevel="0" collapsed="false">
      <c r="A205" s="0" t="s">
        <v>143</v>
      </c>
      <c r="B205" s="0" t="s">
        <v>144</v>
      </c>
      <c r="C205" s="0" t="s">
        <v>21</v>
      </c>
      <c r="D205" s="0" t="s">
        <v>602</v>
      </c>
      <c r="E205" s="0" t="n">
        <v>1772</v>
      </c>
      <c r="F205" s="0" t="s">
        <v>854</v>
      </c>
      <c r="G205" s="0" t="s">
        <v>721</v>
      </c>
      <c r="L205" s="0" t="n">
        <v>0</v>
      </c>
      <c r="S205" s="0" t="n">
        <f aca="false">L205</f>
        <v>0</v>
      </c>
    </row>
    <row r="206" customFormat="false" ht="12.8" hidden="false" customHeight="true" outlineLevel="0" collapsed="false">
      <c r="A206" s="0" t="s">
        <v>19</v>
      </c>
      <c r="B206" s="0" t="s">
        <v>20</v>
      </c>
      <c r="C206" s="0" t="s">
        <v>21</v>
      </c>
      <c r="D206" s="0" t="s">
        <v>145</v>
      </c>
      <c r="E206" s="0" t="n">
        <v>1772</v>
      </c>
      <c r="G206" s="0" t="s">
        <v>791</v>
      </c>
      <c r="H206" s="0" t="s">
        <v>122</v>
      </c>
      <c r="J206" s="0" t="n">
        <v>3</v>
      </c>
      <c r="K206" s="0" t="n">
        <v>6</v>
      </c>
      <c r="L206" s="0" t="n">
        <f aca="false">(I206*240)+(J206*12)+K206</f>
        <v>42</v>
      </c>
      <c r="T206" s="0" t="n">
        <f aca="false">L206</f>
        <v>42</v>
      </c>
    </row>
    <row r="207" customFormat="false" ht="12.8" hidden="false" customHeight="true" outlineLevel="0" collapsed="false">
      <c r="A207" s="0" t="s">
        <v>19</v>
      </c>
      <c r="B207" s="0" t="s">
        <v>20</v>
      </c>
      <c r="C207" s="0" t="s">
        <v>21</v>
      </c>
      <c r="D207" s="0" t="s">
        <v>794</v>
      </c>
      <c r="E207" s="0" t="n">
        <v>1772</v>
      </c>
      <c r="G207" s="0" t="s">
        <v>791</v>
      </c>
      <c r="I207" s="0" t="n">
        <v>0</v>
      </c>
      <c r="J207" s="0" t="n">
        <v>3</v>
      </c>
      <c r="K207" s="0" t="n">
        <v>6</v>
      </c>
      <c r="L207" s="0" t="n">
        <v>42</v>
      </c>
      <c r="T207" s="0" t="n">
        <f aca="false">L207</f>
        <v>42</v>
      </c>
    </row>
    <row r="208" customFormat="false" ht="12.8" hidden="false" customHeight="true" outlineLevel="0" collapsed="false">
      <c r="A208" s="0" t="s">
        <v>19</v>
      </c>
      <c r="B208" s="0" t="s">
        <v>20</v>
      </c>
      <c r="C208" s="0" t="s">
        <v>21</v>
      </c>
      <c r="D208" s="0" t="s">
        <v>796</v>
      </c>
      <c r="E208" s="0" t="n">
        <v>1773</v>
      </c>
      <c r="F208" s="0" t="s">
        <v>168</v>
      </c>
      <c r="G208" s="0" t="s">
        <v>791</v>
      </c>
      <c r="I208" s="0" t="n">
        <v>0</v>
      </c>
      <c r="J208" s="0" t="n">
        <v>3</v>
      </c>
      <c r="K208" s="0" t="n">
        <v>6</v>
      </c>
      <c r="L208" s="0" t="n">
        <v>42</v>
      </c>
      <c r="T208" s="0" t="n">
        <f aca="false">L208</f>
        <v>42</v>
      </c>
    </row>
    <row r="209" customFormat="false" ht="12.8" hidden="false" customHeight="true" outlineLevel="0" collapsed="false">
      <c r="A209" s="0" t="s">
        <v>104</v>
      </c>
      <c r="B209" s="0" t="s">
        <v>105</v>
      </c>
      <c r="C209" s="0" t="s">
        <v>21</v>
      </c>
      <c r="D209" s="0" t="s">
        <v>834</v>
      </c>
      <c r="E209" s="0" t="n">
        <v>1774</v>
      </c>
      <c r="F209" s="0" t="s">
        <v>810</v>
      </c>
      <c r="G209" s="0" t="s">
        <v>791</v>
      </c>
      <c r="I209" s="0" t="n">
        <v>0</v>
      </c>
      <c r="J209" s="0" t="n">
        <v>3</v>
      </c>
      <c r="K209" s="0" t="n">
        <v>6</v>
      </c>
      <c r="L209" s="0" t="n">
        <v>42</v>
      </c>
      <c r="T209" s="0" t="n">
        <f aca="false">L209</f>
        <v>42</v>
      </c>
    </row>
    <row r="210" customFormat="false" ht="12.8" hidden="false" customHeight="true" outlineLevel="0" collapsed="false">
      <c r="A210" s="0" t="s">
        <v>199</v>
      </c>
      <c r="B210" s="0" t="s">
        <v>200</v>
      </c>
      <c r="C210" s="0" t="s">
        <v>21</v>
      </c>
      <c r="D210" s="0" t="s">
        <v>201</v>
      </c>
      <c r="E210" s="0" t="n">
        <v>1772</v>
      </c>
      <c r="G210" s="0" t="s">
        <v>791</v>
      </c>
      <c r="I210" s="0" t="n">
        <v>0</v>
      </c>
      <c r="J210" s="0" t="n">
        <v>3</v>
      </c>
      <c r="K210" s="0" t="n">
        <v>3</v>
      </c>
      <c r="L210" s="0" t="n">
        <v>39</v>
      </c>
      <c r="T210" s="0" t="n">
        <f aca="false">L210</f>
        <v>39</v>
      </c>
    </row>
    <row r="211" customFormat="false" ht="12.8" hidden="false" customHeight="true" outlineLevel="0" collapsed="false">
      <c r="A211" s="0" t="s">
        <v>420</v>
      </c>
      <c r="B211" s="0" t="s">
        <v>421</v>
      </c>
      <c r="C211" s="0" t="s">
        <v>21</v>
      </c>
      <c r="D211" s="0" t="s">
        <v>287</v>
      </c>
      <c r="E211" s="0" t="n">
        <v>1772</v>
      </c>
      <c r="F211" s="0" t="s">
        <v>1451</v>
      </c>
      <c r="G211" s="0" t="s">
        <v>791</v>
      </c>
      <c r="I211" s="0" t="n">
        <v>0</v>
      </c>
      <c r="J211" s="0" t="n">
        <v>3</v>
      </c>
      <c r="K211" s="0" t="n">
        <v>0</v>
      </c>
      <c r="L211" s="0" t="n">
        <v>36</v>
      </c>
      <c r="T211" s="0" t="n">
        <f aca="false">L211</f>
        <v>36</v>
      </c>
    </row>
    <row r="212" customFormat="false" ht="12.8" hidden="false" customHeight="true" outlineLevel="0" collapsed="false">
      <c r="A212" s="0" t="s">
        <v>420</v>
      </c>
      <c r="B212" s="0" t="s">
        <v>421</v>
      </c>
      <c r="C212" s="0" t="s">
        <v>21</v>
      </c>
      <c r="D212" s="0" t="s">
        <v>422</v>
      </c>
      <c r="E212" s="0" t="n">
        <v>1772</v>
      </c>
      <c r="G212" s="0" t="s">
        <v>791</v>
      </c>
      <c r="I212" s="0" t="n">
        <v>0</v>
      </c>
      <c r="J212" s="0" t="n">
        <v>3</v>
      </c>
      <c r="K212" s="0" t="n">
        <v>3</v>
      </c>
      <c r="L212" s="0" t="n">
        <v>39</v>
      </c>
      <c r="T212" s="0" t="n">
        <f aca="false">L212</f>
        <v>39</v>
      </c>
    </row>
    <row r="213" customFormat="false" ht="12.8" hidden="false" customHeight="true" outlineLevel="0" collapsed="false">
      <c r="A213" s="0" t="s">
        <v>420</v>
      </c>
      <c r="B213" s="0" t="s">
        <v>421</v>
      </c>
      <c r="C213" s="0" t="s">
        <v>21</v>
      </c>
      <c r="D213" s="0" t="s">
        <v>1457</v>
      </c>
      <c r="E213" s="0" t="n">
        <v>1772</v>
      </c>
      <c r="G213" s="0" t="s">
        <v>1459</v>
      </c>
      <c r="I213" s="0" t="n">
        <v>0</v>
      </c>
      <c r="J213" s="0" t="n">
        <v>1</v>
      </c>
      <c r="K213" s="0" t="n">
        <v>0</v>
      </c>
      <c r="L213" s="0" t="n">
        <v>12</v>
      </c>
      <c r="T213" s="0" t="n">
        <f aca="false">L213</f>
        <v>12</v>
      </c>
    </row>
    <row r="214" customFormat="false" ht="12.8" hidden="false" customHeight="true" outlineLevel="0" collapsed="false">
      <c r="A214" s="0" t="s">
        <v>176</v>
      </c>
      <c r="B214" s="0" t="s">
        <v>177</v>
      </c>
      <c r="C214" s="0" t="s">
        <v>21</v>
      </c>
      <c r="D214" s="0" t="s">
        <v>1484</v>
      </c>
      <c r="E214" s="0" t="n">
        <v>1773</v>
      </c>
      <c r="G214" s="0" t="s">
        <v>1187</v>
      </c>
      <c r="I214" s="0" t="n">
        <v>0</v>
      </c>
      <c r="J214" s="0" t="n">
        <v>6</v>
      </c>
      <c r="K214" s="0" t="n">
        <v>0</v>
      </c>
      <c r="L214" s="0" t="n">
        <v>72</v>
      </c>
      <c r="N214" s="0" t="n">
        <f aca="false">L214</f>
        <v>72</v>
      </c>
    </row>
    <row r="215" customFormat="false" ht="12.8" hidden="false" customHeight="true" outlineLevel="0" collapsed="false">
      <c r="A215" s="0" t="s">
        <v>111</v>
      </c>
      <c r="B215" s="0" t="s">
        <v>112</v>
      </c>
      <c r="C215" s="0" t="s">
        <v>21</v>
      </c>
      <c r="D215" s="0" t="s">
        <v>899</v>
      </c>
      <c r="E215" s="0" t="n">
        <v>1772</v>
      </c>
      <c r="G215" s="0" t="s">
        <v>1505</v>
      </c>
      <c r="I215" s="0" t="n">
        <v>0</v>
      </c>
      <c r="J215" s="0" t="n">
        <v>5</v>
      </c>
      <c r="K215" s="0" t="n">
        <v>6</v>
      </c>
      <c r="L215" s="0" t="n">
        <v>66</v>
      </c>
      <c r="N215" s="0" t="n">
        <f aca="false">L215</f>
        <v>66</v>
      </c>
    </row>
    <row r="216" customFormat="false" ht="12.8" hidden="false" customHeight="true" outlineLevel="0" collapsed="false">
      <c r="A216" s="0" t="s">
        <v>835</v>
      </c>
      <c r="B216" s="0" t="s">
        <v>836</v>
      </c>
      <c r="C216" s="0" t="s">
        <v>21</v>
      </c>
      <c r="D216" s="0" t="s">
        <v>837</v>
      </c>
      <c r="E216" s="0" t="n">
        <v>1771</v>
      </c>
      <c r="G216" s="0" t="s">
        <v>838</v>
      </c>
      <c r="H216" s="0" t="s">
        <v>620</v>
      </c>
      <c r="J216" s="0" t="n">
        <v>1</v>
      </c>
      <c r="K216" s="0" t="n">
        <v>3</v>
      </c>
      <c r="L216" s="0" t="n">
        <f aca="false">(I216*240)+(J216*12)+K216</f>
        <v>15</v>
      </c>
      <c r="S216" s="0" t="n">
        <f aca="false">L216</f>
        <v>15</v>
      </c>
    </row>
    <row r="217" customFormat="false" ht="12.8" hidden="false" customHeight="true" outlineLevel="0" collapsed="false">
      <c r="A217" s="0" t="s">
        <v>199</v>
      </c>
      <c r="B217" s="0" t="s">
        <v>200</v>
      </c>
      <c r="C217" s="0" t="s">
        <v>21</v>
      </c>
      <c r="D217" s="0" t="s">
        <v>1223</v>
      </c>
      <c r="E217" s="0" t="n">
        <v>1772</v>
      </c>
      <c r="G217" s="0" t="s">
        <v>1224</v>
      </c>
      <c r="I217" s="0" t="n">
        <v>0</v>
      </c>
      <c r="J217" s="0" t="n">
        <v>2</v>
      </c>
      <c r="K217" s="0" t="n">
        <v>0</v>
      </c>
      <c r="L217" s="0" t="n">
        <v>24</v>
      </c>
      <c r="T217" s="0" t="n">
        <f aca="false">L217</f>
        <v>24</v>
      </c>
    </row>
    <row r="218" customFormat="false" ht="12.8" hidden="false" customHeight="true" outlineLevel="0" collapsed="false">
      <c r="A218" s="0" t="s">
        <v>79</v>
      </c>
      <c r="B218" s="0" t="s">
        <v>80</v>
      </c>
      <c r="C218" s="0" t="s">
        <v>21</v>
      </c>
      <c r="D218" s="0" t="s">
        <v>1429</v>
      </c>
      <c r="E218" s="0" t="n">
        <v>1773</v>
      </c>
      <c r="G218" s="0" t="s">
        <v>1431</v>
      </c>
      <c r="H218" s="0" t="s">
        <v>1150</v>
      </c>
      <c r="I218" s="0" t="n">
        <v>0</v>
      </c>
      <c r="J218" s="0" t="n">
        <v>2</v>
      </c>
      <c r="K218" s="0" t="n">
        <v>0</v>
      </c>
      <c r="L218" s="0" t="n">
        <v>24</v>
      </c>
      <c r="N218" s="0" t="n">
        <f aca="false">L218</f>
        <v>24</v>
      </c>
    </row>
    <row r="219" customFormat="false" ht="12.8" hidden="false" customHeight="true" outlineLevel="0" collapsed="false">
      <c r="A219" s="0" t="s">
        <v>199</v>
      </c>
      <c r="B219" s="0" t="s">
        <v>200</v>
      </c>
      <c r="C219" s="0" t="s">
        <v>21</v>
      </c>
      <c r="D219" s="0" t="s">
        <v>348</v>
      </c>
      <c r="E219" s="0" t="n">
        <v>1771</v>
      </c>
      <c r="G219" s="0" t="s">
        <v>1213</v>
      </c>
      <c r="H219" s="0" t="s">
        <v>1214</v>
      </c>
      <c r="I219" s="0" t="n">
        <v>1</v>
      </c>
      <c r="J219" s="0" t="n">
        <v>1</v>
      </c>
      <c r="K219" s="0" t="n">
        <v>0</v>
      </c>
      <c r="L219" s="0" t="n">
        <v>252</v>
      </c>
      <c r="N219" s="0" t="n">
        <f aca="false">L219</f>
        <v>252</v>
      </c>
    </row>
    <row r="220" customFormat="false" ht="12.8" hidden="false" customHeight="true" outlineLevel="0" collapsed="false">
      <c r="A220" s="0" t="s">
        <v>111</v>
      </c>
      <c r="B220" s="0" t="s">
        <v>112</v>
      </c>
      <c r="C220" s="0" t="s">
        <v>21</v>
      </c>
      <c r="D220" s="0" t="s">
        <v>113</v>
      </c>
      <c r="E220" s="0" t="n">
        <v>1772</v>
      </c>
      <c r="G220" s="0" t="s">
        <v>1535</v>
      </c>
      <c r="I220" s="0" t="n">
        <v>0</v>
      </c>
      <c r="J220" s="0" t="n">
        <v>9</v>
      </c>
      <c r="K220" s="0" t="n">
        <v>0</v>
      </c>
      <c r="L220" s="0" t="n">
        <v>108</v>
      </c>
      <c r="T220" s="0" t="n">
        <f aca="false">L220</f>
        <v>108</v>
      </c>
    </row>
    <row r="221" customFormat="false" ht="12.8" hidden="false" customHeight="true" outlineLevel="0" collapsed="false">
      <c r="A221" s="0" t="s">
        <v>166</v>
      </c>
      <c r="B221" s="0" t="s">
        <v>167</v>
      </c>
      <c r="C221" s="0" t="s">
        <v>21</v>
      </c>
      <c r="D221" s="0" t="s">
        <v>963</v>
      </c>
      <c r="E221" s="0" t="n">
        <v>1772</v>
      </c>
      <c r="G221" s="0" t="s">
        <v>1355</v>
      </c>
      <c r="H221" s="0" t="s">
        <v>1150</v>
      </c>
      <c r="I221" s="0" t="n">
        <v>0</v>
      </c>
      <c r="J221" s="0" t="n">
        <v>1</v>
      </c>
      <c r="K221" s="0" t="n">
        <v>10</v>
      </c>
      <c r="L221" s="0" t="n">
        <v>22</v>
      </c>
      <c r="N221" s="0" t="n">
        <f aca="false">L221</f>
        <v>22</v>
      </c>
    </row>
    <row r="222" customFormat="false" ht="12.8" hidden="false" customHeight="true" outlineLevel="0" collapsed="false">
      <c r="A222" s="0" t="s">
        <v>180</v>
      </c>
      <c r="B222" s="0" t="s">
        <v>181</v>
      </c>
      <c r="C222" s="0" t="s">
        <v>21</v>
      </c>
      <c r="D222" s="0" t="s">
        <v>1320</v>
      </c>
      <c r="E222" s="0" t="n">
        <v>1773</v>
      </c>
      <c r="G222" s="0" t="s">
        <v>1321</v>
      </c>
      <c r="L222" s="0" t="n">
        <v>0</v>
      </c>
      <c r="T222" s="0" t="n">
        <f aca="false">L222</f>
        <v>0</v>
      </c>
    </row>
    <row r="223" customFormat="false" ht="12.8" hidden="false" customHeight="true" outlineLevel="0" collapsed="false">
      <c r="A223" s="0" t="s">
        <v>180</v>
      </c>
      <c r="B223" s="0" t="s">
        <v>181</v>
      </c>
      <c r="C223" s="0" t="s">
        <v>21</v>
      </c>
      <c r="D223" s="0" t="s">
        <v>265</v>
      </c>
      <c r="E223" s="0" t="n">
        <v>1773</v>
      </c>
      <c r="G223" s="0" t="s">
        <v>1322</v>
      </c>
      <c r="L223" s="0" t="n">
        <v>0</v>
      </c>
    </row>
    <row r="224" customFormat="false" ht="12.8" hidden="false" customHeight="true" outlineLevel="0" collapsed="false">
      <c r="A224" s="0" t="s">
        <v>199</v>
      </c>
      <c r="B224" s="0" t="s">
        <v>200</v>
      </c>
      <c r="C224" s="0" t="s">
        <v>21</v>
      </c>
      <c r="D224" s="0" t="s">
        <v>1230</v>
      </c>
      <c r="E224" s="0" t="n">
        <v>1772</v>
      </c>
      <c r="F224" s="0" t="s">
        <v>284</v>
      </c>
      <c r="G224" s="0" t="s">
        <v>1231</v>
      </c>
      <c r="H224" s="0" t="s">
        <v>1214</v>
      </c>
      <c r="I224" s="0" t="n">
        <v>0</v>
      </c>
      <c r="J224" s="0" t="n">
        <v>4</v>
      </c>
      <c r="K224" s="0" t="n">
        <v>4</v>
      </c>
      <c r="L224" s="0" t="n">
        <v>52</v>
      </c>
      <c r="M224" s="0" t="n">
        <f aca="false">L224</f>
        <v>52</v>
      </c>
    </row>
    <row r="225" customFormat="false" ht="12.8" hidden="false" customHeight="true" outlineLevel="0" collapsed="false">
      <c r="A225" s="0" t="s">
        <v>104</v>
      </c>
      <c r="B225" s="0" t="s">
        <v>105</v>
      </c>
      <c r="C225" s="0" t="s">
        <v>21</v>
      </c>
      <c r="D225" s="0" t="s">
        <v>329</v>
      </c>
      <c r="E225" s="0" t="n">
        <v>1773</v>
      </c>
      <c r="G225" s="0" t="s">
        <v>826</v>
      </c>
      <c r="H225" s="0" t="s">
        <v>449</v>
      </c>
      <c r="I225" s="0" t="n">
        <v>0</v>
      </c>
      <c r="J225" s="0" t="n">
        <v>2</v>
      </c>
      <c r="K225" s="0" t="n">
        <v>6</v>
      </c>
      <c r="L225" s="0" t="n">
        <v>30</v>
      </c>
      <c r="N225" s="0" t="n">
        <f aca="false">L225</f>
        <v>30</v>
      </c>
    </row>
    <row r="226" customFormat="false" ht="12.8" hidden="false" customHeight="true" outlineLevel="0" collapsed="false">
      <c r="A226" s="0" t="s">
        <v>19</v>
      </c>
      <c r="B226" s="0" t="s">
        <v>20</v>
      </c>
      <c r="C226" s="0" t="s">
        <v>21</v>
      </c>
      <c r="D226" s="0" t="s">
        <v>804</v>
      </c>
      <c r="E226" s="0" t="n">
        <v>1775</v>
      </c>
      <c r="G226" s="0" t="s">
        <v>806</v>
      </c>
      <c r="H226" s="0" t="s">
        <v>48</v>
      </c>
      <c r="J226" s="0" t="n">
        <v>5</v>
      </c>
      <c r="L226" s="0" t="n">
        <f aca="false">(I226*240)+(J226*12)+K226</f>
        <v>60</v>
      </c>
      <c r="N226" s="0" t="n">
        <f aca="false">L226</f>
        <v>60</v>
      </c>
    </row>
    <row r="227" customFormat="false" ht="12.8" hidden="false" customHeight="true" outlineLevel="0" collapsed="false">
      <c r="A227" s="0" t="s">
        <v>79</v>
      </c>
      <c r="B227" s="0" t="s">
        <v>80</v>
      </c>
      <c r="C227" s="0" t="s">
        <v>21</v>
      </c>
      <c r="D227" s="0" t="s">
        <v>865</v>
      </c>
      <c r="E227" s="0" t="n">
        <v>1773</v>
      </c>
      <c r="G227" s="0" t="s">
        <v>1434</v>
      </c>
      <c r="H227" s="0" t="s">
        <v>254</v>
      </c>
      <c r="J227" s="0" t="n">
        <v>10</v>
      </c>
      <c r="L227" s="0" t="n">
        <f aca="false">(I227*240)+(J227*12)+K227</f>
        <v>120</v>
      </c>
      <c r="N227" s="0" t="n">
        <f aca="false">L227</f>
        <v>120</v>
      </c>
    </row>
    <row r="228" customFormat="false" ht="12.8" hidden="false" customHeight="true" outlineLevel="0" collapsed="false">
      <c r="A228" s="0" t="s">
        <v>104</v>
      </c>
      <c r="B228" s="0" t="s">
        <v>282</v>
      </c>
      <c r="C228" s="0" t="s">
        <v>21</v>
      </c>
      <c r="D228" s="0" t="s">
        <v>106</v>
      </c>
      <c r="E228" s="0" t="n">
        <v>1775</v>
      </c>
      <c r="G228" s="0" t="s">
        <v>778</v>
      </c>
      <c r="H228" s="0" t="s">
        <v>327</v>
      </c>
      <c r="J228" s="0" t="n">
        <f aca="false">18*2.5</f>
        <v>45</v>
      </c>
      <c r="L228" s="0" t="n">
        <f aca="false">(I228*240)+(J228*12)+K228</f>
        <v>540</v>
      </c>
      <c r="N228" s="0" t="n">
        <f aca="false">L228</f>
        <v>540</v>
      </c>
    </row>
    <row r="229" customFormat="false" ht="12.8" hidden="false" customHeight="true" outlineLevel="0" collapsed="false">
      <c r="A229" s="0" t="s">
        <v>166</v>
      </c>
      <c r="B229" s="0" t="s">
        <v>167</v>
      </c>
      <c r="C229" s="0" t="s">
        <v>21</v>
      </c>
      <c r="D229" s="0" t="s">
        <v>963</v>
      </c>
      <c r="E229" s="0" t="n">
        <v>1772</v>
      </c>
      <c r="F229" s="0" t="s">
        <v>168</v>
      </c>
      <c r="G229" s="0" t="s">
        <v>1353</v>
      </c>
      <c r="H229" s="0" t="s">
        <v>71</v>
      </c>
      <c r="I229" s="0" t="n">
        <v>1</v>
      </c>
      <c r="J229" s="0" t="n">
        <v>5</v>
      </c>
      <c r="K229" s="0" t="n">
        <v>0</v>
      </c>
      <c r="L229" s="0" t="n">
        <v>300</v>
      </c>
      <c r="N229" s="0" t="n">
        <f aca="false">L229</f>
        <v>300</v>
      </c>
    </row>
    <row r="230" customFormat="false" ht="12.8" hidden="false" customHeight="true" outlineLevel="0" collapsed="false">
      <c r="A230" s="0" t="s">
        <v>300</v>
      </c>
      <c r="B230" s="0" t="s">
        <v>301</v>
      </c>
      <c r="C230" s="0" t="s">
        <v>21</v>
      </c>
      <c r="D230" s="0" t="s">
        <v>1312</v>
      </c>
      <c r="E230" s="0" t="n">
        <v>1773</v>
      </c>
      <c r="G230" s="0" t="s">
        <v>765</v>
      </c>
      <c r="H230" s="0" t="s">
        <v>51</v>
      </c>
      <c r="J230" s="0" t="n">
        <f aca="false">8*2.5</f>
        <v>20</v>
      </c>
      <c r="L230" s="0" t="n">
        <f aca="false">(I230*240)+(J230*12)+K230</f>
        <v>240</v>
      </c>
      <c r="N230" s="0" t="n">
        <f aca="false">L230</f>
        <v>240</v>
      </c>
    </row>
    <row r="231" customFormat="false" ht="12.8" hidden="false" customHeight="true" outlineLevel="0" collapsed="false">
      <c r="A231" s="0" t="s">
        <v>180</v>
      </c>
      <c r="B231" s="0" t="s">
        <v>181</v>
      </c>
      <c r="C231" s="0" t="s">
        <v>21</v>
      </c>
      <c r="D231" s="0" t="s">
        <v>1316</v>
      </c>
      <c r="E231" s="0" t="n">
        <v>1772</v>
      </c>
      <c r="G231" s="0" t="s">
        <v>765</v>
      </c>
      <c r="J231" s="0" t="n">
        <v>20</v>
      </c>
      <c r="L231" s="0" t="n">
        <f aca="false">(I231*240)+(J231*12)+K231</f>
        <v>240</v>
      </c>
      <c r="N231" s="0" t="n">
        <f aca="false">L231</f>
        <v>240</v>
      </c>
    </row>
    <row r="232" customFormat="false" ht="12.8" hidden="false" customHeight="true" outlineLevel="0" collapsed="false">
      <c r="A232" s="0" t="s">
        <v>146</v>
      </c>
      <c r="B232" s="0" t="s">
        <v>147</v>
      </c>
      <c r="C232" s="0" t="s">
        <v>21</v>
      </c>
      <c r="D232" s="0" t="s">
        <v>720</v>
      </c>
      <c r="E232" s="0" t="n">
        <v>1772</v>
      </c>
      <c r="G232" s="0" t="s">
        <v>1492</v>
      </c>
      <c r="H232" s="0" t="s">
        <v>84</v>
      </c>
      <c r="I232" s="0" t="n">
        <v>0</v>
      </c>
      <c r="J232" s="0" t="n">
        <v>7</v>
      </c>
      <c r="K232" s="0" t="n">
        <v>6</v>
      </c>
      <c r="L232" s="0" t="n">
        <v>90</v>
      </c>
      <c r="N232" s="0" t="n">
        <f aca="false">L232</f>
        <v>90</v>
      </c>
    </row>
    <row r="233" customFormat="false" ht="12.8" hidden="false" customHeight="true" outlineLevel="0" collapsed="false">
      <c r="A233" s="0" t="s">
        <v>111</v>
      </c>
      <c r="B233" s="0" t="s">
        <v>112</v>
      </c>
      <c r="C233" s="0" t="s">
        <v>21</v>
      </c>
      <c r="D233" s="0" t="s">
        <v>927</v>
      </c>
      <c r="E233" s="0" t="n">
        <v>1772</v>
      </c>
      <c r="G233" s="0" t="s">
        <v>1492</v>
      </c>
      <c r="H233" s="0" t="s">
        <v>359</v>
      </c>
      <c r="I233" s="0" t="n">
        <v>0</v>
      </c>
      <c r="J233" s="0" t="n">
        <v>6</v>
      </c>
      <c r="K233" s="0" t="n">
        <v>10</v>
      </c>
      <c r="L233" s="0" t="n">
        <v>82</v>
      </c>
      <c r="N233" s="0" t="n">
        <f aca="false">L233</f>
        <v>82</v>
      </c>
    </row>
    <row r="234" customFormat="false" ht="12.8" hidden="false" customHeight="true" outlineLevel="0" collapsed="false">
      <c r="A234" s="0" t="s">
        <v>199</v>
      </c>
      <c r="B234" s="0" t="s">
        <v>200</v>
      </c>
      <c r="C234" s="0" t="s">
        <v>21</v>
      </c>
      <c r="D234" s="0" t="s">
        <v>1225</v>
      </c>
      <c r="E234" s="0" t="n">
        <v>1772</v>
      </c>
      <c r="F234" s="0" t="s">
        <v>284</v>
      </c>
      <c r="G234" s="0" t="s">
        <v>1226</v>
      </c>
      <c r="H234" s="0" t="s">
        <v>1227</v>
      </c>
      <c r="J234" s="0" t="n">
        <v>2</v>
      </c>
      <c r="K234" s="0" t="n">
        <v>20</v>
      </c>
      <c r="L234" s="0" t="n">
        <f aca="false">(I234*240)+(J234*12)+K234</f>
        <v>44</v>
      </c>
      <c r="S234" s="0" t="n">
        <f aca="false">L234</f>
        <v>44</v>
      </c>
    </row>
    <row r="235" customFormat="false" ht="12.8" hidden="false" customHeight="true" outlineLevel="0" collapsed="false">
      <c r="A235" s="0" t="s">
        <v>166</v>
      </c>
      <c r="B235" s="0" t="s">
        <v>167</v>
      </c>
      <c r="C235" s="0" t="s">
        <v>21</v>
      </c>
      <c r="D235" s="0" t="s">
        <v>189</v>
      </c>
      <c r="E235" s="0" t="n">
        <v>1773</v>
      </c>
      <c r="G235" s="0" t="s">
        <v>1295</v>
      </c>
      <c r="H235" s="0" t="s">
        <v>122</v>
      </c>
      <c r="I235" s="0" t="n">
        <v>0</v>
      </c>
      <c r="J235" s="0" t="n">
        <v>7</v>
      </c>
      <c r="K235" s="0" t="n">
        <v>10</v>
      </c>
      <c r="L235" s="0" t="n">
        <v>94</v>
      </c>
      <c r="N235" s="0" t="n">
        <f aca="false">L235</f>
        <v>94</v>
      </c>
    </row>
    <row r="236" customFormat="false" ht="12.8" hidden="false" customHeight="true" outlineLevel="0" collapsed="false">
      <c r="A236" s="0" t="s">
        <v>146</v>
      </c>
      <c r="B236" s="0" t="s">
        <v>147</v>
      </c>
      <c r="C236" s="0" t="s">
        <v>21</v>
      </c>
      <c r="D236" s="0" t="s">
        <v>1502</v>
      </c>
      <c r="E236" s="0" t="n">
        <v>1773</v>
      </c>
      <c r="G236" s="0" t="s">
        <v>1296</v>
      </c>
      <c r="I236" s="0" t="n">
        <v>0</v>
      </c>
      <c r="J236" s="0" t="n">
        <v>1</v>
      </c>
      <c r="K236" s="0" t="n">
        <v>0</v>
      </c>
      <c r="L236" s="0" t="n">
        <v>12</v>
      </c>
      <c r="T236" s="0" t="n">
        <f aca="false">L236</f>
        <v>12</v>
      </c>
    </row>
    <row r="237" customFormat="false" ht="12.8" hidden="false" customHeight="true" outlineLevel="0" collapsed="false">
      <c r="A237" s="0" t="s">
        <v>166</v>
      </c>
      <c r="B237" s="0" t="s">
        <v>167</v>
      </c>
      <c r="C237" s="0" t="s">
        <v>21</v>
      </c>
      <c r="D237" s="0" t="s">
        <v>963</v>
      </c>
      <c r="E237" s="0" t="n">
        <v>1772</v>
      </c>
      <c r="G237" s="0" t="s">
        <v>1354</v>
      </c>
      <c r="H237" s="0" t="s">
        <v>228</v>
      </c>
      <c r="I237" s="0" t="n">
        <v>0</v>
      </c>
      <c r="J237" s="0" t="n">
        <v>3</v>
      </c>
      <c r="K237" s="0" t="n">
        <v>0</v>
      </c>
      <c r="L237" s="0" t="n">
        <v>36</v>
      </c>
      <c r="N237" s="0" t="n">
        <f aca="false">L237</f>
        <v>36</v>
      </c>
    </row>
    <row r="238" customFormat="false" ht="12.8" hidden="false" customHeight="true" outlineLevel="0" collapsed="false">
      <c r="A238" s="0" t="s">
        <v>79</v>
      </c>
      <c r="B238" s="0" t="s">
        <v>80</v>
      </c>
      <c r="C238" s="0" t="s">
        <v>21</v>
      </c>
      <c r="D238" s="0" t="s">
        <v>1429</v>
      </c>
      <c r="E238" s="0" t="n">
        <v>1773</v>
      </c>
      <c r="G238" s="0" t="s">
        <v>1354</v>
      </c>
      <c r="I238" s="0" t="n">
        <v>0</v>
      </c>
      <c r="J238" s="0" t="n">
        <v>2</v>
      </c>
      <c r="K238" s="0" t="n">
        <v>0</v>
      </c>
      <c r="L238" s="0" t="n">
        <v>24</v>
      </c>
      <c r="N238" s="0" t="n">
        <f aca="false">L238</f>
        <v>24</v>
      </c>
    </row>
    <row r="239" customFormat="false" ht="12.8" hidden="false" customHeight="true" outlineLevel="0" collapsed="false">
      <c r="A239" s="0" t="s">
        <v>111</v>
      </c>
      <c r="B239" s="0" t="s">
        <v>112</v>
      </c>
      <c r="C239" s="0" t="s">
        <v>21</v>
      </c>
      <c r="D239" s="0" t="s">
        <v>113</v>
      </c>
      <c r="E239" s="0" t="n">
        <v>1772</v>
      </c>
      <c r="G239" s="0" t="s">
        <v>1529</v>
      </c>
      <c r="H239" s="0" t="s">
        <v>84</v>
      </c>
      <c r="I239" s="0" t="n">
        <v>0</v>
      </c>
      <c r="J239" s="0" t="n">
        <v>6</v>
      </c>
      <c r="K239" s="0" t="n">
        <v>0</v>
      </c>
      <c r="L239" s="0" t="n">
        <v>72</v>
      </c>
      <c r="N239" s="0" t="n">
        <f aca="false">L239</f>
        <v>72</v>
      </c>
    </row>
    <row r="240" customFormat="false" ht="12.8" hidden="false" customHeight="true" outlineLevel="0" collapsed="false">
      <c r="A240" s="0" t="s">
        <v>420</v>
      </c>
      <c r="B240" s="0" t="s">
        <v>421</v>
      </c>
      <c r="C240" s="0" t="s">
        <v>21</v>
      </c>
      <c r="D240" s="0" t="s">
        <v>1189</v>
      </c>
      <c r="E240" s="0" t="n">
        <v>1772</v>
      </c>
      <c r="G240" s="0" t="s">
        <v>953</v>
      </c>
      <c r="H240" s="0" t="s">
        <v>228</v>
      </c>
      <c r="I240" s="0" t="n">
        <v>0</v>
      </c>
      <c r="J240" s="0" t="n">
        <v>3</v>
      </c>
      <c r="K240" s="0" t="n">
        <v>0</v>
      </c>
      <c r="L240" s="0" t="n">
        <v>36</v>
      </c>
      <c r="N240" s="0" t="n">
        <f aca="false">L240</f>
        <v>36</v>
      </c>
    </row>
    <row r="241" customFormat="false" ht="12.8" hidden="false" customHeight="true" outlineLevel="0" collapsed="false">
      <c r="A241" s="0" t="s">
        <v>199</v>
      </c>
      <c r="B241" s="0" t="s">
        <v>200</v>
      </c>
      <c r="C241" s="0" t="s">
        <v>21</v>
      </c>
      <c r="D241" s="0" t="s">
        <v>693</v>
      </c>
      <c r="E241" s="0" t="n">
        <v>1772</v>
      </c>
      <c r="F241" s="0" t="s">
        <v>284</v>
      </c>
      <c r="G241" s="0" t="s">
        <v>1222</v>
      </c>
      <c r="H241" s="0" t="s">
        <v>449</v>
      </c>
      <c r="I241" s="0" t="n">
        <v>0</v>
      </c>
      <c r="J241" s="0" t="n">
        <v>2</v>
      </c>
      <c r="K241" s="0" t="n">
        <v>0</v>
      </c>
      <c r="L241" s="0" t="n">
        <v>24</v>
      </c>
      <c r="N241" s="0" t="n">
        <f aca="false">L241</f>
        <v>24</v>
      </c>
    </row>
    <row r="242" customFormat="false" ht="12.8" hidden="false" customHeight="true" outlineLevel="0" collapsed="false">
      <c r="A242" s="0" t="s">
        <v>420</v>
      </c>
      <c r="B242" s="0" t="s">
        <v>421</v>
      </c>
      <c r="C242" s="0" t="s">
        <v>21</v>
      </c>
      <c r="D242" s="0" t="s">
        <v>1457</v>
      </c>
      <c r="E242" s="0" t="n">
        <v>1772</v>
      </c>
      <c r="F242" s="0" t="s">
        <v>40</v>
      </c>
      <c r="G242" s="0" t="s">
        <v>1458</v>
      </c>
      <c r="H242" s="0" t="s">
        <v>127</v>
      </c>
      <c r="I242" s="0" t="n">
        <v>0</v>
      </c>
      <c r="J242" s="0" t="n">
        <v>6</v>
      </c>
      <c r="K242" s="0" t="n">
        <v>6</v>
      </c>
      <c r="L242" s="0" t="n">
        <v>78</v>
      </c>
      <c r="N242" s="0" t="n">
        <f aca="false">L242</f>
        <v>78</v>
      </c>
    </row>
    <row r="243" customFormat="false" ht="12.8" hidden="false" customHeight="true" outlineLevel="0" collapsed="false">
      <c r="A243" s="0" t="s">
        <v>146</v>
      </c>
      <c r="B243" s="0" t="s">
        <v>147</v>
      </c>
      <c r="C243" s="0" t="s">
        <v>21</v>
      </c>
      <c r="D243" s="0" t="s">
        <v>1310</v>
      </c>
      <c r="E243" s="0" t="n">
        <v>1773</v>
      </c>
      <c r="G243" s="0" t="s">
        <v>1498</v>
      </c>
      <c r="H243" s="0" t="s">
        <v>84</v>
      </c>
      <c r="I243" s="0" t="n">
        <v>0</v>
      </c>
      <c r="J243" s="0" t="n">
        <v>6</v>
      </c>
      <c r="K243" s="0" t="n">
        <v>0</v>
      </c>
      <c r="L243" s="0" t="n">
        <v>72</v>
      </c>
      <c r="N243" s="0" t="n">
        <f aca="false">L243</f>
        <v>72</v>
      </c>
    </row>
    <row r="244" customFormat="false" ht="12.8" hidden="false" customHeight="true" outlineLevel="0" collapsed="false">
      <c r="A244" s="0" t="s">
        <v>180</v>
      </c>
      <c r="B244" s="0" t="s">
        <v>181</v>
      </c>
      <c r="C244" s="0" t="s">
        <v>21</v>
      </c>
      <c r="D244" s="0" t="s">
        <v>265</v>
      </c>
      <c r="E244" s="0" t="n">
        <v>1772</v>
      </c>
      <c r="F244" s="0" t="s">
        <v>40</v>
      </c>
      <c r="G244" s="0" t="s">
        <v>1269</v>
      </c>
      <c r="L244" s="0" t="n">
        <v>0</v>
      </c>
      <c r="N244" s="0" t="n">
        <f aca="false">L244</f>
        <v>0</v>
      </c>
    </row>
    <row r="245" customFormat="false" ht="12.8" hidden="false" customHeight="true" outlineLevel="0" collapsed="false">
      <c r="A245" s="0" t="s">
        <v>166</v>
      </c>
      <c r="B245" s="0" t="s">
        <v>167</v>
      </c>
      <c r="C245" s="0" t="s">
        <v>21</v>
      </c>
      <c r="D245" s="0" t="s">
        <v>189</v>
      </c>
      <c r="E245" s="0" t="n">
        <v>1773</v>
      </c>
      <c r="G245" s="0" t="s">
        <v>1360</v>
      </c>
      <c r="H245" s="0" t="s">
        <v>248</v>
      </c>
      <c r="I245" s="0" t="n">
        <v>1</v>
      </c>
      <c r="J245" s="0" t="n">
        <v>10</v>
      </c>
      <c r="K245" s="0" t="n">
        <v>0</v>
      </c>
      <c r="L245" s="0" t="n">
        <v>360</v>
      </c>
      <c r="O245" s="0" t="n">
        <f aca="false">L245</f>
        <v>360</v>
      </c>
    </row>
    <row r="246" customFormat="false" ht="12.8" hidden="false" customHeight="true" outlineLevel="0" collapsed="false">
      <c r="A246" s="0" t="s">
        <v>166</v>
      </c>
      <c r="B246" s="0" t="s">
        <v>167</v>
      </c>
      <c r="C246" s="0" t="s">
        <v>21</v>
      </c>
      <c r="D246" s="0" t="s">
        <v>760</v>
      </c>
      <c r="E246" s="0" t="n">
        <v>1772</v>
      </c>
      <c r="F246" s="0" t="s">
        <v>1349</v>
      </c>
      <c r="G246" s="0" t="s">
        <v>1350</v>
      </c>
      <c r="I246" s="0" t="n">
        <v>0</v>
      </c>
      <c r="J246" s="0" t="n">
        <v>8</v>
      </c>
      <c r="K246" s="0" t="n">
        <v>0</v>
      </c>
      <c r="L246" s="0" t="n">
        <v>96</v>
      </c>
      <c r="M246" s="0" t="n">
        <f aca="false">L246</f>
        <v>96</v>
      </c>
    </row>
    <row r="247" customFormat="false" ht="12.8" hidden="false" customHeight="true" outlineLevel="0" collapsed="false">
      <c r="A247" s="0" t="s">
        <v>104</v>
      </c>
      <c r="B247" s="0" t="s">
        <v>105</v>
      </c>
      <c r="C247" s="0" t="s">
        <v>21</v>
      </c>
      <c r="D247" s="0" t="s">
        <v>796</v>
      </c>
      <c r="E247" s="0" t="n">
        <v>1771</v>
      </c>
      <c r="F247" s="0" t="s">
        <v>107</v>
      </c>
      <c r="G247" s="0" t="s">
        <v>716</v>
      </c>
      <c r="I247" s="0" t="n">
        <v>0</v>
      </c>
      <c r="J247" s="0" t="n">
        <v>8</v>
      </c>
      <c r="K247" s="0" t="n">
        <v>0</v>
      </c>
      <c r="L247" s="0" t="n">
        <v>96</v>
      </c>
      <c r="M247" s="0" t="n">
        <f aca="false">L247</f>
        <v>96</v>
      </c>
    </row>
    <row r="248" customFormat="false" ht="12.8" hidden="false" customHeight="true" outlineLevel="0" collapsed="false">
      <c r="A248" s="0" t="s">
        <v>300</v>
      </c>
      <c r="B248" s="0" t="s">
        <v>301</v>
      </c>
      <c r="C248" s="0" t="s">
        <v>21</v>
      </c>
      <c r="D248" s="0" t="s">
        <v>1306</v>
      </c>
      <c r="E248" s="0" t="n">
        <v>1772</v>
      </c>
      <c r="G248" s="0" t="s">
        <v>716</v>
      </c>
      <c r="H248" s="0" t="s">
        <v>254</v>
      </c>
      <c r="I248" s="0" t="n">
        <v>0</v>
      </c>
      <c r="J248" s="0" t="n">
        <v>8</v>
      </c>
      <c r="K248" s="0" t="n">
        <v>0</v>
      </c>
      <c r="L248" s="0" t="n">
        <v>96</v>
      </c>
      <c r="M248" s="0" t="n">
        <f aca="false">L248</f>
        <v>96</v>
      </c>
    </row>
    <row r="249" customFormat="false" ht="12.8" hidden="false" customHeight="true" outlineLevel="0" collapsed="false">
      <c r="A249" s="0" t="s">
        <v>180</v>
      </c>
      <c r="B249" s="0" t="s">
        <v>181</v>
      </c>
      <c r="C249" s="0" t="s">
        <v>21</v>
      </c>
      <c r="D249" s="0" t="s">
        <v>77</v>
      </c>
      <c r="E249" s="0" t="n">
        <v>1772</v>
      </c>
      <c r="G249" s="0" t="s">
        <v>716</v>
      </c>
      <c r="L249" s="0" t="n">
        <v>0</v>
      </c>
      <c r="M249" s="0" t="n">
        <f aca="false">L249</f>
        <v>0</v>
      </c>
    </row>
    <row r="250" customFormat="false" ht="12.8" hidden="false" customHeight="true" outlineLevel="0" collapsed="false">
      <c r="A250" s="0" t="s">
        <v>300</v>
      </c>
      <c r="B250" s="0" t="s">
        <v>301</v>
      </c>
      <c r="C250" s="0" t="s">
        <v>21</v>
      </c>
      <c r="D250" s="0" t="s">
        <v>444</v>
      </c>
      <c r="E250" s="0" t="n">
        <v>1775</v>
      </c>
      <c r="F250" s="0" t="s">
        <v>40</v>
      </c>
      <c r="G250" s="0" t="s">
        <v>630</v>
      </c>
      <c r="I250" s="0" t="n">
        <v>0</v>
      </c>
      <c r="J250" s="0" t="n">
        <v>8</v>
      </c>
      <c r="K250" s="0" t="n">
        <v>0</v>
      </c>
      <c r="L250" s="0" t="n">
        <v>96</v>
      </c>
      <c r="M250" s="0" t="n">
        <f aca="false">L250</f>
        <v>96</v>
      </c>
    </row>
    <row r="251" customFormat="false" ht="12.8" hidden="false" customHeight="true" outlineLevel="0" collapsed="false">
      <c r="A251" s="0" t="s">
        <v>842</v>
      </c>
      <c r="B251" s="0" t="s">
        <v>843</v>
      </c>
      <c r="C251" s="0" t="s">
        <v>21</v>
      </c>
      <c r="D251" s="0" t="s">
        <v>849</v>
      </c>
      <c r="E251" s="0" t="n">
        <v>1771</v>
      </c>
      <c r="G251" s="0" t="s">
        <v>702</v>
      </c>
      <c r="H251" s="0" t="s">
        <v>228</v>
      </c>
      <c r="J251" s="0" t="n">
        <v>1</v>
      </c>
      <c r="K251" s="0" t="n">
        <v>12</v>
      </c>
      <c r="L251" s="0" t="n">
        <f aca="false">(I251*240)+(J251*12)+K251</f>
        <v>24</v>
      </c>
      <c r="S251" s="0" t="n">
        <f aca="false">L251</f>
        <v>24</v>
      </c>
    </row>
    <row r="252" customFormat="false" ht="12.8" hidden="false" customHeight="true" outlineLevel="0" collapsed="false">
      <c r="A252" s="0" t="s">
        <v>199</v>
      </c>
      <c r="B252" s="0" t="s">
        <v>200</v>
      </c>
      <c r="C252" s="0" t="s">
        <v>21</v>
      </c>
      <c r="D252" s="0" t="s">
        <v>1137</v>
      </c>
      <c r="E252" s="0" t="n">
        <v>1771</v>
      </c>
      <c r="G252" s="0" t="s">
        <v>1210</v>
      </c>
      <c r="H252" s="0" t="s">
        <v>228</v>
      </c>
      <c r="J252" s="0" t="n">
        <v>2</v>
      </c>
      <c r="K252" s="0" t="n">
        <v>12</v>
      </c>
      <c r="L252" s="0" t="n">
        <f aca="false">(I252*240)+(J252*12)+K252</f>
        <v>36</v>
      </c>
      <c r="S252" s="0" t="n">
        <f aca="false">L252</f>
        <v>36</v>
      </c>
    </row>
    <row r="253" customFormat="false" ht="12.8" hidden="false" customHeight="true" outlineLevel="0" collapsed="false">
      <c r="A253" s="0" t="s">
        <v>143</v>
      </c>
      <c r="B253" s="0" t="s">
        <v>144</v>
      </c>
      <c r="C253" s="0" t="s">
        <v>21</v>
      </c>
      <c r="D253" s="0" t="s">
        <v>602</v>
      </c>
      <c r="E253" s="0" t="n">
        <v>1772</v>
      </c>
      <c r="G253" s="0" t="s">
        <v>858</v>
      </c>
      <c r="I253" s="0" t="n">
        <v>0</v>
      </c>
      <c r="J253" s="0" t="n">
        <v>8</v>
      </c>
      <c r="K253" s="0" t="n">
        <v>0</v>
      </c>
      <c r="L253" s="0" t="n">
        <v>96</v>
      </c>
      <c r="S253" s="0" t="n">
        <f aca="false">L253</f>
        <v>96</v>
      </c>
    </row>
    <row r="254" customFormat="false" ht="12.8" hidden="false" customHeight="true" outlineLevel="0" collapsed="false">
      <c r="A254" s="0" t="s">
        <v>19</v>
      </c>
      <c r="B254" s="0" t="s">
        <v>20</v>
      </c>
      <c r="C254" s="0" t="s">
        <v>21</v>
      </c>
      <c r="D254" s="0" t="s">
        <v>785</v>
      </c>
      <c r="E254" s="0" t="n">
        <v>1772</v>
      </c>
      <c r="G254" s="0" t="s">
        <v>787</v>
      </c>
      <c r="H254" s="0" t="s">
        <v>96</v>
      </c>
      <c r="K254" s="0" t="n">
        <v>18</v>
      </c>
      <c r="L254" s="0" t="n">
        <f aca="false">(I254*240)+(J254*12)+K254</f>
        <v>18</v>
      </c>
      <c r="T254" s="0" t="n">
        <f aca="false">L254</f>
        <v>18</v>
      </c>
    </row>
    <row r="255" customFormat="false" ht="12.8" hidden="false" customHeight="true" outlineLevel="0" collapsed="false">
      <c r="A255" s="0" t="s">
        <v>146</v>
      </c>
      <c r="B255" s="0" t="s">
        <v>147</v>
      </c>
      <c r="C255" s="0" t="s">
        <v>21</v>
      </c>
      <c r="D255" s="0" t="s">
        <v>635</v>
      </c>
      <c r="E255" s="0" t="n">
        <v>1772</v>
      </c>
      <c r="G255" s="0" t="s">
        <v>787</v>
      </c>
      <c r="I255" s="0" t="n">
        <v>0</v>
      </c>
      <c r="J255" s="0" t="n">
        <v>1</v>
      </c>
      <c r="K255" s="0" t="n">
        <v>6</v>
      </c>
      <c r="L255" s="0" t="n">
        <v>18</v>
      </c>
      <c r="T255" s="0" t="n">
        <f aca="false">L255</f>
        <v>18</v>
      </c>
    </row>
    <row r="256" customFormat="false" ht="12.8" hidden="false" customHeight="true" outlineLevel="0" collapsed="false">
      <c r="A256" s="0" t="s">
        <v>32</v>
      </c>
      <c r="B256" s="0" t="s">
        <v>33</v>
      </c>
      <c r="C256" s="0" t="s">
        <v>21</v>
      </c>
      <c r="D256" s="0" t="s">
        <v>933</v>
      </c>
      <c r="E256" s="0" t="n">
        <v>1774</v>
      </c>
      <c r="G256" s="0" t="s">
        <v>936</v>
      </c>
      <c r="H256" s="0" t="s">
        <v>449</v>
      </c>
      <c r="J256" s="0" t="n">
        <v>2</v>
      </c>
      <c r="L256" s="0" t="n">
        <f aca="false">(I256*240)+(J256*12)+K256</f>
        <v>24</v>
      </c>
      <c r="S256" s="0" t="n">
        <f aca="false">L256</f>
        <v>24</v>
      </c>
    </row>
    <row r="257" customFormat="false" ht="12.8" hidden="false" customHeight="true" outlineLevel="0" collapsed="false">
      <c r="A257" s="0" t="s">
        <v>176</v>
      </c>
      <c r="B257" s="0" t="s">
        <v>177</v>
      </c>
      <c r="C257" s="0" t="s">
        <v>21</v>
      </c>
      <c r="D257" s="0" t="s">
        <v>256</v>
      </c>
      <c r="E257" s="0" t="n">
        <v>1772</v>
      </c>
      <c r="G257" s="0" t="s">
        <v>1473</v>
      </c>
      <c r="H257" s="0" t="s">
        <v>138</v>
      </c>
      <c r="I257" s="0" t="n">
        <v>0</v>
      </c>
      <c r="J257" s="0" t="n">
        <v>1</v>
      </c>
      <c r="K257" s="0" t="n">
        <v>0</v>
      </c>
      <c r="L257" s="0" t="n">
        <v>12</v>
      </c>
      <c r="T257" s="0" t="n">
        <f aca="false">L257</f>
        <v>12</v>
      </c>
    </row>
    <row r="258" customFormat="false" ht="12.8" hidden="false" customHeight="true" outlineLevel="0" collapsed="false">
      <c r="A258" s="0" t="s">
        <v>104</v>
      </c>
      <c r="B258" s="0" t="s">
        <v>282</v>
      </c>
      <c r="C258" s="0" t="s">
        <v>21</v>
      </c>
      <c r="D258" s="0" t="s">
        <v>141</v>
      </c>
      <c r="E258" s="0" t="n">
        <v>1775</v>
      </c>
      <c r="G258" s="0" t="s">
        <v>784</v>
      </c>
      <c r="H258" s="0" t="s">
        <v>138</v>
      </c>
      <c r="J258" s="0" t="n">
        <v>12</v>
      </c>
      <c r="L258" s="0" t="n">
        <f aca="false">(I258*240)+(J258*12)+K258</f>
        <v>144</v>
      </c>
      <c r="Q258" s="0" t="n">
        <f aca="false">L258</f>
        <v>144</v>
      </c>
    </row>
    <row r="259" customFormat="false" ht="12.8" hidden="false" customHeight="true" outlineLevel="0" collapsed="false">
      <c r="A259" s="0" t="s">
        <v>32</v>
      </c>
      <c r="B259" s="0" t="s">
        <v>33</v>
      </c>
      <c r="C259" s="0" t="s">
        <v>21</v>
      </c>
      <c r="D259" s="0" t="s">
        <v>139</v>
      </c>
      <c r="E259" s="0" t="n">
        <v>1771</v>
      </c>
      <c r="G259" s="0" t="s">
        <v>929</v>
      </c>
      <c r="H259" s="0" t="s">
        <v>138</v>
      </c>
      <c r="I259" s="0" t="n">
        <v>0</v>
      </c>
      <c r="J259" s="0" t="n">
        <v>12</v>
      </c>
      <c r="K259" s="0" t="n">
        <v>0</v>
      </c>
      <c r="L259" s="0" t="n">
        <v>144</v>
      </c>
      <c r="Q259" s="0" t="n">
        <f aca="false">L259</f>
        <v>144</v>
      </c>
    </row>
    <row r="260" customFormat="false" ht="12.8" hidden="false" customHeight="true" outlineLevel="0" collapsed="false">
      <c r="A260" s="0" t="s">
        <v>104</v>
      </c>
      <c r="B260" s="0" t="s">
        <v>105</v>
      </c>
      <c r="C260" s="0" t="s">
        <v>21</v>
      </c>
      <c r="D260" s="0" t="s">
        <v>817</v>
      </c>
      <c r="E260" s="0" t="n">
        <v>1772</v>
      </c>
      <c r="G260" s="0" t="s">
        <v>818</v>
      </c>
      <c r="I260" s="0" t="n">
        <v>0</v>
      </c>
      <c r="J260" s="0" t="n">
        <v>8</v>
      </c>
      <c r="K260" s="0" t="n">
        <v>0</v>
      </c>
      <c r="L260" s="0" t="n">
        <v>96</v>
      </c>
      <c r="T260" s="0" t="n">
        <f aca="false">L260</f>
        <v>96</v>
      </c>
    </row>
    <row r="261" customFormat="false" ht="12.8" hidden="false" customHeight="true" outlineLevel="0" collapsed="false">
      <c r="A261" s="0" t="s">
        <v>166</v>
      </c>
      <c r="B261" s="0" t="s">
        <v>167</v>
      </c>
      <c r="C261" s="0" t="s">
        <v>21</v>
      </c>
      <c r="D261" s="0" t="s">
        <v>189</v>
      </c>
      <c r="E261" s="0" t="n">
        <v>1773</v>
      </c>
      <c r="G261" s="0" t="s">
        <v>911</v>
      </c>
      <c r="H261" s="0" t="s">
        <v>449</v>
      </c>
      <c r="I261" s="0" t="n">
        <v>0</v>
      </c>
      <c r="J261" s="0" t="n">
        <v>2</v>
      </c>
      <c r="K261" s="0" t="n">
        <v>0</v>
      </c>
      <c r="L261" s="0" t="n">
        <v>24</v>
      </c>
      <c r="M261" s="0" t="n">
        <f aca="false">L261</f>
        <v>24</v>
      </c>
    </row>
    <row r="262" customFormat="false" ht="12.8" hidden="false" customHeight="true" outlineLevel="0" collapsed="false">
      <c r="A262" s="0" t="s">
        <v>420</v>
      </c>
      <c r="B262" s="0" t="s">
        <v>421</v>
      </c>
      <c r="C262" s="0" t="s">
        <v>21</v>
      </c>
      <c r="D262" s="0" t="s">
        <v>1134</v>
      </c>
      <c r="E262" s="0" t="n">
        <v>1772</v>
      </c>
      <c r="F262" s="0" t="s">
        <v>1447</v>
      </c>
      <c r="G262" s="0" t="s">
        <v>698</v>
      </c>
      <c r="I262" s="0" t="n">
        <v>0</v>
      </c>
      <c r="J262" s="0" t="n">
        <v>4</v>
      </c>
      <c r="K262" s="0" t="n">
        <v>0</v>
      </c>
      <c r="L262" s="0" t="n">
        <v>48</v>
      </c>
      <c r="M262" s="0" t="n">
        <f aca="false">L262</f>
        <v>48</v>
      </c>
    </row>
    <row r="263" customFormat="false" ht="12.8" hidden="false" customHeight="true" outlineLevel="0" collapsed="false">
      <c r="A263" s="0" t="s">
        <v>146</v>
      </c>
      <c r="B263" s="0" t="s">
        <v>147</v>
      </c>
      <c r="C263" s="0" t="s">
        <v>21</v>
      </c>
      <c r="D263" s="0" t="s">
        <v>287</v>
      </c>
      <c r="E263" s="0" t="n">
        <v>1772</v>
      </c>
      <c r="G263" s="0" t="s">
        <v>698</v>
      </c>
      <c r="I263" s="0" t="n">
        <v>0</v>
      </c>
      <c r="J263" s="0" t="n">
        <v>2</v>
      </c>
      <c r="K263" s="0" t="n">
        <v>0</v>
      </c>
      <c r="L263" s="0" t="n">
        <v>24</v>
      </c>
      <c r="M263" s="0" t="n">
        <f aca="false">L263</f>
        <v>24</v>
      </c>
    </row>
    <row r="264" customFormat="false" ht="12.8" hidden="false" customHeight="true" outlineLevel="0" collapsed="false">
      <c r="A264" s="0" t="s">
        <v>111</v>
      </c>
      <c r="B264" s="0" t="s">
        <v>112</v>
      </c>
      <c r="C264" s="0" t="s">
        <v>21</v>
      </c>
      <c r="D264" s="0" t="s">
        <v>113</v>
      </c>
      <c r="E264" s="0" t="n">
        <v>1772</v>
      </c>
      <c r="G264" s="0" t="s">
        <v>1531</v>
      </c>
      <c r="I264" s="0" t="n">
        <v>0</v>
      </c>
      <c r="J264" s="0" t="n">
        <v>0</v>
      </c>
      <c r="K264" s="0" t="n">
        <v>4</v>
      </c>
      <c r="L264" s="0" t="n">
        <v>4</v>
      </c>
      <c r="N264" s="0" t="n">
        <f aca="false">L264</f>
        <v>4</v>
      </c>
    </row>
    <row r="265" customFormat="false" ht="12.8" hidden="false" customHeight="true" outlineLevel="0" collapsed="false">
      <c r="A265" s="0" t="s">
        <v>19</v>
      </c>
      <c r="B265" s="0" t="s">
        <v>20</v>
      </c>
      <c r="C265" s="0" t="s">
        <v>21</v>
      </c>
      <c r="D265" s="0" t="s">
        <v>437</v>
      </c>
      <c r="E265" s="0" t="n">
        <v>1774</v>
      </c>
      <c r="G265" s="0" t="s">
        <v>803</v>
      </c>
      <c r="I265" s="0" t="n">
        <v>0</v>
      </c>
      <c r="J265" s="0" t="n">
        <v>0</v>
      </c>
      <c r="K265" s="0" t="n">
        <v>2</v>
      </c>
      <c r="L265" s="0" t="n">
        <v>2</v>
      </c>
      <c r="T265" s="0" t="n">
        <f aca="false">L265</f>
        <v>2</v>
      </c>
    </row>
    <row r="266" customFormat="false" ht="12.8" hidden="false" customHeight="true" outlineLevel="0" collapsed="false">
      <c r="A266" s="0" t="s">
        <v>19</v>
      </c>
      <c r="B266" s="0" t="s">
        <v>20</v>
      </c>
      <c r="C266" s="0" t="s">
        <v>21</v>
      </c>
      <c r="D266" s="0" t="s">
        <v>145</v>
      </c>
      <c r="E266" s="0" t="n">
        <v>1772</v>
      </c>
      <c r="G266" s="0" t="s">
        <v>789</v>
      </c>
      <c r="H266" s="0" t="s">
        <v>790</v>
      </c>
      <c r="J266" s="0" t="n">
        <v>7</v>
      </c>
      <c r="L266" s="0" t="n">
        <f aca="false">(I266*240)+(J266*12)+K266</f>
        <v>84</v>
      </c>
      <c r="R266" s="0" t="n">
        <f aca="false">L266</f>
        <v>84</v>
      </c>
    </row>
    <row r="267" customFormat="false" ht="12.8" hidden="false" customHeight="true" outlineLevel="0" collapsed="false">
      <c r="A267" s="0" t="s">
        <v>104</v>
      </c>
      <c r="B267" s="0" t="s">
        <v>282</v>
      </c>
      <c r="C267" s="0" t="s">
        <v>21</v>
      </c>
      <c r="D267" s="0" t="s">
        <v>693</v>
      </c>
      <c r="E267" s="0" t="n">
        <v>1775</v>
      </c>
      <c r="G267" s="0" t="s">
        <v>781</v>
      </c>
      <c r="H267" s="0" t="s">
        <v>712</v>
      </c>
      <c r="J267" s="0" t="n">
        <f aca="false">7*3.5</f>
        <v>24.5</v>
      </c>
      <c r="L267" s="0" t="n">
        <f aca="false">(I267*240)+(J267*12)+K267</f>
        <v>294</v>
      </c>
      <c r="N267" s="0" t="n">
        <f aca="false">L267</f>
        <v>294</v>
      </c>
    </row>
    <row r="268" customFormat="false" ht="12.8" hidden="false" customHeight="true" outlineLevel="0" collapsed="false">
      <c r="A268" s="0" t="s">
        <v>79</v>
      </c>
      <c r="B268" s="0" t="s">
        <v>80</v>
      </c>
      <c r="C268" s="0" t="s">
        <v>21</v>
      </c>
      <c r="D268" s="0" t="s">
        <v>81</v>
      </c>
      <c r="E268" s="0" t="n">
        <v>1773</v>
      </c>
      <c r="G268" s="0" t="s">
        <v>1421</v>
      </c>
      <c r="H268" s="0" t="s">
        <v>83</v>
      </c>
      <c r="I268" s="0" t="n">
        <v>0</v>
      </c>
      <c r="J268" s="0" t="n">
        <v>8</v>
      </c>
      <c r="K268" s="0" t="n">
        <v>9</v>
      </c>
      <c r="L268" s="0" t="n">
        <v>105</v>
      </c>
      <c r="N268" s="0" t="n">
        <f aca="false">L268</f>
        <v>105</v>
      </c>
    </row>
    <row r="269" customFormat="false" ht="12.8" hidden="false" customHeight="true" outlineLevel="0" collapsed="false">
      <c r="A269" s="0" t="s">
        <v>420</v>
      </c>
      <c r="B269" s="0" t="s">
        <v>421</v>
      </c>
      <c r="C269" s="0" t="s">
        <v>21</v>
      </c>
      <c r="D269" s="0" t="s">
        <v>1312</v>
      </c>
      <c r="E269" s="0" t="n">
        <v>1772</v>
      </c>
      <c r="G269" s="0" t="s">
        <v>1450</v>
      </c>
      <c r="H269" s="0" t="s">
        <v>122</v>
      </c>
      <c r="I269" s="0" t="n">
        <v>0</v>
      </c>
      <c r="J269" s="0" t="n">
        <v>12</v>
      </c>
      <c r="K269" s="0" t="n">
        <v>3</v>
      </c>
      <c r="L269" s="0" t="n">
        <v>147</v>
      </c>
      <c r="N269" s="0" t="n">
        <f aca="false">L269</f>
        <v>147</v>
      </c>
    </row>
    <row r="270" customFormat="false" ht="12.8" hidden="false" customHeight="true" outlineLevel="0" collapsed="false">
      <c r="A270" s="0" t="s">
        <v>420</v>
      </c>
      <c r="B270" s="0" t="s">
        <v>421</v>
      </c>
      <c r="C270" s="0" t="s">
        <v>21</v>
      </c>
      <c r="D270" s="0" t="s">
        <v>422</v>
      </c>
      <c r="E270" s="0" t="n">
        <v>1772</v>
      </c>
      <c r="G270" s="0" t="s">
        <v>1461</v>
      </c>
      <c r="H270" s="0" t="s">
        <v>122</v>
      </c>
      <c r="I270" s="0" t="n">
        <v>0</v>
      </c>
      <c r="J270" s="0" t="n">
        <v>10</v>
      </c>
      <c r="K270" s="0" t="n">
        <v>6</v>
      </c>
      <c r="L270" s="0" t="n">
        <v>126</v>
      </c>
      <c r="N270" s="0" t="n">
        <f aca="false">L270</f>
        <v>126</v>
      </c>
    </row>
    <row r="271" customFormat="false" ht="12.8" hidden="false" customHeight="true" outlineLevel="0" collapsed="false">
      <c r="A271" s="0" t="s">
        <v>420</v>
      </c>
      <c r="B271" s="0" t="s">
        <v>421</v>
      </c>
      <c r="C271" s="0" t="s">
        <v>21</v>
      </c>
      <c r="D271" s="0" t="s">
        <v>422</v>
      </c>
      <c r="E271" s="0" t="n">
        <v>1772</v>
      </c>
      <c r="G271" s="0" t="s">
        <v>1460</v>
      </c>
      <c r="H271" s="0" t="s">
        <v>83</v>
      </c>
      <c r="I271" s="0" t="n">
        <v>0</v>
      </c>
      <c r="J271" s="0" t="n">
        <v>7</v>
      </c>
      <c r="K271" s="0" t="n">
        <v>6</v>
      </c>
      <c r="L271" s="0" t="n">
        <v>90</v>
      </c>
      <c r="N271" s="0" t="n">
        <f aca="false">L271</f>
        <v>90</v>
      </c>
    </row>
    <row r="272" customFormat="false" ht="12.8" hidden="false" customHeight="true" outlineLevel="0" collapsed="false">
      <c r="A272" s="0" t="s">
        <v>176</v>
      </c>
      <c r="B272" s="0" t="s">
        <v>177</v>
      </c>
      <c r="C272" s="0" t="s">
        <v>21</v>
      </c>
      <c r="D272" s="0" t="s">
        <v>876</v>
      </c>
      <c r="E272" s="0" t="n">
        <v>1773</v>
      </c>
      <c r="G272" s="0" t="s">
        <v>1477</v>
      </c>
      <c r="H272" s="0" t="s">
        <v>620</v>
      </c>
      <c r="I272" s="0" t="n">
        <v>0</v>
      </c>
      <c r="J272" s="0" t="n">
        <v>3</v>
      </c>
      <c r="K272" s="0" t="n">
        <v>9</v>
      </c>
      <c r="L272" s="0" t="n">
        <v>45</v>
      </c>
      <c r="N272" s="0" t="n">
        <f aca="false">L272</f>
        <v>45</v>
      </c>
    </row>
    <row r="273" customFormat="false" ht="12.8" hidden="false" customHeight="true" outlineLevel="0" collapsed="false">
      <c r="A273" s="0" t="s">
        <v>79</v>
      </c>
      <c r="B273" s="0" t="s">
        <v>80</v>
      </c>
      <c r="C273" s="0" t="s">
        <v>21</v>
      </c>
      <c r="D273" s="0" t="s">
        <v>1429</v>
      </c>
      <c r="E273" s="0" t="n">
        <v>1773</v>
      </c>
      <c r="G273" s="0" t="s">
        <v>1430</v>
      </c>
      <c r="H273" s="0" t="s">
        <v>51</v>
      </c>
      <c r="I273" s="0" t="n">
        <v>1</v>
      </c>
      <c r="J273" s="0" t="n">
        <v>4</v>
      </c>
      <c r="K273" s="0" t="n">
        <v>0</v>
      </c>
      <c r="L273" s="0" t="n">
        <v>288</v>
      </c>
      <c r="N273" s="0" t="n">
        <f aca="false">L273</f>
        <v>288</v>
      </c>
    </row>
    <row r="274" customFormat="false" ht="12.8" hidden="false" customHeight="true" outlineLevel="0" collapsed="false">
      <c r="A274" s="0" t="s">
        <v>111</v>
      </c>
      <c r="B274" s="0" t="s">
        <v>112</v>
      </c>
      <c r="C274" s="0" t="s">
        <v>21</v>
      </c>
      <c r="D274" s="0" t="s">
        <v>1514</v>
      </c>
      <c r="E274" s="0" t="n">
        <v>1772</v>
      </c>
      <c r="G274" s="0" t="s">
        <v>1515</v>
      </c>
      <c r="H274" s="0" t="s">
        <v>359</v>
      </c>
      <c r="I274" s="0" t="n">
        <v>0</v>
      </c>
      <c r="J274" s="0" t="n">
        <v>8</v>
      </c>
      <c r="K274" s="0" t="n">
        <v>3</v>
      </c>
      <c r="L274" s="0" t="n">
        <v>99</v>
      </c>
      <c r="N274" s="0" t="n">
        <f aca="false">L274</f>
        <v>99</v>
      </c>
    </row>
    <row r="275" customFormat="false" ht="12.8" hidden="false" customHeight="true" outlineLevel="0" collapsed="false">
      <c r="A275" s="0" t="s">
        <v>420</v>
      </c>
      <c r="B275" s="0" t="s">
        <v>421</v>
      </c>
      <c r="C275" s="0" t="s">
        <v>21</v>
      </c>
      <c r="D275" s="0" t="s">
        <v>633</v>
      </c>
      <c r="E275" s="0" t="n">
        <v>1772</v>
      </c>
      <c r="G275" s="0" t="s">
        <v>1396</v>
      </c>
      <c r="H275" s="0" t="s">
        <v>84</v>
      </c>
      <c r="I275" s="0" t="n">
        <v>0</v>
      </c>
      <c r="J275" s="0" t="n">
        <v>9</v>
      </c>
      <c r="K275" s="0" t="n">
        <v>0</v>
      </c>
      <c r="L275" s="0" t="n">
        <v>108</v>
      </c>
      <c r="N275" s="0" t="n">
        <f aca="false">L275</f>
        <v>108</v>
      </c>
    </row>
    <row r="276" customFormat="false" ht="12.8" hidden="false" customHeight="true" outlineLevel="0" collapsed="false">
      <c r="A276" s="0" t="s">
        <v>146</v>
      </c>
      <c r="B276" s="0" t="s">
        <v>147</v>
      </c>
      <c r="C276" s="0" t="s">
        <v>21</v>
      </c>
      <c r="D276" s="0" t="s">
        <v>172</v>
      </c>
      <c r="E276" s="0" t="n">
        <v>1774</v>
      </c>
      <c r="G276" s="0" t="s">
        <v>1503</v>
      </c>
      <c r="H276" s="0" t="s">
        <v>84</v>
      </c>
      <c r="I276" s="0" t="n">
        <v>0</v>
      </c>
      <c r="J276" s="0" t="n">
        <v>9</v>
      </c>
      <c r="K276" s="0" t="n">
        <v>0</v>
      </c>
      <c r="L276" s="0" t="n">
        <v>108</v>
      </c>
      <c r="N276" s="0" t="n">
        <f aca="false">L276</f>
        <v>108</v>
      </c>
    </row>
    <row r="277" customFormat="false" ht="12.8" hidden="false" customHeight="true" outlineLevel="0" collapsed="false">
      <c r="A277" s="0" t="s">
        <v>104</v>
      </c>
      <c r="B277" s="0" t="s">
        <v>282</v>
      </c>
      <c r="C277" s="0" t="s">
        <v>21</v>
      </c>
      <c r="D277" s="0" t="s">
        <v>334</v>
      </c>
      <c r="E277" s="0" t="n">
        <v>1775</v>
      </c>
      <c r="G277" s="0" t="s">
        <v>777</v>
      </c>
      <c r="H277" s="0" t="s">
        <v>84</v>
      </c>
      <c r="J277" s="0" t="n">
        <v>9</v>
      </c>
      <c r="L277" s="0" t="n">
        <f aca="false">(I277*240)+(J277*12)+K277</f>
        <v>108</v>
      </c>
      <c r="N277" s="0" t="n">
        <f aca="false">L277</f>
        <v>108</v>
      </c>
    </row>
    <row r="278" customFormat="false" ht="12.8" hidden="false" customHeight="true" outlineLevel="0" collapsed="false">
      <c r="A278" s="0" t="s">
        <v>166</v>
      </c>
      <c r="B278" s="0" t="s">
        <v>167</v>
      </c>
      <c r="C278" s="0" t="s">
        <v>21</v>
      </c>
      <c r="D278" s="0" t="s">
        <v>97</v>
      </c>
      <c r="E278" s="0" t="n">
        <v>1772</v>
      </c>
      <c r="G278" s="0" t="s">
        <v>777</v>
      </c>
      <c r="H278" s="0" t="s">
        <v>84</v>
      </c>
      <c r="J278" s="0" t="n">
        <v>9</v>
      </c>
      <c r="L278" s="0" t="n">
        <f aca="false">(I278*240)+(J278*12)+K278</f>
        <v>108</v>
      </c>
      <c r="N278" s="0" t="n">
        <f aca="false">L278</f>
        <v>108</v>
      </c>
    </row>
    <row r="279" customFormat="false" ht="12.8" hidden="false" customHeight="true" outlineLevel="0" collapsed="false">
      <c r="A279" s="0" t="s">
        <v>199</v>
      </c>
      <c r="B279" s="0" t="s">
        <v>200</v>
      </c>
      <c r="C279" s="0" t="s">
        <v>21</v>
      </c>
      <c r="D279" s="0" t="s">
        <v>348</v>
      </c>
      <c r="E279" s="0" t="n">
        <v>1771</v>
      </c>
      <c r="G279" s="0" t="s">
        <v>1212</v>
      </c>
      <c r="I279" s="0" t="n">
        <v>0</v>
      </c>
      <c r="J279" s="0" t="n">
        <v>9</v>
      </c>
      <c r="K279" s="0" t="n">
        <v>0</v>
      </c>
      <c r="L279" s="0" t="n">
        <v>108</v>
      </c>
      <c r="N279" s="0" t="n">
        <f aca="false">L279</f>
        <v>108</v>
      </c>
    </row>
    <row r="280" customFormat="false" ht="12.8" hidden="false" customHeight="true" outlineLevel="0" collapsed="false">
      <c r="A280" s="0" t="s">
        <v>146</v>
      </c>
      <c r="B280" s="0" t="s">
        <v>147</v>
      </c>
      <c r="C280" s="0" t="s">
        <v>21</v>
      </c>
      <c r="D280" s="0" t="s">
        <v>39</v>
      </c>
      <c r="E280" s="0" t="n">
        <v>1772</v>
      </c>
      <c r="G280" s="0" t="s">
        <v>1212</v>
      </c>
      <c r="I280" s="0" t="n">
        <v>0</v>
      </c>
      <c r="J280" s="0" t="n">
        <v>9</v>
      </c>
      <c r="K280" s="0" t="n">
        <v>0</v>
      </c>
      <c r="L280" s="0" t="n">
        <v>108</v>
      </c>
      <c r="N280" s="0" t="n">
        <f aca="false">L280</f>
        <v>108</v>
      </c>
    </row>
    <row r="281" customFormat="false" ht="12.8" hidden="false" customHeight="true" outlineLevel="0" collapsed="false">
      <c r="A281" s="0" t="s">
        <v>146</v>
      </c>
      <c r="B281" s="0" t="s">
        <v>147</v>
      </c>
      <c r="C281" s="0" t="s">
        <v>21</v>
      </c>
      <c r="D281" s="0" t="s">
        <v>77</v>
      </c>
      <c r="E281" s="0" t="n">
        <v>1772</v>
      </c>
      <c r="G281" s="0" t="s">
        <v>1212</v>
      </c>
      <c r="H281" s="0" t="s">
        <v>84</v>
      </c>
      <c r="I281" s="0" t="n">
        <v>0</v>
      </c>
      <c r="J281" s="0" t="n">
        <v>9</v>
      </c>
      <c r="K281" s="0" t="n">
        <v>0</v>
      </c>
      <c r="L281" s="0" t="n">
        <v>108</v>
      </c>
      <c r="N281" s="0" t="n">
        <f aca="false">L281</f>
        <v>108</v>
      </c>
    </row>
    <row r="282" customFormat="false" ht="12.8" hidden="false" customHeight="true" outlineLevel="0" collapsed="false">
      <c r="A282" s="0" t="s">
        <v>146</v>
      </c>
      <c r="B282" s="0" t="s">
        <v>147</v>
      </c>
      <c r="C282" s="0" t="s">
        <v>21</v>
      </c>
      <c r="D282" s="0" t="s">
        <v>531</v>
      </c>
      <c r="E282" s="0" t="n">
        <v>1773</v>
      </c>
      <c r="G282" s="0" t="s">
        <v>1212</v>
      </c>
      <c r="H282" s="0" t="s">
        <v>83</v>
      </c>
      <c r="I282" s="0" t="n">
        <v>0</v>
      </c>
      <c r="J282" s="0" t="n">
        <v>7</v>
      </c>
      <c r="K282" s="0" t="n">
        <v>6</v>
      </c>
      <c r="L282" s="0" t="n">
        <v>90</v>
      </c>
      <c r="N282" s="0" t="n">
        <f aca="false">L282</f>
        <v>90</v>
      </c>
    </row>
    <row r="283" customFormat="false" ht="12.8" hidden="false" customHeight="true" outlineLevel="0" collapsed="false">
      <c r="A283" s="0" t="s">
        <v>111</v>
      </c>
      <c r="B283" s="0" t="s">
        <v>112</v>
      </c>
      <c r="C283" s="0" t="s">
        <v>21</v>
      </c>
      <c r="D283" s="0" t="s">
        <v>899</v>
      </c>
      <c r="E283" s="0" t="n">
        <v>1772</v>
      </c>
      <c r="G283" s="0" t="s">
        <v>1212</v>
      </c>
      <c r="H283" s="0" t="s">
        <v>359</v>
      </c>
      <c r="I283" s="0" t="n">
        <v>0</v>
      </c>
      <c r="J283" s="0" t="n">
        <v>8</v>
      </c>
      <c r="K283" s="0" t="n">
        <v>3</v>
      </c>
      <c r="L283" s="0" t="n">
        <v>99</v>
      </c>
      <c r="N283" s="0" t="n">
        <f aca="false">L283</f>
        <v>99</v>
      </c>
    </row>
    <row r="284" customFormat="false" ht="12.8" hidden="false" customHeight="true" outlineLevel="0" collapsed="false">
      <c r="A284" s="0" t="s">
        <v>79</v>
      </c>
      <c r="B284" s="0" t="s">
        <v>80</v>
      </c>
      <c r="C284" s="0" t="s">
        <v>21</v>
      </c>
      <c r="D284" s="0" t="s">
        <v>298</v>
      </c>
      <c r="E284" s="0" t="n">
        <v>1772</v>
      </c>
      <c r="G284" s="0" t="s">
        <v>1104</v>
      </c>
      <c r="I284" s="0" t="n">
        <v>0</v>
      </c>
      <c r="J284" s="0" t="n">
        <v>12</v>
      </c>
      <c r="K284" s="0" t="n">
        <v>0</v>
      </c>
      <c r="L284" s="0" t="n">
        <v>144</v>
      </c>
      <c r="M284" s="0" t="n">
        <f aca="false">L284</f>
        <v>144</v>
      </c>
    </row>
    <row r="285" customFormat="false" ht="12.8" hidden="false" customHeight="true" outlineLevel="0" collapsed="false">
      <c r="A285" s="0" t="s">
        <v>79</v>
      </c>
      <c r="B285" s="0" t="s">
        <v>80</v>
      </c>
      <c r="C285" s="0" t="s">
        <v>21</v>
      </c>
      <c r="D285" s="0" t="s">
        <v>1147</v>
      </c>
      <c r="E285" s="0" t="n">
        <v>1773</v>
      </c>
      <c r="F285" s="0" t="s">
        <v>952</v>
      </c>
      <c r="G285" s="0" t="s">
        <v>1427</v>
      </c>
      <c r="I285" s="0" t="n">
        <v>0</v>
      </c>
      <c r="J285" s="0" t="n">
        <v>15</v>
      </c>
      <c r="K285" s="0" t="n">
        <v>0</v>
      </c>
      <c r="L285" s="0" t="n">
        <v>180</v>
      </c>
      <c r="M285" s="0" t="n">
        <f aca="false">L285</f>
        <v>180</v>
      </c>
    </row>
    <row r="286" customFormat="false" ht="12.8" hidden="false" customHeight="true" outlineLevel="0" collapsed="false">
      <c r="A286" s="0" t="s">
        <v>19</v>
      </c>
      <c r="B286" s="0" t="s">
        <v>20</v>
      </c>
      <c r="C286" s="0" t="s">
        <v>21</v>
      </c>
      <c r="D286" s="0" t="s">
        <v>22</v>
      </c>
      <c r="E286" s="0" t="n">
        <v>1773</v>
      </c>
      <c r="G286" s="0" t="s">
        <v>799</v>
      </c>
      <c r="I286" s="0" t="n">
        <v>0</v>
      </c>
      <c r="J286" s="0" t="n">
        <v>12</v>
      </c>
      <c r="K286" s="0" t="n">
        <v>9</v>
      </c>
      <c r="L286" s="0" t="n">
        <v>153</v>
      </c>
      <c r="M286" s="0" t="n">
        <f aca="false">L286</f>
        <v>153</v>
      </c>
    </row>
    <row r="287" customFormat="false" ht="12.8" hidden="false" customHeight="true" outlineLevel="0" collapsed="false">
      <c r="A287" s="0" t="s">
        <v>79</v>
      </c>
      <c r="B287" s="0" t="s">
        <v>80</v>
      </c>
      <c r="C287" s="0" t="s">
        <v>21</v>
      </c>
      <c r="D287" s="0" t="s">
        <v>1147</v>
      </c>
      <c r="E287" s="0" t="n">
        <v>1773</v>
      </c>
      <c r="G287" s="0" t="s">
        <v>1428</v>
      </c>
      <c r="I287" s="0" t="n">
        <v>0</v>
      </c>
      <c r="J287" s="0" t="n">
        <v>3</v>
      </c>
      <c r="K287" s="0" t="n">
        <v>0</v>
      </c>
      <c r="L287" s="0" t="n">
        <v>36</v>
      </c>
      <c r="S287" s="0" t="n">
        <f aca="false">L287</f>
        <v>36</v>
      </c>
    </row>
    <row r="288" customFormat="false" ht="12.8" hidden="false" customHeight="true" outlineLevel="0" collapsed="false">
      <c r="A288" s="0" t="s">
        <v>146</v>
      </c>
      <c r="B288" s="0" t="s">
        <v>147</v>
      </c>
      <c r="C288" s="0" t="s">
        <v>21</v>
      </c>
      <c r="D288" s="0" t="s">
        <v>635</v>
      </c>
      <c r="E288" s="0" t="n">
        <v>1772</v>
      </c>
      <c r="G288" s="0" t="s">
        <v>919</v>
      </c>
      <c r="I288" s="0" t="n">
        <v>0</v>
      </c>
      <c r="J288" s="0" t="n">
        <v>4</v>
      </c>
      <c r="K288" s="0" t="n">
        <v>0</v>
      </c>
      <c r="L288" s="0" t="n">
        <v>48</v>
      </c>
      <c r="M288" s="0" t="n">
        <f aca="false">L288</f>
        <v>48</v>
      </c>
    </row>
    <row r="289" customFormat="false" ht="12.8" hidden="false" customHeight="true" outlineLevel="0" collapsed="false">
      <c r="A289" s="0" t="s">
        <v>176</v>
      </c>
      <c r="B289" s="0" t="s">
        <v>177</v>
      </c>
      <c r="C289" s="0" t="s">
        <v>21</v>
      </c>
      <c r="D289" s="0" t="s">
        <v>1482</v>
      </c>
      <c r="E289" s="0" t="n">
        <v>1773</v>
      </c>
      <c r="G289" s="0" t="s">
        <v>1483</v>
      </c>
      <c r="I289" s="0" t="n">
        <v>0</v>
      </c>
      <c r="J289" s="0" t="n">
        <v>3</v>
      </c>
      <c r="K289" s="0" t="n">
        <v>0</v>
      </c>
      <c r="L289" s="0" t="n">
        <v>36</v>
      </c>
      <c r="N289" s="0" t="n">
        <f aca="false">L289</f>
        <v>36</v>
      </c>
    </row>
    <row r="290" customFormat="false" ht="12.8" hidden="false" customHeight="true" outlineLevel="0" collapsed="false">
      <c r="A290" s="0" t="s">
        <v>79</v>
      </c>
      <c r="B290" s="0" t="s">
        <v>80</v>
      </c>
      <c r="C290" s="0" t="s">
        <v>21</v>
      </c>
      <c r="D290" s="0" t="s">
        <v>865</v>
      </c>
      <c r="E290" s="0" t="n">
        <v>1773</v>
      </c>
      <c r="G290" s="0" t="s">
        <v>1435</v>
      </c>
      <c r="H290" s="0" t="s">
        <v>51</v>
      </c>
      <c r="J290" s="0" t="n">
        <f aca="false">8*0.75</f>
        <v>6</v>
      </c>
      <c r="L290" s="0" t="n">
        <f aca="false">(I290*240)+(J290*12)+K290</f>
        <v>72</v>
      </c>
      <c r="N290" s="0" t="n">
        <f aca="false">L290</f>
        <v>72</v>
      </c>
    </row>
    <row r="291" customFormat="false" ht="12.8" hidden="false" customHeight="true" outlineLevel="0" collapsed="false">
      <c r="A291" s="0" t="s">
        <v>176</v>
      </c>
      <c r="B291" s="0" t="s">
        <v>177</v>
      </c>
      <c r="C291" s="0" t="s">
        <v>21</v>
      </c>
      <c r="D291" s="0" t="s">
        <v>287</v>
      </c>
      <c r="E291" s="0" t="n">
        <v>1772</v>
      </c>
      <c r="G291" s="0" t="s">
        <v>1470</v>
      </c>
      <c r="I291" s="0" t="n">
        <v>0</v>
      </c>
      <c r="J291" s="0" t="n">
        <v>6</v>
      </c>
      <c r="K291" s="0" t="n">
        <v>0</v>
      </c>
      <c r="L291" s="0" t="n">
        <v>72</v>
      </c>
      <c r="N291" s="0" t="n">
        <f aca="false">L291</f>
        <v>72</v>
      </c>
    </row>
    <row r="292" customFormat="false" ht="12.8" hidden="false" customHeight="true" outlineLevel="0" collapsed="false">
      <c r="A292" s="0" t="s">
        <v>420</v>
      </c>
      <c r="B292" s="0" t="s">
        <v>421</v>
      </c>
      <c r="C292" s="0" t="s">
        <v>21</v>
      </c>
      <c r="D292" s="0" t="s">
        <v>633</v>
      </c>
      <c r="E292" s="0" t="n">
        <v>1772</v>
      </c>
      <c r="G292" s="0" t="s">
        <v>1449</v>
      </c>
      <c r="I292" s="0" t="n">
        <v>0</v>
      </c>
      <c r="J292" s="0" t="n">
        <v>6</v>
      </c>
      <c r="K292" s="0" t="n">
        <v>0</v>
      </c>
      <c r="L292" s="0" t="n">
        <v>72</v>
      </c>
      <c r="N292" s="0" t="n">
        <f aca="false">L292</f>
        <v>72</v>
      </c>
    </row>
    <row r="293" customFormat="false" ht="12.8" hidden="false" customHeight="true" outlineLevel="0" collapsed="false">
      <c r="A293" s="0" t="s">
        <v>79</v>
      </c>
      <c r="B293" s="0" t="s">
        <v>80</v>
      </c>
      <c r="C293" s="0" t="s">
        <v>21</v>
      </c>
      <c r="D293" s="0" t="s">
        <v>865</v>
      </c>
      <c r="E293" s="0" t="n">
        <v>1773</v>
      </c>
      <c r="G293" s="0" t="s">
        <v>1433</v>
      </c>
      <c r="H293" s="0" t="s">
        <v>84</v>
      </c>
      <c r="L293" s="0" t="n">
        <v>0</v>
      </c>
      <c r="N293" s="0" t="n">
        <f aca="false">L293</f>
        <v>0</v>
      </c>
    </row>
    <row r="294" customFormat="false" ht="12.8" hidden="false" customHeight="true" outlineLevel="0" collapsed="false">
      <c r="A294" s="0" t="s">
        <v>32</v>
      </c>
      <c r="B294" s="0" t="s">
        <v>33</v>
      </c>
      <c r="C294" s="0" t="s">
        <v>21</v>
      </c>
      <c r="D294" s="0" t="s">
        <v>34</v>
      </c>
      <c r="E294" s="0" t="n">
        <v>1770</v>
      </c>
      <c r="G294" s="0" t="s">
        <v>923</v>
      </c>
      <c r="H294" s="0" t="s">
        <v>84</v>
      </c>
      <c r="I294" s="0" t="n">
        <v>0</v>
      </c>
      <c r="J294" s="0" t="n">
        <v>12</v>
      </c>
      <c r="K294" s="0" t="s">
        <v>37</v>
      </c>
      <c r="L294" s="0" t="n">
        <v>144</v>
      </c>
      <c r="N294" s="0" t="n">
        <f aca="false">L294</f>
        <v>144</v>
      </c>
    </row>
    <row r="295" customFormat="false" ht="12.8" hidden="false" customHeight="true" outlineLevel="0" collapsed="false">
      <c r="A295" s="0" t="s">
        <v>111</v>
      </c>
      <c r="B295" s="0" t="s">
        <v>112</v>
      </c>
      <c r="C295" s="0" t="s">
        <v>21</v>
      </c>
      <c r="D295" s="0" t="s">
        <v>113</v>
      </c>
      <c r="E295" s="0" t="n">
        <v>1772</v>
      </c>
      <c r="G295" s="0" t="s">
        <v>1534</v>
      </c>
      <c r="I295" s="0" t="n">
        <v>0</v>
      </c>
      <c r="J295" s="0" t="n">
        <v>2</v>
      </c>
      <c r="K295" s="0" t="n">
        <v>0</v>
      </c>
      <c r="L295" s="0" t="n">
        <v>24</v>
      </c>
      <c r="T295" s="0" t="n">
        <f aca="false">L295</f>
        <v>24</v>
      </c>
    </row>
    <row r="296" customFormat="false" ht="12.8" hidden="false" customHeight="true" outlineLevel="0" collapsed="false">
      <c r="A296" s="0" t="s">
        <v>79</v>
      </c>
      <c r="B296" s="0" t="s">
        <v>80</v>
      </c>
      <c r="C296" s="0" t="s">
        <v>21</v>
      </c>
      <c r="D296" s="0" t="s">
        <v>81</v>
      </c>
      <c r="E296" s="0" t="n">
        <v>1773</v>
      </c>
      <c r="G296" s="0" t="s">
        <v>1420</v>
      </c>
      <c r="H296" s="0" t="s">
        <v>84</v>
      </c>
      <c r="I296" s="0" t="n">
        <v>0</v>
      </c>
      <c r="J296" s="0" t="n">
        <v>12</v>
      </c>
      <c r="K296" s="0" t="n">
        <v>0</v>
      </c>
      <c r="L296" s="0" t="n">
        <v>144</v>
      </c>
      <c r="N296" s="0" t="n">
        <f aca="false">L296</f>
        <v>144</v>
      </c>
    </row>
    <row r="297" customFormat="false" ht="12.8" hidden="false" customHeight="true" outlineLevel="0" collapsed="false">
      <c r="A297" s="0" t="s">
        <v>143</v>
      </c>
      <c r="B297" s="0" t="s">
        <v>144</v>
      </c>
      <c r="C297" s="0" t="s">
        <v>21</v>
      </c>
      <c r="D297" s="0" t="s">
        <v>156</v>
      </c>
      <c r="E297" s="0" t="n">
        <v>1774</v>
      </c>
      <c r="F297" s="0" t="s">
        <v>854</v>
      </c>
      <c r="G297" s="0" t="s">
        <v>871</v>
      </c>
      <c r="I297" s="0" t="n">
        <v>0</v>
      </c>
      <c r="J297" s="0" t="n">
        <v>10</v>
      </c>
      <c r="K297" s="0" t="n">
        <v>0</v>
      </c>
      <c r="L297" s="0" t="n">
        <v>120</v>
      </c>
      <c r="N297" s="0" t="n">
        <f aca="false">L297</f>
        <v>120</v>
      </c>
    </row>
    <row r="298" customFormat="false" ht="12.8" hidden="false" customHeight="true" outlineLevel="0" collapsed="false">
      <c r="A298" s="0" t="s">
        <v>32</v>
      </c>
      <c r="B298" s="0" t="s">
        <v>33</v>
      </c>
      <c r="C298" s="0" t="s">
        <v>21</v>
      </c>
      <c r="D298" s="0" t="s">
        <v>34</v>
      </c>
      <c r="E298" s="0" t="n">
        <v>1770</v>
      </c>
      <c r="G298" s="0" t="s">
        <v>925</v>
      </c>
      <c r="H298" s="0" t="s">
        <v>359</v>
      </c>
      <c r="I298" s="0" t="n">
        <v>0</v>
      </c>
      <c r="J298" s="0" t="n">
        <v>11</v>
      </c>
      <c r="K298" s="0" t="s">
        <v>37</v>
      </c>
      <c r="L298" s="0" t="n">
        <v>132</v>
      </c>
      <c r="N298" s="0" t="n">
        <f aca="false">L298</f>
        <v>132</v>
      </c>
    </row>
    <row r="299" customFormat="false" ht="12.8" hidden="false" customHeight="true" outlineLevel="0" collapsed="false">
      <c r="A299" s="0" t="s">
        <v>143</v>
      </c>
      <c r="B299" s="0" t="s">
        <v>144</v>
      </c>
      <c r="C299" s="0" t="s">
        <v>21</v>
      </c>
      <c r="D299" s="0" t="s">
        <v>867</v>
      </c>
      <c r="E299" s="0" t="n">
        <v>1773</v>
      </c>
      <c r="G299" s="0" t="s">
        <v>868</v>
      </c>
      <c r="H299" s="0" t="s">
        <v>327</v>
      </c>
      <c r="J299" s="0" t="n">
        <f aca="false">18*4</f>
        <v>72</v>
      </c>
      <c r="L299" s="0" t="n">
        <f aca="false">(I299*240)+(J299*12)+K299</f>
        <v>864</v>
      </c>
      <c r="N299" s="0" t="n">
        <f aca="false">L299</f>
        <v>864</v>
      </c>
    </row>
    <row r="300" customFormat="false" ht="12.8" hidden="false" customHeight="true" outlineLevel="0" collapsed="false">
      <c r="A300" s="0" t="s">
        <v>176</v>
      </c>
      <c r="B300" s="0" t="s">
        <v>177</v>
      </c>
      <c r="C300" s="0" t="s">
        <v>21</v>
      </c>
      <c r="D300" s="0" t="s">
        <v>1437</v>
      </c>
      <c r="E300" s="0" t="n">
        <v>1773</v>
      </c>
      <c r="G300" s="0" t="s">
        <v>766</v>
      </c>
      <c r="H300" s="0" t="s">
        <v>83</v>
      </c>
      <c r="I300" s="0" t="n">
        <v>0</v>
      </c>
      <c r="J300" s="0" t="n">
        <v>10</v>
      </c>
      <c r="K300" s="0" t="n">
        <v>0</v>
      </c>
      <c r="L300" s="0" t="n">
        <v>120</v>
      </c>
      <c r="N300" s="0" t="n">
        <f aca="false">L300</f>
        <v>120</v>
      </c>
    </row>
    <row r="301" customFormat="false" ht="12.8" hidden="false" customHeight="true" outlineLevel="0" collapsed="false">
      <c r="A301" s="0" t="s">
        <v>300</v>
      </c>
      <c r="B301" s="0" t="s">
        <v>301</v>
      </c>
      <c r="C301" s="0" t="s">
        <v>21</v>
      </c>
      <c r="D301" s="0" t="s">
        <v>1312</v>
      </c>
      <c r="E301" s="0" t="n">
        <v>1773</v>
      </c>
      <c r="G301" s="0" t="s">
        <v>889</v>
      </c>
      <c r="H301" s="0" t="s">
        <v>254</v>
      </c>
      <c r="J301" s="0" t="n">
        <v>16</v>
      </c>
      <c r="L301" s="0" t="n">
        <f aca="false">(I301*240)+(J301*12)+K301</f>
        <v>192</v>
      </c>
      <c r="N301" s="0" t="n">
        <f aca="false">L301</f>
        <v>192</v>
      </c>
    </row>
    <row r="302" customFormat="false" ht="12.8" hidden="false" customHeight="true" outlineLevel="0" collapsed="false">
      <c r="A302" s="0" t="s">
        <v>199</v>
      </c>
      <c r="B302" s="0" t="s">
        <v>200</v>
      </c>
      <c r="C302" s="0" t="s">
        <v>21</v>
      </c>
      <c r="D302" s="0" t="s">
        <v>1217</v>
      </c>
      <c r="E302" s="0" t="n">
        <v>1772</v>
      </c>
      <c r="G302" s="0" t="s">
        <v>1218</v>
      </c>
      <c r="H302" s="0" t="s">
        <v>138</v>
      </c>
      <c r="I302" s="0" t="n">
        <v>1</v>
      </c>
      <c r="J302" s="0" t="n">
        <v>4</v>
      </c>
      <c r="K302" s="0" t="n">
        <v>0</v>
      </c>
      <c r="L302" s="0" t="n">
        <v>288</v>
      </c>
      <c r="N302" s="0" t="n">
        <f aca="false">L302</f>
        <v>288</v>
      </c>
    </row>
    <row r="303" customFormat="false" ht="12.8" hidden="false" customHeight="true" outlineLevel="0" collapsed="false">
      <c r="A303" s="0" t="s">
        <v>180</v>
      </c>
      <c r="B303" s="0" t="s">
        <v>181</v>
      </c>
      <c r="C303" s="0" t="s">
        <v>21</v>
      </c>
      <c r="D303" s="0" t="s">
        <v>265</v>
      </c>
      <c r="E303" s="0" t="n">
        <v>1772</v>
      </c>
      <c r="G303" s="0" t="s">
        <v>1318</v>
      </c>
      <c r="L303" s="0" t="n">
        <v>0</v>
      </c>
      <c r="N303" s="0" t="n">
        <f aca="false">L303</f>
        <v>0</v>
      </c>
    </row>
    <row r="304" customFormat="false" ht="12.8" hidden="false" customHeight="true" outlineLevel="0" collapsed="false">
      <c r="A304" s="0" t="s">
        <v>166</v>
      </c>
      <c r="B304" s="0" t="s">
        <v>167</v>
      </c>
      <c r="C304" s="0" t="s">
        <v>21</v>
      </c>
      <c r="D304" s="0" t="s">
        <v>760</v>
      </c>
      <c r="E304" s="0" t="n">
        <v>1772</v>
      </c>
      <c r="G304" s="0" t="s">
        <v>1348</v>
      </c>
      <c r="H304" s="0" t="s">
        <v>254</v>
      </c>
      <c r="L304" s="0" t="n">
        <v>0</v>
      </c>
      <c r="N304" s="0" t="n">
        <f aca="false">L304</f>
        <v>0</v>
      </c>
    </row>
    <row r="305" customFormat="false" ht="12.8" hidden="false" customHeight="true" outlineLevel="0" collapsed="false">
      <c r="A305" s="0" t="s">
        <v>199</v>
      </c>
      <c r="B305" s="0" t="s">
        <v>200</v>
      </c>
      <c r="C305" s="0" t="s">
        <v>21</v>
      </c>
      <c r="D305" s="0" t="s">
        <v>1137</v>
      </c>
      <c r="E305" s="0" t="n">
        <v>1771</v>
      </c>
      <c r="G305" s="0" t="s">
        <v>605</v>
      </c>
      <c r="I305" s="0" t="n">
        <v>0</v>
      </c>
      <c r="J305" s="0" t="n">
        <v>12</v>
      </c>
      <c r="K305" s="0" t="n">
        <v>0</v>
      </c>
      <c r="L305" s="0" t="n">
        <v>144</v>
      </c>
      <c r="N305" s="0" t="n">
        <f aca="false">L305</f>
        <v>144</v>
      </c>
    </row>
    <row r="306" customFormat="false" ht="12.8" hidden="false" customHeight="true" outlineLevel="0" collapsed="false">
      <c r="A306" s="0" t="s">
        <v>199</v>
      </c>
      <c r="B306" s="0" t="s">
        <v>200</v>
      </c>
      <c r="C306" s="0" t="s">
        <v>21</v>
      </c>
      <c r="D306" s="0" t="s">
        <v>662</v>
      </c>
      <c r="E306" s="0" t="n">
        <v>1772</v>
      </c>
      <c r="F306" s="0" t="s">
        <v>284</v>
      </c>
      <c r="G306" s="0" t="s">
        <v>605</v>
      </c>
      <c r="H306" s="0" t="s">
        <v>84</v>
      </c>
      <c r="I306" s="0" t="n">
        <v>0</v>
      </c>
      <c r="J306" s="0" t="n">
        <v>12</v>
      </c>
      <c r="K306" s="0" t="n">
        <v>0</v>
      </c>
      <c r="L306" s="0" t="n">
        <v>144</v>
      </c>
      <c r="N306" s="0" t="n">
        <f aca="false">L306</f>
        <v>144</v>
      </c>
    </row>
    <row r="307" customFormat="false" ht="12.8" hidden="false" customHeight="true" outlineLevel="0" collapsed="false">
      <c r="A307" s="0" t="s">
        <v>176</v>
      </c>
      <c r="B307" s="0" t="s">
        <v>177</v>
      </c>
      <c r="C307" s="0" t="s">
        <v>21</v>
      </c>
      <c r="D307" s="0" t="s">
        <v>39</v>
      </c>
      <c r="E307" s="0" t="n">
        <v>1772</v>
      </c>
      <c r="G307" s="0" t="s">
        <v>605</v>
      </c>
      <c r="H307" s="0" t="s">
        <v>255</v>
      </c>
      <c r="I307" s="0" t="n">
        <v>0</v>
      </c>
      <c r="J307" s="0" t="n">
        <v>12</v>
      </c>
      <c r="K307" s="0" t="n">
        <v>0</v>
      </c>
      <c r="L307" s="0" t="n">
        <v>144</v>
      </c>
      <c r="N307" s="0" t="n">
        <f aca="false">L307</f>
        <v>144</v>
      </c>
    </row>
    <row r="308" customFormat="false" ht="12.8" hidden="false" customHeight="true" outlineLevel="0" collapsed="false">
      <c r="A308" s="0" t="s">
        <v>111</v>
      </c>
      <c r="B308" s="0" t="s">
        <v>112</v>
      </c>
      <c r="C308" s="0" t="s">
        <v>21</v>
      </c>
      <c r="D308" s="0" t="s">
        <v>1518</v>
      </c>
      <c r="E308" s="0" t="n">
        <v>1772</v>
      </c>
      <c r="F308" s="0" t="s">
        <v>40</v>
      </c>
      <c r="G308" s="0" t="s">
        <v>605</v>
      </c>
      <c r="H308" s="0" t="s">
        <v>359</v>
      </c>
      <c r="I308" s="0" t="n">
        <v>0</v>
      </c>
      <c r="J308" s="0" t="n">
        <v>11</v>
      </c>
      <c r="K308" s="0" t="n">
        <v>0</v>
      </c>
      <c r="L308" s="0" t="n">
        <v>132</v>
      </c>
      <c r="N308" s="0" t="n">
        <f aca="false">L308</f>
        <v>132</v>
      </c>
    </row>
    <row r="309" customFormat="false" ht="12.8" hidden="false" customHeight="true" outlineLevel="0" collapsed="false">
      <c r="A309" s="0" t="s">
        <v>111</v>
      </c>
      <c r="B309" s="0" t="s">
        <v>112</v>
      </c>
      <c r="C309" s="0" t="s">
        <v>21</v>
      </c>
      <c r="D309" s="0" t="s">
        <v>113</v>
      </c>
      <c r="E309" s="0" t="n">
        <v>1772</v>
      </c>
      <c r="G309" s="0" t="s">
        <v>1527</v>
      </c>
      <c r="I309" s="0" t="n">
        <v>0</v>
      </c>
      <c r="J309" s="0" t="n">
        <v>16</v>
      </c>
      <c r="K309" s="0" t="n">
        <v>0</v>
      </c>
      <c r="L309" s="0" t="n">
        <v>192</v>
      </c>
      <c r="M309" s="0" t="n">
        <f aca="false">L309</f>
        <v>192</v>
      </c>
    </row>
    <row r="310" customFormat="false" ht="12.8" hidden="false" customHeight="true" outlineLevel="0" collapsed="false">
      <c r="A310" s="0" t="s">
        <v>143</v>
      </c>
      <c r="B310" s="0" t="s">
        <v>144</v>
      </c>
      <c r="C310" s="0" t="s">
        <v>21</v>
      </c>
      <c r="D310" s="0" t="s">
        <v>863</v>
      </c>
      <c r="E310" s="0" t="n">
        <v>1772</v>
      </c>
      <c r="F310" s="0" t="s">
        <v>854</v>
      </c>
      <c r="G310" s="0" t="s">
        <v>864</v>
      </c>
      <c r="I310" s="0" t="n">
        <v>0</v>
      </c>
      <c r="J310" s="0" t="n">
        <v>3</v>
      </c>
      <c r="K310" s="0" t="n">
        <v>0</v>
      </c>
      <c r="L310" s="0" t="n">
        <v>36</v>
      </c>
      <c r="S310" s="0" t="n">
        <f aca="false">L310</f>
        <v>36</v>
      </c>
    </row>
    <row r="311" customFormat="false" ht="12.8" hidden="false" customHeight="true" outlineLevel="0" collapsed="false">
      <c r="A311" s="0" t="s">
        <v>176</v>
      </c>
      <c r="B311" s="0" t="s">
        <v>177</v>
      </c>
      <c r="C311" s="0" t="s">
        <v>21</v>
      </c>
      <c r="D311" s="0" t="s">
        <v>876</v>
      </c>
      <c r="E311" s="0" t="n">
        <v>1773</v>
      </c>
      <c r="G311" s="0" t="s">
        <v>1475</v>
      </c>
      <c r="H311" s="0" t="s">
        <v>449</v>
      </c>
      <c r="I311" s="0" t="n">
        <v>0</v>
      </c>
      <c r="J311" s="0" t="n">
        <v>4</v>
      </c>
      <c r="K311" s="0" t="n">
        <v>0</v>
      </c>
      <c r="L311" s="0" t="n">
        <v>48</v>
      </c>
      <c r="Q311" s="0" t="n">
        <f aca="false">L311</f>
        <v>48</v>
      </c>
    </row>
    <row r="312" customFormat="false" ht="12.8" hidden="false" customHeight="true" outlineLevel="0" collapsed="false">
      <c r="A312" s="0" t="s">
        <v>1277</v>
      </c>
      <c r="B312" s="0" t="s">
        <v>1273</v>
      </c>
      <c r="C312" s="0" t="s">
        <v>21</v>
      </c>
      <c r="D312" s="0" t="s">
        <v>450</v>
      </c>
      <c r="E312" s="0" t="n">
        <v>1775</v>
      </c>
      <c r="G312" s="0" t="s">
        <v>1279</v>
      </c>
      <c r="I312" s="0" t="n">
        <v>0</v>
      </c>
      <c r="J312" s="0" t="n">
        <v>8</v>
      </c>
      <c r="K312" s="0" t="n">
        <v>7</v>
      </c>
      <c r="L312" s="0" t="n">
        <v>103</v>
      </c>
      <c r="S312" s="0" t="n">
        <f aca="false">L312</f>
        <v>103</v>
      </c>
    </row>
    <row r="313" customFormat="false" ht="12.8" hidden="false" customHeight="true" outlineLevel="0" collapsed="false">
      <c r="A313" s="0" t="s">
        <v>584</v>
      </c>
      <c r="B313" s="0" t="s">
        <v>372</v>
      </c>
      <c r="C313" s="0" t="s">
        <v>21</v>
      </c>
      <c r="D313" s="0" t="s">
        <v>585</v>
      </c>
      <c r="E313" s="0" t="n">
        <v>1775</v>
      </c>
      <c r="G313" s="0" t="s">
        <v>1442</v>
      </c>
      <c r="H313" s="0" t="s">
        <v>228</v>
      </c>
      <c r="I313" s="0" t="n">
        <v>0</v>
      </c>
      <c r="J313" s="0" t="n">
        <v>8</v>
      </c>
      <c r="K313" s="0" t="n">
        <v>0</v>
      </c>
      <c r="L313" s="0" t="n">
        <v>96</v>
      </c>
      <c r="S313" s="0" t="n">
        <f aca="false">L313</f>
        <v>96</v>
      </c>
    </row>
    <row r="314" customFormat="false" ht="12.8" hidden="false" customHeight="true" outlineLevel="0" collapsed="false">
      <c r="A314" s="0" t="s">
        <v>166</v>
      </c>
      <c r="B314" s="0" t="s">
        <v>167</v>
      </c>
      <c r="C314" s="0" t="s">
        <v>21</v>
      </c>
      <c r="D314" s="0" t="s">
        <v>963</v>
      </c>
      <c r="E314" s="0" t="n">
        <v>1772</v>
      </c>
      <c r="G314" s="0" t="s">
        <v>1358</v>
      </c>
      <c r="I314" s="0" t="n">
        <v>0</v>
      </c>
      <c r="J314" s="0" t="n">
        <v>0</v>
      </c>
      <c r="K314" s="0" t="n">
        <v>10</v>
      </c>
      <c r="L314" s="0" t="n">
        <v>10</v>
      </c>
      <c r="N314" s="0" t="n">
        <f aca="false">L314</f>
        <v>10</v>
      </c>
    </row>
    <row r="315" customFormat="false" ht="12.8" hidden="false" customHeight="true" outlineLevel="0" collapsed="false">
      <c r="A315" s="0" t="s">
        <v>111</v>
      </c>
      <c r="B315" s="0" t="s">
        <v>112</v>
      </c>
      <c r="C315" s="0" t="s">
        <v>21</v>
      </c>
      <c r="D315" s="0" t="s">
        <v>113</v>
      </c>
      <c r="E315" s="0" t="n">
        <v>1772</v>
      </c>
      <c r="G315" s="0" t="s">
        <v>1530</v>
      </c>
      <c r="H315" s="0" t="s">
        <v>1150</v>
      </c>
      <c r="I315" s="0" t="n">
        <v>0</v>
      </c>
      <c r="J315" s="0" t="n">
        <v>0</v>
      </c>
      <c r="K315" s="0" t="n">
        <v>10</v>
      </c>
      <c r="L315" s="0" t="n">
        <v>10</v>
      </c>
      <c r="N315" s="0" t="n">
        <f aca="false">L315</f>
        <v>10</v>
      </c>
    </row>
    <row r="316" customFormat="false" ht="12.8" hidden="false" customHeight="true" outlineLevel="0" collapsed="false">
      <c r="A316" s="0" t="s">
        <v>32</v>
      </c>
      <c r="B316" s="0" t="s">
        <v>33</v>
      </c>
      <c r="C316" s="0" t="s">
        <v>21</v>
      </c>
      <c r="D316" s="0" t="s">
        <v>34</v>
      </c>
      <c r="E316" s="0" t="n">
        <v>1770</v>
      </c>
      <c r="G316" s="0" t="s">
        <v>924</v>
      </c>
      <c r="I316" s="0" t="n">
        <v>0</v>
      </c>
      <c r="J316" s="0" t="n">
        <v>6</v>
      </c>
      <c r="K316" s="0" t="s">
        <v>37</v>
      </c>
      <c r="L316" s="0" t="n">
        <v>72</v>
      </c>
      <c r="M316" s="0" t="n">
        <f aca="false">L316</f>
        <v>72</v>
      </c>
    </row>
    <row r="317" customFormat="false" ht="12.8" hidden="false" customHeight="true" outlineLevel="0" collapsed="false">
      <c r="A317" s="0" t="s">
        <v>420</v>
      </c>
      <c r="B317" s="0" t="s">
        <v>421</v>
      </c>
      <c r="C317" s="0" t="s">
        <v>21</v>
      </c>
      <c r="D317" s="0" t="s">
        <v>1242</v>
      </c>
      <c r="E317" s="0" t="n">
        <v>1772</v>
      </c>
      <c r="F317" s="0" t="s">
        <v>40</v>
      </c>
      <c r="G317" s="0" t="s">
        <v>924</v>
      </c>
      <c r="I317" s="0" t="n">
        <v>0</v>
      </c>
      <c r="J317" s="0" t="n">
        <v>5</v>
      </c>
      <c r="K317" s="0" t="n">
        <v>0</v>
      </c>
      <c r="L317" s="0" t="n">
        <v>60</v>
      </c>
      <c r="M317" s="0" t="n">
        <f aca="false">L317</f>
        <v>60</v>
      </c>
    </row>
    <row r="318" customFormat="false" ht="12.8" hidden="false" customHeight="true" outlineLevel="0" collapsed="false">
      <c r="A318" s="0" t="s">
        <v>166</v>
      </c>
      <c r="B318" s="0" t="s">
        <v>167</v>
      </c>
      <c r="C318" s="0" t="s">
        <v>21</v>
      </c>
      <c r="D318" s="0" t="s">
        <v>899</v>
      </c>
      <c r="E318" s="0" t="n">
        <v>1772</v>
      </c>
      <c r="G318" s="0" t="s">
        <v>1344</v>
      </c>
      <c r="H318" s="0" t="s">
        <v>228</v>
      </c>
      <c r="I318" s="0" t="n">
        <v>0</v>
      </c>
      <c r="J318" s="0" t="n">
        <v>10</v>
      </c>
      <c r="K318" s="0" t="n">
        <v>0</v>
      </c>
      <c r="L318" s="0" t="n">
        <v>120</v>
      </c>
      <c r="T318" s="0" t="n">
        <f aca="false">L318</f>
        <v>120</v>
      </c>
    </row>
    <row r="319" customFormat="false" ht="12.8" hidden="false" customHeight="true" outlineLevel="0" collapsed="false">
      <c r="A319" s="0" t="s">
        <v>176</v>
      </c>
      <c r="B319" s="0" t="s">
        <v>177</v>
      </c>
      <c r="C319" s="0" t="s">
        <v>21</v>
      </c>
      <c r="D319" s="0" t="s">
        <v>1484</v>
      </c>
      <c r="E319" s="0" t="n">
        <v>1773</v>
      </c>
      <c r="G319" s="0" t="s">
        <v>1486</v>
      </c>
      <c r="I319" s="0" t="n">
        <v>0</v>
      </c>
      <c r="J319" s="0" t="n">
        <v>9</v>
      </c>
      <c r="K319" s="0" t="n">
        <v>0</v>
      </c>
      <c r="L319" s="0" t="n">
        <v>108</v>
      </c>
      <c r="N319" s="0" t="n">
        <f aca="false">L319</f>
        <v>108</v>
      </c>
    </row>
    <row r="320" customFormat="false" ht="12.8" hidden="false" customHeight="true" outlineLevel="0" collapsed="false">
      <c r="A320" s="0" t="s">
        <v>143</v>
      </c>
      <c r="B320" s="0" t="s">
        <v>144</v>
      </c>
      <c r="C320" s="0" t="s">
        <v>21</v>
      </c>
      <c r="D320" s="0" t="s">
        <v>220</v>
      </c>
      <c r="E320" s="0" t="n">
        <v>1772</v>
      </c>
      <c r="G320" s="0" t="s">
        <v>856</v>
      </c>
      <c r="L320" s="0" t="n">
        <v>0</v>
      </c>
      <c r="N320" s="0" t="n">
        <f aca="false">L320</f>
        <v>0</v>
      </c>
    </row>
    <row r="321" customFormat="false" ht="12.8" hidden="false" customHeight="true" outlineLevel="0" collapsed="false">
      <c r="A321" s="0" t="s">
        <v>300</v>
      </c>
      <c r="B321" s="0" t="s">
        <v>301</v>
      </c>
      <c r="C321" s="0" t="s">
        <v>21</v>
      </c>
      <c r="D321" s="0" t="s">
        <v>141</v>
      </c>
      <c r="E321" s="0" t="n">
        <v>1772</v>
      </c>
      <c r="G321" s="0" t="s">
        <v>1307</v>
      </c>
      <c r="H321" s="0" t="s">
        <v>352</v>
      </c>
      <c r="J321" s="0" t="n">
        <v>4</v>
      </c>
      <c r="K321" s="0" t="n">
        <v>6</v>
      </c>
      <c r="L321" s="0" t="n">
        <f aca="false">(I321*240)+(J321*12)+K321</f>
        <v>54</v>
      </c>
      <c r="S321" s="0" t="n">
        <f aca="false">L321</f>
        <v>54</v>
      </c>
    </row>
    <row r="322" customFormat="false" ht="12.8" hidden="false" customHeight="true" outlineLevel="0" collapsed="false">
      <c r="A322" s="0" t="s">
        <v>176</v>
      </c>
      <c r="B322" s="0" t="s">
        <v>177</v>
      </c>
      <c r="C322" s="0" t="s">
        <v>21</v>
      </c>
      <c r="D322" s="0" t="s">
        <v>1484</v>
      </c>
      <c r="E322" s="0" t="n">
        <v>1773</v>
      </c>
      <c r="G322" s="0" t="s">
        <v>1487</v>
      </c>
      <c r="I322" s="0" t="n">
        <v>0</v>
      </c>
      <c r="J322" s="0" t="n">
        <v>4</v>
      </c>
      <c r="K322" s="0" t="n">
        <v>0</v>
      </c>
      <c r="L322" s="0" t="n">
        <v>48</v>
      </c>
      <c r="T322" s="0" t="n">
        <f aca="false">L322</f>
        <v>48</v>
      </c>
    </row>
    <row r="323" customFormat="false" ht="12.8" hidden="false" customHeight="true" outlineLevel="0" collapsed="false">
      <c r="A323" s="0" t="s">
        <v>199</v>
      </c>
      <c r="B323" s="0" t="s">
        <v>200</v>
      </c>
      <c r="C323" s="0" t="s">
        <v>21</v>
      </c>
      <c r="D323" s="0" t="s">
        <v>1217</v>
      </c>
      <c r="E323" s="0" t="n">
        <v>1772</v>
      </c>
      <c r="G323" s="0" t="s">
        <v>1219</v>
      </c>
      <c r="H323" s="0" t="s">
        <v>821</v>
      </c>
      <c r="I323" s="0" t="n">
        <v>0</v>
      </c>
      <c r="J323" s="0" t="n">
        <v>2</v>
      </c>
      <c r="K323" s="0" t="n">
        <v>0</v>
      </c>
      <c r="L323" s="0" t="n">
        <v>24</v>
      </c>
      <c r="N323" s="0" t="n">
        <f aca="false">L323</f>
        <v>24</v>
      </c>
    </row>
    <row r="324" customFormat="false" ht="12.8" hidden="false" customHeight="true" outlineLevel="0" collapsed="false">
      <c r="A324" s="0" t="s">
        <v>104</v>
      </c>
      <c r="B324" s="0" t="s">
        <v>105</v>
      </c>
      <c r="C324" s="0" t="s">
        <v>21</v>
      </c>
      <c r="D324" s="0" t="s">
        <v>315</v>
      </c>
      <c r="E324" s="0" t="n">
        <v>1772</v>
      </c>
      <c r="G324" s="0" t="s">
        <v>820</v>
      </c>
      <c r="H324" s="0" t="s">
        <v>821</v>
      </c>
      <c r="I324" s="0" t="n">
        <v>0</v>
      </c>
      <c r="J324" s="0" t="n">
        <v>7</v>
      </c>
      <c r="K324" s="0" t="n">
        <v>0</v>
      </c>
      <c r="L324" s="0" t="n">
        <v>84</v>
      </c>
      <c r="N324" s="0" t="n">
        <f aca="false">L324</f>
        <v>84</v>
      </c>
    </row>
    <row r="325" customFormat="false" ht="12.8" hidden="false" customHeight="true" outlineLevel="0" collapsed="false">
      <c r="A325" s="0" t="s">
        <v>300</v>
      </c>
      <c r="B325" s="0" t="s">
        <v>301</v>
      </c>
      <c r="C325" s="0" t="s">
        <v>21</v>
      </c>
      <c r="D325" s="0" t="s">
        <v>54</v>
      </c>
      <c r="E325" s="0" t="n">
        <v>1775</v>
      </c>
      <c r="G325" s="0" t="s">
        <v>1315</v>
      </c>
      <c r="L325" s="0" t="n">
        <v>0</v>
      </c>
    </row>
    <row r="326" customFormat="false" ht="12.8" hidden="false" customHeight="true" outlineLevel="0" collapsed="false">
      <c r="A326" s="0" t="s">
        <v>1277</v>
      </c>
      <c r="B326" s="0" t="s">
        <v>1273</v>
      </c>
      <c r="C326" s="0" t="s">
        <v>21</v>
      </c>
      <c r="D326" s="0" t="s">
        <v>450</v>
      </c>
      <c r="E326" s="0" t="n">
        <v>1775</v>
      </c>
      <c r="G326" s="0" t="s">
        <v>1278</v>
      </c>
      <c r="I326" s="0" t="n">
        <v>3</v>
      </c>
      <c r="J326" s="0" t="n">
        <v>18</v>
      </c>
      <c r="K326" s="0" t="n">
        <v>7</v>
      </c>
      <c r="L326" s="0" t="n">
        <v>943</v>
      </c>
    </row>
    <row r="327" customFormat="false" ht="12.8" hidden="false" customHeight="true" outlineLevel="0" collapsed="false">
      <c r="A327" s="0" t="s">
        <v>104</v>
      </c>
      <c r="B327" s="0" t="s">
        <v>282</v>
      </c>
      <c r="C327" s="0" t="s">
        <v>21</v>
      </c>
      <c r="D327" s="0" t="s">
        <v>334</v>
      </c>
      <c r="E327" s="0" t="n">
        <v>1775</v>
      </c>
      <c r="G327" s="0" t="s">
        <v>776</v>
      </c>
      <c r="H327" s="0" t="s">
        <v>51</v>
      </c>
      <c r="J327" s="0" t="n">
        <v>8</v>
      </c>
      <c r="L327" s="0" t="n">
        <f aca="false">(I327*240)+(J327*12)+K327</f>
        <v>96</v>
      </c>
    </row>
    <row r="328" customFormat="false" ht="12.8" hidden="false" customHeight="true" outlineLevel="0" collapsed="false">
      <c r="A328" s="0" t="s">
        <v>300</v>
      </c>
      <c r="B328" s="0" t="s">
        <v>301</v>
      </c>
      <c r="C328" s="0" t="s">
        <v>21</v>
      </c>
      <c r="D328" s="0" t="s">
        <v>1304</v>
      </c>
      <c r="E328" s="0" t="n">
        <v>1771</v>
      </c>
      <c r="G328" s="0" t="s">
        <v>1305</v>
      </c>
      <c r="I328" s="0" t="n">
        <v>3</v>
      </c>
      <c r="J328" s="0" t="n">
        <v>19</v>
      </c>
      <c r="K328" s="0" t="n">
        <v>0</v>
      </c>
      <c r="L328" s="0" t="n">
        <v>948</v>
      </c>
    </row>
    <row r="329" customFormat="false" ht="12.8" hidden="false" customHeight="true" outlineLevel="0" collapsed="false">
      <c r="A329" s="0" t="s">
        <v>199</v>
      </c>
      <c r="B329" s="0" t="s">
        <v>200</v>
      </c>
      <c r="C329" s="0" t="s">
        <v>21</v>
      </c>
      <c r="D329" s="0" t="s">
        <v>1137</v>
      </c>
      <c r="E329" s="0" t="n">
        <v>1771</v>
      </c>
      <c r="G329" s="0" t="s">
        <v>1209</v>
      </c>
      <c r="I329" s="0" t="n">
        <v>0</v>
      </c>
      <c r="J329" s="0" t="n">
        <v>1</v>
      </c>
      <c r="K329" s="0" t="n">
        <v>6</v>
      </c>
      <c r="L329" s="0" t="n">
        <v>18</v>
      </c>
    </row>
    <row r="330" customFormat="false" ht="12.8" hidden="false" customHeight="true" outlineLevel="0" collapsed="false">
      <c r="A330" s="0" t="s">
        <v>146</v>
      </c>
      <c r="B330" s="0" t="s">
        <v>147</v>
      </c>
      <c r="C330" s="0" t="s">
        <v>21</v>
      </c>
      <c r="D330" s="0" t="s">
        <v>178</v>
      </c>
      <c r="E330" s="0" t="n">
        <v>1773</v>
      </c>
      <c r="G330" s="0" t="s">
        <v>1490</v>
      </c>
      <c r="I330" s="0" t="n">
        <v>3</v>
      </c>
      <c r="J330" s="0" t="n">
        <v>18</v>
      </c>
      <c r="K330" s="0" t="n">
        <v>0</v>
      </c>
      <c r="L330" s="0" t="n">
        <v>936</v>
      </c>
    </row>
    <row r="331" customFormat="false" ht="12.8" hidden="false" customHeight="true" outlineLevel="0" collapsed="false">
      <c r="A331" s="0" t="s">
        <v>176</v>
      </c>
      <c r="B331" s="0" t="s">
        <v>177</v>
      </c>
      <c r="C331" s="0" t="s">
        <v>21</v>
      </c>
      <c r="D331" s="0" t="s">
        <v>256</v>
      </c>
      <c r="E331" s="0" t="n">
        <v>1772</v>
      </c>
      <c r="G331" s="0" t="s">
        <v>1472</v>
      </c>
      <c r="I331" s="0" t="n">
        <v>0</v>
      </c>
      <c r="J331" s="0" t="n">
        <v>1</v>
      </c>
      <c r="K331" s="0" t="n">
        <v>6</v>
      </c>
      <c r="L331" s="0" t="n">
        <v>18</v>
      </c>
    </row>
    <row r="332" customFormat="false" ht="12.8" hidden="false" customHeight="true" outlineLevel="0" collapsed="false">
      <c r="A332" s="0" t="s">
        <v>199</v>
      </c>
      <c r="B332" s="0" t="s">
        <v>200</v>
      </c>
      <c r="C332" s="0" t="s">
        <v>21</v>
      </c>
      <c r="D332" s="0" t="s">
        <v>118</v>
      </c>
      <c r="E332" s="0" t="n">
        <v>1772</v>
      </c>
      <c r="F332" s="0" t="s">
        <v>284</v>
      </c>
      <c r="G332" s="0" t="s">
        <v>434</v>
      </c>
      <c r="I332" s="0" t="n">
        <v>0</v>
      </c>
      <c r="J332" s="0" t="n">
        <v>0</v>
      </c>
      <c r="K332" s="0" t="n">
        <v>6</v>
      </c>
      <c r="L332" s="0" t="n">
        <v>6</v>
      </c>
      <c r="T332" s="0" t="n">
        <f aca="false">L332</f>
        <v>6</v>
      </c>
    </row>
    <row r="333" customFormat="false" ht="12.8" hidden="false" customHeight="true" outlineLevel="0" collapsed="false">
      <c r="A333" s="0" t="s">
        <v>176</v>
      </c>
      <c r="B333" s="0" t="s">
        <v>177</v>
      </c>
      <c r="C333" s="0" t="s">
        <v>21</v>
      </c>
      <c r="D333" s="0" t="s">
        <v>1474</v>
      </c>
      <c r="E333" s="0" t="n">
        <v>1772</v>
      </c>
      <c r="G333" s="0" t="s">
        <v>434</v>
      </c>
      <c r="I333" s="0" t="n">
        <v>0</v>
      </c>
      <c r="J333" s="0" t="n">
        <v>3</v>
      </c>
      <c r="K333" s="0" t="n">
        <v>0</v>
      </c>
      <c r="L333" s="0" t="n">
        <v>36</v>
      </c>
      <c r="T333" s="0" t="n">
        <f aca="false">L333</f>
        <v>36</v>
      </c>
    </row>
    <row r="334" customFormat="false" ht="12.8" hidden="false" customHeight="true" outlineLevel="0" collapsed="false">
      <c r="A334" s="0" t="s">
        <v>79</v>
      </c>
      <c r="B334" s="0" t="s">
        <v>80</v>
      </c>
      <c r="C334" s="0" t="s">
        <v>21</v>
      </c>
      <c r="D334" s="0" t="s">
        <v>568</v>
      </c>
      <c r="E334" s="0" t="n">
        <v>1772</v>
      </c>
      <c r="G334" s="0" t="s">
        <v>1412</v>
      </c>
      <c r="I334" s="0" t="n">
        <v>0</v>
      </c>
      <c r="J334" s="0" t="n">
        <v>1</v>
      </c>
      <c r="K334" s="0" t="n">
        <v>0</v>
      </c>
      <c r="L334" s="0" t="n">
        <v>12</v>
      </c>
      <c r="T334" s="0" t="n">
        <f aca="false">L334</f>
        <v>12</v>
      </c>
    </row>
    <row r="335" customFormat="false" ht="12.8" hidden="false" customHeight="true" outlineLevel="0" collapsed="false">
      <c r="A335" s="0" t="s">
        <v>300</v>
      </c>
      <c r="B335" s="0" t="s">
        <v>301</v>
      </c>
      <c r="C335" s="0" t="s">
        <v>21</v>
      </c>
      <c r="D335" s="0" t="s">
        <v>54</v>
      </c>
      <c r="E335" s="0" t="n">
        <v>1775</v>
      </c>
      <c r="G335" s="0" t="s">
        <v>1314</v>
      </c>
      <c r="I335" s="0" t="n">
        <v>0</v>
      </c>
      <c r="J335" s="0" t="n">
        <v>8</v>
      </c>
      <c r="K335" s="0" t="n">
        <v>0</v>
      </c>
      <c r="L335" s="0" t="n">
        <v>96</v>
      </c>
      <c r="T335" s="0" t="n">
        <f aca="false">L335</f>
        <v>96</v>
      </c>
    </row>
    <row r="336" customFormat="false" ht="12.8" hidden="false" customHeight="true" outlineLevel="0" collapsed="false">
      <c r="A336" s="0" t="s">
        <v>79</v>
      </c>
      <c r="B336" s="0" t="s">
        <v>80</v>
      </c>
      <c r="C336" s="0" t="s">
        <v>21</v>
      </c>
      <c r="D336" s="0" t="s">
        <v>81</v>
      </c>
      <c r="E336" s="0" t="n">
        <v>1773</v>
      </c>
      <c r="G336" s="0" t="s">
        <v>1426</v>
      </c>
      <c r="I336" s="0" t="n">
        <v>0</v>
      </c>
      <c r="J336" s="0" t="n">
        <v>0</v>
      </c>
      <c r="K336" s="0" t="n">
        <v>6</v>
      </c>
      <c r="L336" s="0" t="n">
        <v>6</v>
      </c>
    </row>
    <row r="337" customFormat="false" ht="12.8" hidden="false" customHeight="true" outlineLevel="0" collapsed="false">
      <c r="A337" s="0" t="s">
        <v>19</v>
      </c>
      <c r="B337" s="0" t="s">
        <v>20</v>
      </c>
      <c r="C337" s="0" t="s">
        <v>21</v>
      </c>
      <c r="D337" s="0" t="s">
        <v>794</v>
      </c>
      <c r="E337" s="0" t="n">
        <v>1772</v>
      </c>
      <c r="G337" s="0" t="s">
        <v>795</v>
      </c>
      <c r="I337" s="0" t="n">
        <v>0</v>
      </c>
      <c r="J337" s="0" t="n">
        <v>6</v>
      </c>
      <c r="K337" s="0" t="n">
        <v>0</v>
      </c>
      <c r="L337" s="0" t="n">
        <v>72</v>
      </c>
    </row>
    <row r="338" customFormat="false" ht="12.8" hidden="false" customHeight="true" outlineLevel="0" collapsed="false">
      <c r="A338" s="0" t="s">
        <v>104</v>
      </c>
      <c r="B338" s="0" t="s">
        <v>282</v>
      </c>
      <c r="C338" s="0" t="s">
        <v>21</v>
      </c>
      <c r="D338" s="0" t="s">
        <v>106</v>
      </c>
      <c r="E338" s="0" t="n">
        <v>1775</v>
      </c>
      <c r="G338" s="0" t="s">
        <v>692</v>
      </c>
      <c r="H338" s="0" t="s">
        <v>122</v>
      </c>
      <c r="J338" s="0" t="n">
        <v>3</v>
      </c>
      <c r="K338" s="0" t="n">
        <v>6</v>
      </c>
      <c r="L338" s="0" t="n">
        <f aca="false">(I338*240)+(J338*12)+K338</f>
        <v>42</v>
      </c>
      <c r="T338" s="0" t="n">
        <f aca="false">L338</f>
        <v>42</v>
      </c>
    </row>
    <row r="339" customFormat="false" ht="12.8" hidden="false" customHeight="true" outlineLevel="0" collapsed="false">
      <c r="A339" s="0" t="s">
        <v>79</v>
      </c>
      <c r="B339" s="0" t="s">
        <v>80</v>
      </c>
      <c r="C339" s="0" t="s">
        <v>21</v>
      </c>
      <c r="D339" s="0" t="s">
        <v>81</v>
      </c>
      <c r="E339" s="0" t="n">
        <v>1773</v>
      </c>
      <c r="G339" s="0" t="s">
        <v>692</v>
      </c>
      <c r="I339" s="0" t="n">
        <v>0</v>
      </c>
      <c r="J339" s="0" t="n">
        <v>1</v>
      </c>
      <c r="K339" s="0" t="n">
        <v>6</v>
      </c>
      <c r="L339" s="0" t="n">
        <v>18</v>
      </c>
      <c r="T339" s="0" t="n">
        <f aca="false">L339</f>
        <v>18</v>
      </c>
    </row>
    <row r="340" customFormat="false" ht="12.8" hidden="false" customHeight="true" outlineLevel="0" collapsed="false">
      <c r="A340" s="0" t="s">
        <v>111</v>
      </c>
      <c r="B340" s="0" t="s">
        <v>112</v>
      </c>
      <c r="C340" s="0" t="s">
        <v>21</v>
      </c>
      <c r="D340" s="0" t="s">
        <v>1518</v>
      </c>
      <c r="E340" s="0" t="n">
        <v>1772</v>
      </c>
      <c r="F340" s="0" t="s">
        <v>40</v>
      </c>
      <c r="G340" s="0" t="s">
        <v>1520</v>
      </c>
      <c r="I340" s="0" t="n">
        <v>0</v>
      </c>
      <c r="J340" s="0" t="n">
        <v>2</v>
      </c>
      <c r="K340" s="0" t="n">
        <v>6</v>
      </c>
      <c r="L340" s="0" t="n">
        <v>30</v>
      </c>
      <c r="O340" s="0" t="n">
        <f aca="false">L340</f>
        <v>30</v>
      </c>
    </row>
    <row r="341" customFormat="false" ht="12.8" hidden="false" customHeight="true" outlineLevel="0" collapsed="false">
      <c r="A341" s="0" t="s">
        <v>300</v>
      </c>
      <c r="B341" s="0" t="s">
        <v>301</v>
      </c>
      <c r="C341" s="0" t="s">
        <v>21</v>
      </c>
      <c r="D341" s="0" t="s">
        <v>1310</v>
      </c>
      <c r="E341" s="0" t="n">
        <v>1773</v>
      </c>
      <c r="G341" s="0" t="s">
        <v>1311</v>
      </c>
      <c r="L341" s="0" t="n">
        <v>0</v>
      </c>
    </row>
    <row r="342" customFormat="false" ht="12.8" hidden="false" customHeight="true" outlineLevel="0" collapsed="false">
      <c r="A342" s="0" t="s">
        <v>180</v>
      </c>
      <c r="B342" s="0" t="s">
        <v>181</v>
      </c>
      <c r="C342" s="0" t="s">
        <v>21</v>
      </c>
      <c r="D342" s="0" t="s">
        <v>553</v>
      </c>
      <c r="E342" s="0" t="n">
        <v>1773</v>
      </c>
      <c r="G342" s="0" t="s">
        <v>1324</v>
      </c>
      <c r="L342" s="0" t="n">
        <v>0</v>
      </c>
    </row>
    <row r="343" customFormat="false" ht="12.8" hidden="false" customHeight="true" outlineLevel="0" collapsed="false">
      <c r="A343" s="0" t="s">
        <v>166</v>
      </c>
      <c r="B343" s="0" t="s">
        <v>167</v>
      </c>
      <c r="C343" s="0" t="s">
        <v>21</v>
      </c>
      <c r="D343" s="0" t="s">
        <v>963</v>
      </c>
      <c r="E343" s="0" t="n">
        <v>1772</v>
      </c>
      <c r="G343" s="0" t="s">
        <v>1359</v>
      </c>
      <c r="I343" s="0" t="n">
        <v>0</v>
      </c>
      <c r="J343" s="0" t="n">
        <v>0</v>
      </c>
      <c r="K343" s="0" t="n">
        <v>5</v>
      </c>
      <c r="L343" s="0" t="n">
        <v>5</v>
      </c>
      <c r="T343" s="0" t="n">
        <f aca="false">L343</f>
        <v>5</v>
      </c>
    </row>
    <row r="344" customFormat="false" ht="12.8" hidden="false" customHeight="true" outlineLevel="0" collapsed="false">
      <c r="A344" s="0" t="s">
        <v>111</v>
      </c>
      <c r="B344" s="0" t="s">
        <v>112</v>
      </c>
      <c r="C344" s="0" t="s">
        <v>21</v>
      </c>
      <c r="D344" s="0" t="s">
        <v>1518</v>
      </c>
      <c r="E344" s="0" t="n">
        <v>1772</v>
      </c>
      <c r="F344" s="0" t="s">
        <v>40</v>
      </c>
      <c r="G344" s="0" t="s">
        <v>1519</v>
      </c>
      <c r="I344" s="0" t="n">
        <v>0</v>
      </c>
      <c r="J344" s="0" t="n">
        <v>2</v>
      </c>
      <c r="K344" s="0" t="n">
        <v>6</v>
      </c>
      <c r="L344" s="0" t="n">
        <v>30</v>
      </c>
      <c r="N344" s="0" t="n">
        <f aca="false">L344</f>
        <v>30</v>
      </c>
    </row>
    <row r="345" customFormat="false" ht="12.8" hidden="false" customHeight="true" outlineLevel="0" collapsed="false">
      <c r="A345" s="0" t="s">
        <v>19</v>
      </c>
      <c r="B345" s="0" t="s">
        <v>20</v>
      </c>
      <c r="C345" s="0" t="s">
        <v>21</v>
      </c>
      <c r="D345" s="0" t="s">
        <v>804</v>
      </c>
      <c r="E345" s="0" t="n">
        <v>1775</v>
      </c>
      <c r="G345" s="0" t="s">
        <v>807</v>
      </c>
      <c r="H345" s="0" t="s">
        <v>808</v>
      </c>
      <c r="L345" s="0" t="n">
        <v>0</v>
      </c>
    </row>
    <row r="346" customFormat="false" ht="12.8" hidden="false" customHeight="true" outlineLevel="0" collapsed="false">
      <c r="A346" s="0" t="s">
        <v>32</v>
      </c>
      <c r="B346" s="0" t="s">
        <v>33</v>
      </c>
      <c r="C346" s="0" t="s">
        <v>21</v>
      </c>
      <c r="D346" s="0" t="s">
        <v>927</v>
      </c>
      <c r="E346" s="0" t="n">
        <v>1770</v>
      </c>
      <c r="F346" s="0" t="s">
        <v>629</v>
      </c>
      <c r="G346" s="0" t="s">
        <v>928</v>
      </c>
      <c r="H346" s="0" t="s">
        <v>84</v>
      </c>
      <c r="J346" s="0" t="n">
        <v>3</v>
      </c>
      <c r="L346" s="0" t="n">
        <v>36</v>
      </c>
    </row>
    <row r="347" customFormat="false" ht="12.8" hidden="false" customHeight="true" outlineLevel="0" collapsed="false">
      <c r="A347" s="0" t="s">
        <v>176</v>
      </c>
      <c r="B347" s="0" t="s">
        <v>177</v>
      </c>
      <c r="C347" s="0" t="s">
        <v>21</v>
      </c>
      <c r="D347" s="0" t="s">
        <v>693</v>
      </c>
      <c r="E347" s="0" t="n">
        <v>1773</v>
      </c>
      <c r="G347" s="0" t="s">
        <v>1481</v>
      </c>
      <c r="I347" s="0" t="n">
        <v>0</v>
      </c>
      <c r="J347" s="0" t="n">
        <v>2</v>
      </c>
      <c r="K347" s="0" t="n">
        <v>0</v>
      </c>
      <c r="L347" s="0" t="n">
        <v>24</v>
      </c>
    </row>
    <row r="348" customFormat="false" ht="12.8" hidden="false" customHeight="true" outlineLevel="0" collapsed="false">
      <c r="A348" s="0" t="s">
        <v>180</v>
      </c>
      <c r="B348" s="0" t="s">
        <v>181</v>
      </c>
      <c r="C348" s="0" t="s">
        <v>21</v>
      </c>
      <c r="D348" s="0" t="s">
        <v>237</v>
      </c>
      <c r="E348" s="0" t="n">
        <v>1774</v>
      </c>
      <c r="G348" s="0" t="s">
        <v>942</v>
      </c>
      <c r="L348" s="0" t="n">
        <v>0</v>
      </c>
      <c r="M348" s="0" t="n">
        <f aca="false">L348</f>
        <v>0</v>
      </c>
    </row>
    <row r="349" customFormat="false" ht="12.8" hidden="false" customHeight="true" outlineLevel="0" collapsed="false">
      <c r="A349" s="0" t="s">
        <v>166</v>
      </c>
      <c r="B349" s="0" t="s">
        <v>167</v>
      </c>
      <c r="C349" s="0" t="s">
        <v>21</v>
      </c>
      <c r="D349" s="0" t="s">
        <v>329</v>
      </c>
      <c r="E349" s="0" t="n">
        <v>1773</v>
      </c>
      <c r="G349" s="0" t="s">
        <v>1366</v>
      </c>
      <c r="I349" s="0" t="n">
        <v>0</v>
      </c>
      <c r="J349" s="0" t="n">
        <v>1</v>
      </c>
      <c r="K349" s="0" t="n">
        <v>0</v>
      </c>
      <c r="L349" s="0" t="n">
        <v>12</v>
      </c>
      <c r="M349" s="0" t="n">
        <f aca="false">L349</f>
        <v>12</v>
      </c>
    </row>
    <row r="350" customFormat="false" ht="12.8" hidden="false" customHeight="true" outlineLevel="0" collapsed="false">
      <c r="A350" s="0" t="s">
        <v>79</v>
      </c>
      <c r="B350" s="0" t="s">
        <v>80</v>
      </c>
      <c r="C350" s="0" t="s">
        <v>21</v>
      </c>
      <c r="D350" s="0" t="s">
        <v>81</v>
      </c>
      <c r="E350" s="0" t="n">
        <v>1773</v>
      </c>
      <c r="G350" s="0" t="s">
        <v>1424</v>
      </c>
      <c r="I350" s="0" t="n">
        <v>0</v>
      </c>
      <c r="J350" s="0" t="n">
        <v>3</v>
      </c>
      <c r="K350" s="0" t="n">
        <v>0</v>
      </c>
      <c r="L350" s="0" t="n">
        <v>36</v>
      </c>
    </row>
    <row r="351" customFormat="false" ht="12.8" hidden="false" customHeight="true" outlineLevel="0" collapsed="false">
      <c r="A351" s="0" t="s">
        <v>143</v>
      </c>
      <c r="B351" s="0" t="s">
        <v>144</v>
      </c>
      <c r="C351" s="0" t="s">
        <v>21</v>
      </c>
      <c r="D351" s="0" t="s">
        <v>265</v>
      </c>
      <c r="E351" s="0" t="n">
        <v>1774</v>
      </c>
      <c r="G351" s="0" t="s">
        <v>873</v>
      </c>
      <c r="I351" s="0" t="n">
        <v>3</v>
      </c>
      <c r="J351" s="0" t="n">
        <v>8</v>
      </c>
      <c r="K351" s="0" t="n">
        <v>3</v>
      </c>
      <c r="L351" s="0" t="n">
        <v>819</v>
      </c>
    </row>
    <row r="352" customFormat="false" ht="12.8" hidden="false" customHeight="true" outlineLevel="0" collapsed="false">
      <c r="A352" s="0" t="s">
        <v>146</v>
      </c>
      <c r="B352" s="0" t="s">
        <v>147</v>
      </c>
      <c r="C352" s="0" t="s">
        <v>21</v>
      </c>
      <c r="D352" s="0" t="s">
        <v>148</v>
      </c>
      <c r="E352" s="0" t="n">
        <v>1774</v>
      </c>
      <c r="G352" s="0" t="s">
        <v>1504</v>
      </c>
      <c r="L352" s="0" t="n">
        <v>0</v>
      </c>
    </row>
    <row r="353" customFormat="false" ht="12.8" hidden="false" customHeight="true" outlineLevel="0" collapsed="false">
      <c r="A353" s="0" t="s">
        <v>104</v>
      </c>
      <c r="B353" s="0" t="s">
        <v>105</v>
      </c>
      <c r="C353" s="0" t="s">
        <v>21</v>
      </c>
      <c r="D353" s="0" t="s">
        <v>674</v>
      </c>
      <c r="E353" s="0" t="n">
        <v>1772</v>
      </c>
      <c r="G353" s="0" t="s">
        <v>823</v>
      </c>
      <c r="I353" s="0" t="n">
        <v>0</v>
      </c>
      <c r="J353" s="0" t="n">
        <v>1</v>
      </c>
      <c r="K353" s="0" t="n">
        <v>0</v>
      </c>
      <c r="L353" s="0" t="n">
        <v>12</v>
      </c>
    </row>
    <row r="354" customFormat="false" ht="12.8" hidden="false" customHeight="true" outlineLevel="0" collapsed="false">
      <c r="A354" s="0" t="s">
        <v>19</v>
      </c>
      <c r="B354" s="0" t="s">
        <v>20</v>
      </c>
      <c r="C354" s="0" t="s">
        <v>21</v>
      </c>
      <c r="D354" s="0" t="s">
        <v>444</v>
      </c>
      <c r="E354" s="0" t="n">
        <v>1773</v>
      </c>
      <c r="G354" s="0" t="s">
        <v>797</v>
      </c>
      <c r="I354" s="0" t="n">
        <v>0</v>
      </c>
      <c r="J354" s="0" t="n">
        <v>1</v>
      </c>
      <c r="K354" s="0" t="n">
        <v>0</v>
      </c>
      <c r="L354" s="0" t="n">
        <v>12</v>
      </c>
    </row>
    <row r="355" customFormat="false" ht="12.8" hidden="false" customHeight="true" outlineLevel="0" collapsed="false">
      <c r="A355" s="0" t="s">
        <v>199</v>
      </c>
      <c r="B355" s="0" t="s">
        <v>200</v>
      </c>
      <c r="C355" s="0" t="s">
        <v>21</v>
      </c>
      <c r="D355" s="0" t="s">
        <v>1217</v>
      </c>
      <c r="E355" s="0" t="n">
        <v>1772</v>
      </c>
      <c r="G355" s="0" t="s">
        <v>1221</v>
      </c>
      <c r="H355" s="0" t="s">
        <v>174</v>
      </c>
      <c r="K355" s="0" t="n">
        <v>6</v>
      </c>
      <c r="L355" s="2" t="n">
        <v>6</v>
      </c>
      <c r="M355" s="2"/>
      <c r="N355" s="0" t="n">
        <f aca="false">L355</f>
        <v>6</v>
      </c>
      <c r="O355" s="2"/>
      <c r="P355" s="2"/>
      <c r="Q355" s="2"/>
      <c r="R355" s="2"/>
      <c r="S355" s="2"/>
      <c r="T355" s="2"/>
    </row>
    <row r="356" customFormat="false" ht="12.8" hidden="false" customHeight="true" outlineLevel="0" collapsed="false">
      <c r="A356" s="0" t="s">
        <v>19</v>
      </c>
      <c r="B356" s="0" t="s">
        <v>20</v>
      </c>
      <c r="C356" s="0" t="s">
        <v>21</v>
      </c>
      <c r="D356" s="0" t="s">
        <v>785</v>
      </c>
      <c r="E356" s="0" t="n">
        <v>1772</v>
      </c>
      <c r="G356" s="0" t="s">
        <v>786</v>
      </c>
      <c r="I356" s="0" t="n">
        <v>1</v>
      </c>
      <c r="J356" s="0" t="n">
        <v>0</v>
      </c>
      <c r="K356" s="0" t="n">
        <v>0</v>
      </c>
      <c r="L356" s="0" t="n">
        <v>240</v>
      </c>
    </row>
    <row r="357" customFormat="false" ht="12.8" hidden="false" customHeight="true" outlineLevel="0" collapsed="false">
      <c r="A357" s="0" t="s">
        <v>166</v>
      </c>
      <c r="B357" s="0" t="s">
        <v>167</v>
      </c>
      <c r="C357" s="0" t="s">
        <v>21</v>
      </c>
      <c r="D357" s="0" t="s">
        <v>97</v>
      </c>
      <c r="E357" s="0" t="n">
        <v>1772</v>
      </c>
      <c r="G357" s="0" t="s">
        <v>1341</v>
      </c>
      <c r="H357" s="0" t="s">
        <v>48</v>
      </c>
      <c r="J357" s="0" t="n">
        <v>2</v>
      </c>
      <c r="L357" s="0" t="n">
        <v>12</v>
      </c>
    </row>
    <row r="358" customFormat="false" ht="12.8" hidden="false" customHeight="true" outlineLevel="0" collapsed="false">
      <c r="A358" s="0" t="s">
        <v>143</v>
      </c>
      <c r="B358" s="0" t="s">
        <v>144</v>
      </c>
      <c r="C358" s="0" t="s">
        <v>21</v>
      </c>
      <c r="D358" s="0" t="s">
        <v>145</v>
      </c>
      <c r="E358" s="0" t="n">
        <v>1772</v>
      </c>
      <c r="F358" s="0" t="s">
        <v>859</v>
      </c>
      <c r="G358" s="0" t="s">
        <v>860</v>
      </c>
      <c r="I358" s="0" t="n">
        <v>0</v>
      </c>
      <c r="J358" s="0" t="n">
        <v>3</v>
      </c>
      <c r="K358" s="0" t="n">
        <v>0</v>
      </c>
      <c r="L358" s="0" t="n">
        <v>36</v>
      </c>
    </row>
    <row r="359" customFormat="false" ht="12.8" hidden="false" customHeight="true" outlineLevel="0" collapsed="false">
      <c r="A359" s="0" t="s">
        <v>199</v>
      </c>
      <c r="B359" s="0" t="s">
        <v>200</v>
      </c>
      <c r="C359" s="0" t="s">
        <v>21</v>
      </c>
      <c r="D359" s="0" t="s">
        <v>1228</v>
      </c>
      <c r="E359" s="0" t="n">
        <v>1772</v>
      </c>
      <c r="F359" s="0" t="s">
        <v>40</v>
      </c>
      <c r="G359" s="0" t="s">
        <v>1229</v>
      </c>
      <c r="I359" s="0" t="n">
        <v>0</v>
      </c>
      <c r="J359" s="0" t="n">
        <v>4</v>
      </c>
      <c r="K359" s="0" t="n">
        <v>0</v>
      </c>
      <c r="L359" s="0" t="n">
        <v>48</v>
      </c>
    </row>
    <row r="360" customFormat="false" ht="12.8" hidden="false" customHeight="true" outlineLevel="0" collapsed="false">
      <c r="A360" s="0" t="s">
        <v>19</v>
      </c>
      <c r="B360" s="0" t="s">
        <v>20</v>
      </c>
      <c r="C360" s="0" t="s">
        <v>21</v>
      </c>
      <c r="D360" s="0" t="s">
        <v>804</v>
      </c>
      <c r="E360" s="0" t="n">
        <v>1775</v>
      </c>
      <c r="G360" s="0" t="s">
        <v>809</v>
      </c>
      <c r="H360" s="0" t="s">
        <v>48</v>
      </c>
      <c r="I360" s="0" t="n">
        <v>0</v>
      </c>
      <c r="J360" s="0" t="n">
        <v>2</v>
      </c>
      <c r="K360" s="0" t="n">
        <v>0</v>
      </c>
      <c r="L360" s="0" t="n">
        <v>24</v>
      </c>
    </row>
    <row r="361" customFormat="false" ht="12.8" hidden="false" customHeight="true" outlineLevel="0" collapsed="false">
      <c r="A361" s="0" t="s">
        <v>19</v>
      </c>
      <c r="B361" s="0" t="s">
        <v>20</v>
      </c>
      <c r="C361" s="0" t="s">
        <v>21</v>
      </c>
      <c r="D361" s="0" t="s">
        <v>22</v>
      </c>
      <c r="E361" s="0" t="n">
        <v>1773</v>
      </c>
      <c r="L361" s="0" t="n">
        <v>0</v>
      </c>
      <c r="U361" s="0" t="s">
        <v>23</v>
      </c>
    </row>
    <row r="362" customFormat="false" ht="12.8" hidden="false" customHeight="true" outlineLevel="0" collapsed="false">
      <c r="A362" s="0" t="s">
        <v>32</v>
      </c>
      <c r="B362" s="0" t="s">
        <v>33</v>
      </c>
      <c r="C362" s="0" t="s">
        <v>21</v>
      </c>
      <c r="D362" s="0" t="s">
        <v>34</v>
      </c>
      <c r="E362" s="0" t="n">
        <v>1770</v>
      </c>
      <c r="L362" s="0" t="n">
        <v>0</v>
      </c>
      <c r="U362" s="0" t="s">
        <v>35</v>
      </c>
    </row>
    <row r="363" customFormat="false" ht="12.8" hidden="false" customHeight="true" outlineLevel="0" collapsed="false">
      <c r="A363" s="0" t="s">
        <v>32</v>
      </c>
      <c r="B363" s="0" t="s">
        <v>33</v>
      </c>
      <c r="C363" s="0" t="s">
        <v>21</v>
      </c>
      <c r="D363" s="0" t="s">
        <v>49</v>
      </c>
      <c r="E363" s="0" t="n">
        <v>1774</v>
      </c>
      <c r="L363" s="0" t="n">
        <v>0</v>
      </c>
      <c r="U363" s="0" t="s">
        <v>50</v>
      </c>
      <c r="V363" s="0" t="s">
        <v>51</v>
      </c>
    </row>
    <row r="364" customFormat="false" ht="12.8" hidden="false" customHeight="true" outlineLevel="0" collapsed="false">
      <c r="A364" s="0" t="s">
        <v>79</v>
      </c>
      <c r="B364" s="0" t="s">
        <v>80</v>
      </c>
      <c r="C364" s="0" t="s">
        <v>21</v>
      </c>
      <c r="D364" s="0" t="s">
        <v>81</v>
      </c>
      <c r="E364" s="0" t="n">
        <v>1773</v>
      </c>
      <c r="L364" s="0" t="n">
        <v>0</v>
      </c>
      <c r="U364" s="0" t="s">
        <v>82</v>
      </c>
      <c r="V364" s="0" t="s">
        <v>83</v>
      </c>
    </row>
    <row r="365" customFormat="false" ht="12.8" hidden="false" customHeight="true" outlineLevel="0" collapsed="false">
      <c r="A365" s="0" t="s">
        <v>79</v>
      </c>
      <c r="B365" s="0" t="s">
        <v>80</v>
      </c>
      <c r="C365" s="0" t="s">
        <v>21</v>
      </c>
      <c r="D365" s="0" t="s">
        <v>81</v>
      </c>
      <c r="E365" s="0" t="n">
        <v>1773</v>
      </c>
      <c r="L365" s="0" t="n">
        <v>0</v>
      </c>
      <c r="U365" s="0" t="s">
        <v>82</v>
      </c>
      <c r="V365" s="0" t="s">
        <v>83</v>
      </c>
    </row>
    <row r="366" customFormat="false" ht="12.8" hidden="false" customHeight="true" outlineLevel="0" collapsed="false">
      <c r="A366" s="0" t="s">
        <v>104</v>
      </c>
      <c r="B366" s="0" t="s">
        <v>105</v>
      </c>
      <c r="C366" s="0" t="s">
        <v>21</v>
      </c>
      <c r="D366" s="0" t="s">
        <v>106</v>
      </c>
      <c r="E366" s="0" t="n">
        <v>1772</v>
      </c>
      <c r="F366" s="0" t="s">
        <v>107</v>
      </c>
      <c r="L366" s="0" t="n">
        <v>0</v>
      </c>
      <c r="U366" s="0" t="s">
        <v>108</v>
      </c>
      <c r="V366" s="0" t="s">
        <v>71</v>
      </c>
    </row>
    <row r="367" customFormat="false" ht="12.8" hidden="false" customHeight="true" outlineLevel="0" collapsed="false">
      <c r="A367" s="0" t="s">
        <v>111</v>
      </c>
      <c r="B367" s="0" t="s">
        <v>112</v>
      </c>
      <c r="C367" s="0" t="s">
        <v>21</v>
      </c>
      <c r="D367" s="0" t="s">
        <v>113</v>
      </c>
      <c r="E367" s="0" t="n">
        <v>1772</v>
      </c>
      <c r="L367" s="0" t="n">
        <v>0</v>
      </c>
      <c r="U367" s="0" t="s">
        <v>114</v>
      </c>
      <c r="W367" s="0" t="s">
        <v>71</v>
      </c>
    </row>
    <row r="368" customFormat="false" ht="12.8" hidden="false" customHeight="true" outlineLevel="0" collapsed="false">
      <c r="A368" s="0" t="s">
        <v>104</v>
      </c>
      <c r="B368" s="0" t="s">
        <v>105</v>
      </c>
      <c r="C368" s="0" t="s">
        <v>21</v>
      </c>
      <c r="D368" s="0" t="s">
        <v>115</v>
      </c>
      <c r="E368" s="0" t="n">
        <v>1772</v>
      </c>
      <c r="L368" s="0" t="n">
        <v>0</v>
      </c>
      <c r="U368" s="0" t="s">
        <v>116</v>
      </c>
      <c r="V368" s="0" t="s">
        <v>51</v>
      </c>
    </row>
    <row r="369" customFormat="false" ht="12.8" hidden="false" customHeight="true" outlineLevel="0" collapsed="false">
      <c r="A369" s="0" t="s">
        <v>143</v>
      </c>
      <c r="B369" s="0" t="s">
        <v>144</v>
      </c>
      <c r="C369" s="0" t="s">
        <v>21</v>
      </c>
      <c r="D369" s="0" t="s">
        <v>145</v>
      </c>
      <c r="E369" s="0" t="n">
        <v>1772</v>
      </c>
      <c r="L369" s="0" t="n">
        <v>0</v>
      </c>
      <c r="U369" s="0" t="s">
        <v>142</v>
      </c>
      <c r="V369" s="0" t="s">
        <v>96</v>
      </c>
    </row>
    <row r="370" customFormat="false" ht="12.8" hidden="false" customHeight="true" outlineLevel="0" collapsed="false">
      <c r="A370" s="0" t="s">
        <v>146</v>
      </c>
      <c r="B370" s="0" t="s">
        <v>147</v>
      </c>
      <c r="C370" s="0" t="s">
        <v>21</v>
      </c>
      <c r="D370" s="0" t="s">
        <v>148</v>
      </c>
      <c r="E370" s="0" t="n">
        <v>1772</v>
      </c>
      <c r="L370" s="0" t="n">
        <v>0</v>
      </c>
      <c r="U370" s="0" t="s">
        <v>142</v>
      </c>
      <c r="V370" s="0" t="s">
        <v>96</v>
      </c>
    </row>
    <row r="371" customFormat="false" ht="12.8" hidden="false" customHeight="true" outlineLevel="0" collapsed="false">
      <c r="A371" s="0" t="s">
        <v>104</v>
      </c>
      <c r="B371" s="0" t="s">
        <v>105</v>
      </c>
      <c r="C371" s="0" t="s">
        <v>21</v>
      </c>
      <c r="D371" s="0" t="s">
        <v>115</v>
      </c>
      <c r="E371" s="0" t="n">
        <v>1772</v>
      </c>
      <c r="L371" s="0" t="n">
        <v>0</v>
      </c>
      <c r="U371" s="0" t="s">
        <v>164</v>
      </c>
      <c r="V371" s="0" t="s">
        <v>165</v>
      </c>
    </row>
    <row r="372" customFormat="false" ht="12.8" hidden="false" customHeight="true" outlineLevel="0" collapsed="false">
      <c r="A372" s="0" t="s">
        <v>166</v>
      </c>
      <c r="B372" s="0" t="s">
        <v>167</v>
      </c>
      <c r="C372" s="0" t="s">
        <v>21</v>
      </c>
      <c r="D372" s="0" t="s">
        <v>115</v>
      </c>
      <c r="E372" s="0" t="n">
        <v>1772</v>
      </c>
      <c r="F372" s="0" t="s">
        <v>168</v>
      </c>
      <c r="L372" s="0" t="n">
        <v>0</v>
      </c>
      <c r="U372" s="0" t="s">
        <v>164</v>
      </c>
      <c r="V372" s="0" t="s">
        <v>84</v>
      </c>
      <c r="W372" s="0" t="s">
        <v>165</v>
      </c>
    </row>
    <row r="373" customFormat="false" ht="12.8" hidden="false" customHeight="true" outlineLevel="0" collapsed="false">
      <c r="A373" s="0" t="s">
        <v>104</v>
      </c>
      <c r="B373" s="0" t="s">
        <v>105</v>
      </c>
      <c r="C373" s="0" t="s">
        <v>21</v>
      </c>
      <c r="D373" s="0" t="s">
        <v>169</v>
      </c>
      <c r="E373" s="0" t="n">
        <v>1773</v>
      </c>
      <c r="F373" s="0" t="s">
        <v>107</v>
      </c>
      <c r="L373" s="0" t="n">
        <v>0</v>
      </c>
      <c r="U373" s="0" t="s">
        <v>170</v>
      </c>
      <c r="V373" s="0" t="s">
        <v>171</v>
      </c>
    </row>
    <row r="374" customFormat="false" ht="12.8" hidden="false" customHeight="true" outlineLevel="0" collapsed="false">
      <c r="A374" s="0" t="s">
        <v>176</v>
      </c>
      <c r="B374" s="0" t="s">
        <v>177</v>
      </c>
      <c r="C374" s="0" t="s">
        <v>21</v>
      </c>
      <c r="D374" s="0" t="s">
        <v>178</v>
      </c>
      <c r="E374" s="0" t="n">
        <v>1773</v>
      </c>
      <c r="L374" s="0" t="n">
        <v>0</v>
      </c>
      <c r="U374" s="0" t="s">
        <v>179</v>
      </c>
      <c r="V374" s="0" t="s">
        <v>174</v>
      </c>
      <c r="W374" s="0" t="s">
        <v>175</v>
      </c>
    </row>
    <row r="375" customFormat="false" ht="12.8" hidden="false" customHeight="true" outlineLevel="0" collapsed="false">
      <c r="A375" s="0" t="s">
        <v>180</v>
      </c>
      <c r="B375" s="0" t="s">
        <v>181</v>
      </c>
      <c r="C375" s="0" t="s">
        <v>21</v>
      </c>
      <c r="D375" s="0" t="s">
        <v>182</v>
      </c>
      <c r="E375" s="0" t="n">
        <v>1772</v>
      </c>
      <c r="L375" s="0" t="n">
        <v>0</v>
      </c>
      <c r="U375" s="0" t="s">
        <v>183</v>
      </c>
    </row>
    <row r="376" customFormat="false" ht="12.8" hidden="false" customHeight="true" outlineLevel="0" collapsed="false">
      <c r="A376" s="0" t="s">
        <v>166</v>
      </c>
      <c r="B376" s="0" t="s">
        <v>167</v>
      </c>
      <c r="C376" s="0" t="s">
        <v>21</v>
      </c>
      <c r="D376" s="0" t="s">
        <v>189</v>
      </c>
      <c r="E376" s="0" t="n">
        <v>1773</v>
      </c>
      <c r="L376" s="0" t="n">
        <v>0</v>
      </c>
      <c r="U376" s="0" t="s">
        <v>190</v>
      </c>
      <c r="V376" s="0" t="s">
        <v>84</v>
      </c>
      <c r="W376" s="0" t="s">
        <v>191</v>
      </c>
    </row>
    <row r="377" customFormat="false" ht="12.8" hidden="false" customHeight="true" outlineLevel="0" collapsed="false">
      <c r="A377" s="0" t="s">
        <v>166</v>
      </c>
      <c r="B377" s="0" t="s">
        <v>167</v>
      </c>
      <c r="C377" s="0" t="s">
        <v>21</v>
      </c>
      <c r="D377" s="0" t="s">
        <v>196</v>
      </c>
      <c r="E377" s="0" t="n">
        <v>1773</v>
      </c>
      <c r="L377" s="0" t="n">
        <v>0</v>
      </c>
      <c r="U377" s="0" t="s">
        <v>197</v>
      </c>
      <c r="W377" s="0" t="s">
        <v>198</v>
      </c>
    </row>
    <row r="378" customFormat="false" ht="12.8" hidden="false" customHeight="true" outlineLevel="0" collapsed="false">
      <c r="A378" s="0" t="s">
        <v>199</v>
      </c>
      <c r="B378" s="0" t="s">
        <v>200</v>
      </c>
      <c r="C378" s="0" t="s">
        <v>21</v>
      </c>
      <c r="D378" s="0" t="s">
        <v>201</v>
      </c>
      <c r="E378" s="0" t="n">
        <v>1772</v>
      </c>
      <c r="L378" s="0" t="n">
        <v>0</v>
      </c>
      <c r="U378" s="0" t="s">
        <v>202</v>
      </c>
      <c r="V378" s="0" t="s">
        <v>84</v>
      </c>
      <c r="W378" s="0" t="s">
        <v>203</v>
      </c>
    </row>
    <row r="379" customFormat="false" ht="12.8" hidden="false" customHeight="true" outlineLevel="0" collapsed="false">
      <c r="A379" s="0" t="s">
        <v>104</v>
      </c>
      <c r="B379" s="0" t="s">
        <v>105</v>
      </c>
      <c r="C379" s="0" t="s">
        <v>21</v>
      </c>
      <c r="D379" s="0" t="s">
        <v>220</v>
      </c>
      <c r="E379" s="0" t="n">
        <v>1772</v>
      </c>
      <c r="F379" s="0" t="s">
        <v>221</v>
      </c>
      <c r="L379" s="0" t="n">
        <v>0</v>
      </c>
      <c r="U379" s="0" t="s">
        <v>222</v>
      </c>
      <c r="V379" s="0" t="s">
        <v>223</v>
      </c>
    </row>
    <row r="380" customFormat="false" ht="12.8" hidden="false" customHeight="true" outlineLevel="0" collapsed="false">
      <c r="A380" s="0" t="s">
        <v>180</v>
      </c>
      <c r="B380" s="0" t="s">
        <v>181</v>
      </c>
      <c r="C380" s="0" t="s">
        <v>21</v>
      </c>
      <c r="D380" s="0" t="s">
        <v>237</v>
      </c>
      <c r="E380" s="0" t="n">
        <v>1774</v>
      </c>
      <c r="L380" s="0" t="n">
        <v>0</v>
      </c>
      <c r="U380" s="0" t="s">
        <v>238</v>
      </c>
    </row>
    <row r="381" customFormat="false" ht="12.8" hidden="false" customHeight="true" outlineLevel="0" collapsed="false">
      <c r="A381" s="0" t="s">
        <v>180</v>
      </c>
      <c r="B381" s="0" t="s">
        <v>181</v>
      </c>
      <c r="C381" s="0" t="s">
        <v>21</v>
      </c>
      <c r="D381" s="0" t="s">
        <v>237</v>
      </c>
      <c r="E381" s="0" t="n">
        <v>1774</v>
      </c>
      <c r="L381" s="0" t="n">
        <v>0</v>
      </c>
      <c r="U381" s="0" t="s">
        <v>239</v>
      </c>
    </row>
    <row r="382" customFormat="false" ht="12.8" hidden="false" customHeight="true" outlineLevel="0" collapsed="false">
      <c r="A382" s="0" t="s">
        <v>176</v>
      </c>
      <c r="B382" s="0" t="s">
        <v>177</v>
      </c>
      <c r="C382" s="0" t="s">
        <v>21</v>
      </c>
      <c r="D382" s="0" t="s">
        <v>256</v>
      </c>
      <c r="E382" s="0" t="n">
        <v>1772</v>
      </c>
      <c r="L382" s="0" t="n">
        <v>0</v>
      </c>
      <c r="U382" s="0" t="s">
        <v>257</v>
      </c>
      <c r="W382" s="0" t="s">
        <v>258</v>
      </c>
    </row>
    <row r="383" customFormat="false" ht="12.8" hidden="false" customHeight="true" outlineLevel="0" collapsed="false">
      <c r="A383" s="0" t="s">
        <v>180</v>
      </c>
      <c r="B383" s="0" t="s">
        <v>181</v>
      </c>
      <c r="C383" s="0" t="s">
        <v>21</v>
      </c>
      <c r="D383" s="0" t="s">
        <v>118</v>
      </c>
      <c r="E383" s="0" t="n">
        <v>1773</v>
      </c>
      <c r="L383" s="0" t="n">
        <v>0</v>
      </c>
      <c r="U383" s="0" t="s">
        <v>263</v>
      </c>
    </row>
    <row r="384" customFormat="false" ht="12.8" hidden="false" customHeight="true" outlineLevel="0" collapsed="false">
      <c r="A384" s="0" t="s">
        <v>180</v>
      </c>
      <c r="B384" s="0" t="s">
        <v>181</v>
      </c>
      <c r="C384" s="0" t="s">
        <v>21</v>
      </c>
      <c r="D384" s="0" t="s">
        <v>265</v>
      </c>
      <c r="E384" s="0" t="n">
        <v>1773</v>
      </c>
      <c r="L384" s="0" t="n">
        <v>0</v>
      </c>
      <c r="U384" s="0" t="s">
        <v>266</v>
      </c>
    </row>
    <row r="385" customFormat="false" ht="12.8" hidden="false" customHeight="true" outlineLevel="0" collapsed="false">
      <c r="A385" s="0" t="s">
        <v>180</v>
      </c>
      <c r="B385" s="0" t="s">
        <v>181</v>
      </c>
      <c r="C385" s="0" t="s">
        <v>21</v>
      </c>
      <c r="D385" s="0" t="s">
        <v>265</v>
      </c>
      <c r="E385" s="0" t="n">
        <v>1773</v>
      </c>
      <c r="L385" s="0" t="n">
        <v>0</v>
      </c>
      <c r="U385" s="0" t="s">
        <v>267</v>
      </c>
    </row>
    <row r="386" customFormat="false" ht="12.8" hidden="false" customHeight="true" outlineLevel="0" collapsed="false">
      <c r="A386" s="0" t="s">
        <v>180</v>
      </c>
      <c r="B386" s="0" t="s">
        <v>181</v>
      </c>
      <c r="C386" s="0" t="s">
        <v>21</v>
      </c>
      <c r="D386" s="0" t="s">
        <v>265</v>
      </c>
      <c r="E386" s="0" t="n">
        <v>1773</v>
      </c>
      <c r="L386" s="0" t="n">
        <v>0</v>
      </c>
      <c r="U386" s="0" t="s">
        <v>268</v>
      </c>
    </row>
    <row r="387" customFormat="false" ht="12.8" hidden="false" customHeight="true" outlineLevel="0" collapsed="false">
      <c r="A387" s="0" t="s">
        <v>104</v>
      </c>
      <c r="B387" s="0" t="s">
        <v>282</v>
      </c>
      <c r="C387" s="0" t="s">
        <v>21</v>
      </c>
      <c r="D387" s="0" t="s">
        <v>106</v>
      </c>
      <c r="E387" s="0" t="n">
        <v>1775</v>
      </c>
      <c r="L387" s="0" t="n">
        <v>0</v>
      </c>
      <c r="U387" s="0" t="s">
        <v>283</v>
      </c>
      <c r="V387" s="0" t="s">
        <v>255</v>
      </c>
    </row>
    <row r="388" customFormat="false" ht="12.8" hidden="false" customHeight="true" outlineLevel="0" collapsed="false">
      <c r="A388" s="0" t="s">
        <v>199</v>
      </c>
      <c r="B388" s="0" t="s">
        <v>200</v>
      </c>
      <c r="C388" s="0" t="s">
        <v>21</v>
      </c>
      <c r="D388" s="0" t="s">
        <v>118</v>
      </c>
      <c r="E388" s="0" t="n">
        <v>1772</v>
      </c>
      <c r="F388" s="0" t="s">
        <v>284</v>
      </c>
      <c r="L388" s="0" t="n">
        <v>0</v>
      </c>
      <c r="U388" s="0" t="s">
        <v>285</v>
      </c>
      <c r="V388" s="0" t="s">
        <v>286</v>
      </c>
    </row>
    <row r="389" customFormat="false" ht="12.8" hidden="false" customHeight="true" outlineLevel="0" collapsed="false">
      <c r="A389" s="0" t="s">
        <v>176</v>
      </c>
      <c r="B389" s="0" t="s">
        <v>177</v>
      </c>
      <c r="C389" s="0" t="s">
        <v>21</v>
      </c>
      <c r="D389" s="0" t="s">
        <v>287</v>
      </c>
      <c r="E389" s="0" t="n">
        <v>1772</v>
      </c>
      <c r="L389" s="0" t="n">
        <v>0</v>
      </c>
      <c r="U389" s="0" t="s">
        <v>288</v>
      </c>
      <c r="V389" s="0" t="s">
        <v>84</v>
      </c>
      <c r="W389" s="0" t="s">
        <v>255</v>
      </c>
    </row>
    <row r="390" customFormat="false" ht="12.8" hidden="false" customHeight="true" outlineLevel="0" collapsed="false">
      <c r="A390" s="0" t="s">
        <v>79</v>
      </c>
      <c r="B390" s="0" t="s">
        <v>80</v>
      </c>
      <c r="C390" s="0" t="s">
        <v>21</v>
      </c>
      <c r="D390" s="0" t="s">
        <v>298</v>
      </c>
      <c r="E390" s="0" t="n">
        <v>1772</v>
      </c>
      <c r="L390" s="0" t="n">
        <v>0</v>
      </c>
      <c r="U390" s="0" t="s">
        <v>299</v>
      </c>
      <c r="V390" s="0" t="s">
        <v>174</v>
      </c>
      <c r="W390" s="0" t="s">
        <v>83</v>
      </c>
    </row>
    <row r="391" customFormat="false" ht="12.8" hidden="false" customHeight="true" outlineLevel="0" collapsed="false">
      <c r="A391" s="0" t="s">
        <v>300</v>
      </c>
      <c r="B391" s="0" t="s">
        <v>301</v>
      </c>
      <c r="C391" s="0" t="s">
        <v>21</v>
      </c>
      <c r="D391" s="0" t="s">
        <v>302</v>
      </c>
      <c r="E391" s="0" t="n">
        <v>1772</v>
      </c>
      <c r="L391" s="0" t="n">
        <v>0</v>
      </c>
      <c r="U391" s="0" t="s">
        <v>303</v>
      </c>
      <c r="V391" s="0" t="s">
        <v>96</v>
      </c>
      <c r="W391" s="0" t="s">
        <v>304</v>
      </c>
    </row>
    <row r="392" customFormat="false" ht="12.8" hidden="false" customHeight="true" outlineLevel="0" collapsed="false">
      <c r="A392" s="0" t="s">
        <v>146</v>
      </c>
      <c r="B392" s="0" t="s">
        <v>147</v>
      </c>
      <c r="C392" s="0" t="s">
        <v>21</v>
      </c>
      <c r="D392" s="0" t="s">
        <v>287</v>
      </c>
      <c r="E392" s="0" t="n">
        <v>1772</v>
      </c>
      <c r="L392" s="0" t="n">
        <v>0</v>
      </c>
      <c r="U392" s="0" t="s">
        <v>308</v>
      </c>
      <c r="V392" s="0" t="s">
        <v>84</v>
      </c>
      <c r="W392" s="0" t="s">
        <v>262</v>
      </c>
    </row>
    <row r="393" customFormat="false" ht="12.8" hidden="false" customHeight="true" outlineLevel="0" collapsed="false">
      <c r="A393" s="0" t="s">
        <v>166</v>
      </c>
      <c r="B393" s="0" t="s">
        <v>167</v>
      </c>
      <c r="C393" s="0" t="s">
        <v>21</v>
      </c>
      <c r="D393" s="0" t="s">
        <v>329</v>
      </c>
      <c r="E393" s="0" t="n">
        <v>1773</v>
      </c>
      <c r="L393" s="0" t="n">
        <v>0</v>
      </c>
      <c r="U393" s="0" t="s">
        <v>330</v>
      </c>
      <c r="W393" s="0" t="s">
        <v>327</v>
      </c>
    </row>
    <row r="394" customFormat="false" ht="12.8" hidden="false" customHeight="true" outlineLevel="0" collapsed="false">
      <c r="A394" s="0" t="s">
        <v>104</v>
      </c>
      <c r="B394" s="0" t="s">
        <v>105</v>
      </c>
      <c r="C394" s="0" t="s">
        <v>21</v>
      </c>
      <c r="D394" s="0" t="s">
        <v>334</v>
      </c>
      <c r="E394" s="0" t="n">
        <v>1775</v>
      </c>
      <c r="L394" s="0" t="n">
        <v>0</v>
      </c>
      <c r="U394" s="0" t="s">
        <v>335</v>
      </c>
      <c r="V394" s="0" t="s">
        <v>327</v>
      </c>
    </row>
    <row r="395" customFormat="false" ht="12.8" hidden="false" customHeight="true" outlineLevel="0" collapsed="false">
      <c r="A395" s="0" t="s">
        <v>111</v>
      </c>
      <c r="B395" s="0" t="s">
        <v>112</v>
      </c>
      <c r="C395" s="0" t="s">
        <v>21</v>
      </c>
      <c r="D395" s="0" t="s">
        <v>113</v>
      </c>
      <c r="E395" s="0" t="n">
        <v>1772</v>
      </c>
      <c r="L395" s="0" t="n">
        <v>0</v>
      </c>
      <c r="U395" s="0" t="s">
        <v>337</v>
      </c>
      <c r="V395" s="0" t="s">
        <v>84</v>
      </c>
      <c r="W395" s="0" t="s">
        <v>327</v>
      </c>
    </row>
    <row r="396" customFormat="false" ht="12.8" hidden="false" customHeight="true" outlineLevel="0" collapsed="false">
      <c r="A396" s="0" t="s">
        <v>104</v>
      </c>
      <c r="B396" s="0" t="s">
        <v>282</v>
      </c>
      <c r="C396" s="0" t="s">
        <v>21</v>
      </c>
      <c r="D396" s="0" t="s">
        <v>106</v>
      </c>
      <c r="E396" s="0" t="n">
        <v>1775</v>
      </c>
      <c r="L396" s="0" t="n">
        <v>0</v>
      </c>
      <c r="U396" s="0" t="s">
        <v>351</v>
      </c>
      <c r="V396" s="0" t="s">
        <v>352</v>
      </c>
    </row>
    <row r="397" customFormat="false" ht="12.8" hidden="false" customHeight="true" outlineLevel="0" collapsed="false">
      <c r="A397" s="0" t="s">
        <v>111</v>
      </c>
      <c r="B397" s="0" t="s">
        <v>112</v>
      </c>
      <c r="C397" s="0" t="s">
        <v>21</v>
      </c>
      <c r="D397" s="0" t="s">
        <v>113</v>
      </c>
      <c r="E397" s="0" t="n">
        <v>1772</v>
      </c>
      <c r="L397" s="0" t="n">
        <v>0</v>
      </c>
      <c r="U397" s="0" t="s">
        <v>368</v>
      </c>
      <c r="W397" s="0" t="s">
        <v>369</v>
      </c>
    </row>
    <row r="398" customFormat="false" ht="12.8" hidden="false" customHeight="true" outlineLevel="0" collapsed="false">
      <c r="A398" s="0" t="s">
        <v>79</v>
      </c>
      <c r="B398" s="0" t="s">
        <v>80</v>
      </c>
      <c r="C398" s="0" t="s">
        <v>21</v>
      </c>
      <c r="D398" s="0" t="s">
        <v>387</v>
      </c>
      <c r="E398" s="0" t="n">
        <v>1773</v>
      </c>
      <c r="F398" s="0" t="s">
        <v>388</v>
      </c>
      <c r="L398" s="0" t="n">
        <v>0</v>
      </c>
      <c r="U398" s="0" t="s">
        <v>389</v>
      </c>
      <c r="W398" s="0" t="s">
        <v>390</v>
      </c>
    </row>
    <row r="399" customFormat="false" ht="12.8" hidden="false" customHeight="true" outlineLevel="0" collapsed="false">
      <c r="A399" s="0" t="s">
        <v>420</v>
      </c>
      <c r="B399" s="0" t="s">
        <v>421</v>
      </c>
      <c r="C399" s="0" t="s">
        <v>21</v>
      </c>
      <c r="D399" s="0" t="s">
        <v>422</v>
      </c>
      <c r="E399" s="0" t="n">
        <v>1772</v>
      </c>
      <c r="L399" s="0" t="n">
        <v>0</v>
      </c>
      <c r="U399" s="0" t="s">
        <v>423</v>
      </c>
      <c r="V399" s="0" t="s">
        <v>424</v>
      </c>
    </row>
    <row r="400" customFormat="false" ht="12.8" hidden="false" customHeight="true" outlineLevel="0" collapsed="false">
      <c r="A400" s="0" t="s">
        <v>104</v>
      </c>
      <c r="B400" s="0" t="s">
        <v>282</v>
      </c>
      <c r="C400" s="0" t="s">
        <v>21</v>
      </c>
      <c r="D400" s="0" t="s">
        <v>106</v>
      </c>
      <c r="E400" s="0" t="n">
        <v>1775</v>
      </c>
      <c r="L400" s="0" t="n">
        <v>0</v>
      </c>
      <c r="U400" s="0" t="s">
        <v>434</v>
      </c>
      <c r="V400" s="0" t="s">
        <v>223</v>
      </c>
    </row>
    <row r="401" customFormat="false" ht="12.8" hidden="false" customHeight="true" outlineLevel="0" collapsed="false">
      <c r="A401" s="0" t="s">
        <v>19</v>
      </c>
      <c r="B401" s="0" t="s">
        <v>20</v>
      </c>
      <c r="C401" s="0" t="s">
        <v>21</v>
      </c>
      <c r="D401" s="0" t="s">
        <v>437</v>
      </c>
      <c r="E401" s="0" t="n">
        <v>1774</v>
      </c>
      <c r="L401" s="0" t="n">
        <v>0</v>
      </c>
      <c r="U401" s="0" t="s">
        <v>434</v>
      </c>
      <c r="V401" s="0" t="s">
        <v>347</v>
      </c>
    </row>
    <row r="402" customFormat="false" ht="12.8" hidden="false" customHeight="true" outlineLevel="0" collapsed="false">
      <c r="A402" s="0" t="s">
        <v>19</v>
      </c>
      <c r="B402" s="0" t="s">
        <v>20</v>
      </c>
      <c r="C402" s="0" t="s">
        <v>21</v>
      </c>
      <c r="D402" s="0" t="s">
        <v>437</v>
      </c>
      <c r="E402" s="0" t="n">
        <v>1774</v>
      </c>
      <c r="L402" s="0" t="n">
        <v>0</v>
      </c>
      <c r="U402" s="0" t="s">
        <v>434</v>
      </c>
      <c r="V402" s="0" t="s">
        <v>347</v>
      </c>
    </row>
    <row r="403" customFormat="false" ht="12.8" hidden="false" customHeight="true" outlineLevel="0" collapsed="false">
      <c r="A403" s="0" t="s">
        <v>199</v>
      </c>
      <c r="B403" s="0" t="s">
        <v>200</v>
      </c>
      <c r="C403" s="0" t="s">
        <v>21</v>
      </c>
      <c r="D403" s="0" t="s">
        <v>442</v>
      </c>
      <c r="E403" s="0" t="n">
        <v>1771</v>
      </c>
      <c r="F403" s="0" t="s">
        <v>443</v>
      </c>
      <c r="L403" s="0" t="n">
        <v>0</v>
      </c>
      <c r="U403" s="0" t="s">
        <v>434</v>
      </c>
      <c r="V403" s="0" t="s">
        <v>223</v>
      </c>
    </row>
    <row r="404" customFormat="false" ht="12.8" hidden="false" customHeight="true" outlineLevel="0" collapsed="false">
      <c r="A404" s="0" t="s">
        <v>300</v>
      </c>
      <c r="B404" s="0" t="s">
        <v>301</v>
      </c>
      <c r="C404" s="0" t="s">
        <v>21</v>
      </c>
      <c r="D404" s="0" t="s">
        <v>444</v>
      </c>
      <c r="E404" s="0" t="n">
        <v>1775</v>
      </c>
      <c r="L404" s="0" t="n">
        <v>0</v>
      </c>
      <c r="U404" s="0" t="s">
        <v>434</v>
      </c>
      <c r="V404" s="0" t="s">
        <v>445</v>
      </c>
    </row>
    <row r="405" customFormat="false" ht="12.8" hidden="false" customHeight="true" outlineLevel="0" collapsed="false">
      <c r="A405" s="0" t="s">
        <v>146</v>
      </c>
      <c r="B405" s="0" t="s">
        <v>147</v>
      </c>
      <c r="C405" s="0" t="s">
        <v>21</v>
      </c>
      <c r="D405" s="0" t="s">
        <v>148</v>
      </c>
      <c r="E405" s="0" t="n">
        <v>1774</v>
      </c>
      <c r="L405" s="0" t="n">
        <v>0</v>
      </c>
      <c r="U405" s="0" t="s">
        <v>434</v>
      </c>
      <c r="V405" s="0" t="s">
        <v>153</v>
      </c>
    </row>
    <row r="406" customFormat="false" ht="12.8" hidden="false" customHeight="true" outlineLevel="0" collapsed="false">
      <c r="A406" s="0" t="s">
        <v>300</v>
      </c>
      <c r="B406" s="0" t="s">
        <v>301</v>
      </c>
      <c r="C406" s="0" t="s">
        <v>21</v>
      </c>
      <c r="D406" s="0" t="s">
        <v>141</v>
      </c>
      <c r="E406" s="0" t="n">
        <v>1772</v>
      </c>
      <c r="L406" s="0" t="n">
        <v>0</v>
      </c>
      <c r="U406" s="0" t="s">
        <v>479</v>
      </c>
      <c r="V406" s="0" t="s">
        <v>51</v>
      </c>
    </row>
    <row r="407" customFormat="false" ht="12.8" hidden="false" customHeight="true" outlineLevel="0" collapsed="false">
      <c r="A407" s="0" t="s">
        <v>143</v>
      </c>
      <c r="B407" s="0" t="s">
        <v>144</v>
      </c>
      <c r="C407" s="0" t="s">
        <v>21</v>
      </c>
      <c r="D407" s="0" t="s">
        <v>130</v>
      </c>
      <c r="E407" s="0" t="n">
        <v>1774</v>
      </c>
      <c r="L407" s="0" t="n">
        <v>0</v>
      </c>
      <c r="U407" s="0" t="s">
        <v>487</v>
      </c>
      <c r="V407" s="0" t="s">
        <v>374</v>
      </c>
    </row>
    <row r="408" customFormat="false" ht="12.8" hidden="false" customHeight="true" outlineLevel="0" collapsed="false">
      <c r="A408" s="0" t="s">
        <v>104</v>
      </c>
      <c r="B408" s="0" t="s">
        <v>105</v>
      </c>
      <c r="C408" s="0" t="s">
        <v>21</v>
      </c>
      <c r="D408" s="0" t="s">
        <v>450</v>
      </c>
      <c r="E408" s="0" t="n">
        <v>1774</v>
      </c>
      <c r="L408" s="0" t="n">
        <v>0</v>
      </c>
      <c r="U408" s="0" t="s">
        <v>488</v>
      </c>
      <c r="V408" s="0" t="s">
        <v>489</v>
      </c>
    </row>
    <row r="409" customFormat="false" ht="12.8" hidden="false" customHeight="true" outlineLevel="0" collapsed="false">
      <c r="A409" s="0" t="s">
        <v>104</v>
      </c>
      <c r="B409" s="0" t="s">
        <v>105</v>
      </c>
      <c r="C409" s="0" t="s">
        <v>21</v>
      </c>
      <c r="D409" s="0" t="s">
        <v>334</v>
      </c>
      <c r="E409" s="0" t="n">
        <v>1775</v>
      </c>
      <c r="L409" s="0" t="n">
        <v>0</v>
      </c>
      <c r="U409" s="0" t="s">
        <v>488</v>
      </c>
      <c r="V409" s="0" t="s">
        <v>48</v>
      </c>
    </row>
    <row r="410" customFormat="false" ht="12.8" hidden="false" customHeight="true" outlineLevel="0" collapsed="false">
      <c r="A410" s="0" t="s">
        <v>32</v>
      </c>
      <c r="B410" s="0" t="s">
        <v>33</v>
      </c>
      <c r="C410" s="0" t="s">
        <v>21</v>
      </c>
      <c r="D410" s="0" t="s">
        <v>49</v>
      </c>
      <c r="E410" s="0" t="n">
        <v>1774</v>
      </c>
      <c r="L410" s="0" t="n">
        <v>0</v>
      </c>
      <c r="U410" s="0" t="s">
        <v>494</v>
      </c>
      <c r="V410" s="0" t="s">
        <v>449</v>
      </c>
    </row>
    <row r="411" customFormat="false" ht="12.8" hidden="false" customHeight="true" outlineLevel="0" collapsed="false">
      <c r="A411" s="0" t="s">
        <v>146</v>
      </c>
      <c r="B411" s="0" t="s">
        <v>147</v>
      </c>
      <c r="C411" s="0" t="s">
        <v>21</v>
      </c>
      <c r="D411" s="0" t="s">
        <v>531</v>
      </c>
      <c r="E411" s="0" t="n">
        <v>1773</v>
      </c>
      <c r="L411" s="0" t="n">
        <v>0</v>
      </c>
      <c r="U411" s="0" t="s">
        <v>530</v>
      </c>
    </row>
    <row r="412" customFormat="false" ht="12.8" hidden="false" customHeight="true" outlineLevel="0" collapsed="false">
      <c r="A412" s="0" t="s">
        <v>180</v>
      </c>
      <c r="B412" s="0" t="s">
        <v>181</v>
      </c>
      <c r="C412" s="0" t="s">
        <v>21</v>
      </c>
      <c r="D412" s="0" t="s">
        <v>182</v>
      </c>
      <c r="E412" s="0" t="n">
        <v>1772</v>
      </c>
      <c r="L412" s="0" t="n">
        <v>0</v>
      </c>
      <c r="U412" s="0" t="s">
        <v>538</v>
      </c>
      <c r="V412" s="0" t="s">
        <v>327</v>
      </c>
    </row>
    <row r="413" customFormat="false" ht="12.8" hidden="false" customHeight="true" outlineLevel="0" collapsed="false">
      <c r="A413" s="0" t="s">
        <v>180</v>
      </c>
      <c r="B413" s="0" t="s">
        <v>181</v>
      </c>
      <c r="C413" s="0" t="s">
        <v>21</v>
      </c>
      <c r="D413" s="0" t="s">
        <v>553</v>
      </c>
      <c r="E413" s="0" t="n">
        <v>1773</v>
      </c>
      <c r="L413" s="0" t="n">
        <v>0</v>
      </c>
      <c r="U413" s="0" t="s">
        <v>554</v>
      </c>
    </row>
    <row r="414" customFormat="false" ht="12.8" hidden="false" customHeight="true" outlineLevel="0" collapsed="false">
      <c r="A414" s="0" t="s">
        <v>176</v>
      </c>
      <c r="B414" s="0" t="s">
        <v>177</v>
      </c>
      <c r="C414" s="0" t="s">
        <v>21</v>
      </c>
      <c r="D414" s="0" t="s">
        <v>178</v>
      </c>
      <c r="E414" s="0" t="n">
        <v>1773</v>
      </c>
      <c r="L414" s="0" t="n">
        <v>0</v>
      </c>
      <c r="U414" s="0" t="s">
        <v>560</v>
      </c>
      <c r="W414" s="0" t="s">
        <v>561</v>
      </c>
    </row>
    <row r="415" customFormat="false" ht="12.8" hidden="false" customHeight="true" outlineLevel="0" collapsed="false">
      <c r="A415" s="0" t="s">
        <v>79</v>
      </c>
      <c r="B415" s="0" t="s">
        <v>80</v>
      </c>
      <c r="C415" s="0" t="s">
        <v>21</v>
      </c>
      <c r="D415" s="0" t="s">
        <v>568</v>
      </c>
      <c r="E415" s="0" t="n">
        <v>1772</v>
      </c>
      <c r="L415" s="0" t="n">
        <v>0</v>
      </c>
      <c r="U415" s="0" t="s">
        <v>569</v>
      </c>
      <c r="V415" s="0" t="s">
        <v>449</v>
      </c>
    </row>
    <row r="416" customFormat="false" ht="12.8" hidden="false" customHeight="true" outlineLevel="0" collapsed="false">
      <c r="A416" s="0" t="s">
        <v>19</v>
      </c>
      <c r="B416" s="0" t="s">
        <v>20</v>
      </c>
      <c r="C416" s="0" t="s">
        <v>21</v>
      </c>
      <c r="D416" s="0" t="s">
        <v>437</v>
      </c>
      <c r="E416" s="0" t="n">
        <v>1774</v>
      </c>
      <c r="L416" s="0" t="n">
        <v>0</v>
      </c>
      <c r="U416" s="0" t="s">
        <v>577</v>
      </c>
      <c r="V416" s="0" t="s">
        <v>445</v>
      </c>
    </row>
    <row r="417" customFormat="false" ht="12.8" hidden="false" customHeight="true" outlineLevel="0" collapsed="false">
      <c r="A417" s="0" t="s">
        <v>32</v>
      </c>
      <c r="B417" s="0" t="s">
        <v>33</v>
      </c>
      <c r="C417" s="0" t="s">
        <v>21</v>
      </c>
      <c r="D417" s="0" t="s">
        <v>34</v>
      </c>
      <c r="E417" s="0" t="n">
        <v>1770</v>
      </c>
      <c r="L417" s="0" t="n">
        <v>0</v>
      </c>
      <c r="U417" s="0" t="s">
        <v>583</v>
      </c>
    </row>
    <row r="418" customFormat="false" ht="12.8" hidden="false" customHeight="true" outlineLevel="0" collapsed="false">
      <c r="A418" s="0" t="s">
        <v>584</v>
      </c>
      <c r="B418" s="0" t="s">
        <v>372</v>
      </c>
      <c r="C418" s="0" t="s">
        <v>21</v>
      </c>
      <c r="D418" s="0" t="s">
        <v>585</v>
      </c>
      <c r="E418" s="0" t="n">
        <v>1775</v>
      </c>
      <c r="L418" s="0" t="n">
        <v>0</v>
      </c>
      <c r="U418" s="0" t="s">
        <v>586</v>
      </c>
      <c r="W418" s="0" t="s">
        <v>587</v>
      </c>
    </row>
    <row r="419" customFormat="false" ht="12.8" hidden="false" customHeight="true" outlineLevel="0" collapsed="false">
      <c r="A419" s="0" t="s">
        <v>1536</v>
      </c>
      <c r="B419" s="0" t="s">
        <v>1537</v>
      </c>
      <c r="C419" s="0" t="s">
        <v>21</v>
      </c>
      <c r="D419" s="0" t="s">
        <v>1522</v>
      </c>
      <c r="E419" s="0" t="n">
        <v>1773</v>
      </c>
      <c r="L419" s="0" t="n">
        <v>0</v>
      </c>
    </row>
    <row r="420" customFormat="false" ht="12.8" hidden="false" customHeight="true" outlineLevel="0" collapsed="false">
      <c r="A420" s="0" t="s">
        <v>1538</v>
      </c>
      <c r="B420" s="0" t="s">
        <v>1539</v>
      </c>
      <c r="C420" s="0" t="s">
        <v>21</v>
      </c>
      <c r="D420" s="0" t="s">
        <v>899</v>
      </c>
      <c r="E420" s="0" t="n">
        <v>1772</v>
      </c>
      <c r="L420" s="0" t="n">
        <v>0</v>
      </c>
    </row>
    <row r="421" customFormat="false" ht="12.8" hidden="false" customHeight="true" outlineLevel="0" collapsed="false">
      <c r="A421" s="0" t="s">
        <v>104</v>
      </c>
      <c r="B421" s="0" t="s">
        <v>105</v>
      </c>
      <c r="C421" s="0" t="s">
        <v>21</v>
      </c>
      <c r="D421" s="0" t="s">
        <v>812</v>
      </c>
      <c r="E421" s="0" t="n">
        <v>1771</v>
      </c>
      <c r="F421" s="0" t="s">
        <v>810</v>
      </c>
      <c r="G421" s="0" t="s">
        <v>813</v>
      </c>
      <c r="I421" s="0" t="n">
        <v>0</v>
      </c>
      <c r="J421" s="0" t="n">
        <v>8</v>
      </c>
      <c r="K421" s="0" t="n">
        <v>0</v>
      </c>
      <c r="L421" s="0" t="n">
        <v>96</v>
      </c>
      <c r="T421" s="2" t="n">
        <f aca="false">L421</f>
        <v>96</v>
      </c>
    </row>
    <row r="422" customFormat="false" ht="12.8" hidden="false" customHeight="true" outlineLevel="0" collapsed="false">
      <c r="A422" s="0" t="s">
        <v>13</v>
      </c>
      <c r="B422" s="0" t="s">
        <v>192</v>
      </c>
      <c r="C422" s="0" t="s">
        <v>193</v>
      </c>
      <c r="D422" s="0" t="s">
        <v>763</v>
      </c>
      <c r="E422" s="0" t="n">
        <v>1775</v>
      </c>
      <c r="G422" s="0" t="s">
        <v>1840</v>
      </c>
      <c r="I422" s="0" t="n">
        <v>0</v>
      </c>
      <c r="J422" s="0" t="n">
        <v>0</v>
      </c>
      <c r="K422" s="0" t="n">
        <v>4</v>
      </c>
      <c r="L422" s="0" t="n">
        <v>4</v>
      </c>
      <c r="N422" s="0" t="n">
        <f aca="false">L422</f>
        <v>4</v>
      </c>
    </row>
    <row r="423" customFormat="false" ht="12.8" hidden="false" customHeight="true" outlineLevel="0" collapsed="false">
      <c r="A423" s="0" t="s">
        <v>13</v>
      </c>
      <c r="B423" s="0" t="s">
        <v>192</v>
      </c>
      <c r="C423" s="0" t="s">
        <v>193</v>
      </c>
      <c r="D423" s="0" t="s">
        <v>763</v>
      </c>
      <c r="E423" s="0" t="n">
        <v>1775</v>
      </c>
      <c r="G423" s="0" t="s">
        <v>1841</v>
      </c>
      <c r="I423" s="0" t="n">
        <v>0</v>
      </c>
      <c r="J423" s="0" t="n">
        <v>1</v>
      </c>
      <c r="K423" s="0" t="n">
        <v>0</v>
      </c>
      <c r="L423" s="0" t="n">
        <v>12</v>
      </c>
      <c r="N423" s="0" t="n">
        <f aca="false">L423</f>
        <v>12</v>
      </c>
    </row>
    <row r="424" customFormat="false" ht="12.8" hidden="false" customHeight="true" outlineLevel="0" collapsed="false">
      <c r="A424" s="0" t="s">
        <v>13</v>
      </c>
      <c r="B424" s="0" t="s">
        <v>192</v>
      </c>
      <c r="C424" s="0" t="s">
        <v>193</v>
      </c>
      <c r="D424" s="0" t="s">
        <v>763</v>
      </c>
      <c r="E424" s="0" t="n">
        <v>1775</v>
      </c>
      <c r="G424" s="0" t="s">
        <v>1567</v>
      </c>
      <c r="I424" s="0" t="n">
        <v>0</v>
      </c>
      <c r="J424" s="0" t="n">
        <v>4</v>
      </c>
      <c r="K424" s="0" t="n">
        <v>0</v>
      </c>
      <c r="L424" s="0" t="n">
        <v>48</v>
      </c>
      <c r="Q424" s="0" t="n">
        <f aca="false">L424</f>
        <v>48</v>
      </c>
    </row>
    <row r="425" customFormat="false" ht="12.8" hidden="false" customHeight="true" outlineLevel="0" collapsed="false">
      <c r="A425" s="0" t="s">
        <v>13</v>
      </c>
      <c r="B425" s="0" t="s">
        <v>192</v>
      </c>
      <c r="C425" s="0" t="s">
        <v>193</v>
      </c>
      <c r="D425" s="0" t="s">
        <v>763</v>
      </c>
      <c r="E425" s="0" t="n">
        <v>1775</v>
      </c>
      <c r="G425" s="0" t="s">
        <v>1413</v>
      </c>
      <c r="I425" s="0" t="n">
        <v>0</v>
      </c>
      <c r="J425" s="0" t="n">
        <v>6</v>
      </c>
      <c r="K425" s="0" t="n">
        <v>0</v>
      </c>
      <c r="L425" s="0" t="n">
        <v>72</v>
      </c>
      <c r="Q425" s="0" t="n">
        <f aca="false">L425</f>
        <v>72</v>
      </c>
    </row>
    <row r="426" customFormat="false" ht="12.8" hidden="false" customHeight="true" outlineLevel="0" collapsed="false">
      <c r="A426" s="0" t="s">
        <v>13</v>
      </c>
      <c r="B426" s="0" t="s">
        <v>192</v>
      </c>
      <c r="C426" s="0" t="s">
        <v>193</v>
      </c>
      <c r="D426" s="0" t="s">
        <v>899</v>
      </c>
      <c r="E426" s="0" t="n">
        <v>1775</v>
      </c>
      <c r="G426" s="0" t="s">
        <v>1842</v>
      </c>
      <c r="I426" s="0" t="n">
        <v>0</v>
      </c>
      <c r="J426" s="0" t="n">
        <v>11</v>
      </c>
      <c r="K426" s="0" t="n">
        <v>3</v>
      </c>
      <c r="L426" s="0" t="n">
        <v>135</v>
      </c>
      <c r="N426" s="0" t="n">
        <f aca="false">L426</f>
        <v>135</v>
      </c>
    </row>
    <row r="427" customFormat="false" ht="12.8" hidden="false" customHeight="true" outlineLevel="0" collapsed="false">
      <c r="A427" s="0" t="s">
        <v>13</v>
      </c>
      <c r="B427" s="0" t="s">
        <v>192</v>
      </c>
      <c r="C427" s="0" t="s">
        <v>193</v>
      </c>
      <c r="D427" s="0" t="s">
        <v>763</v>
      </c>
      <c r="E427" s="0" t="n">
        <v>1775</v>
      </c>
      <c r="G427" s="0" t="s">
        <v>1160</v>
      </c>
      <c r="I427" s="0" t="n">
        <v>0</v>
      </c>
      <c r="J427" s="0" t="n">
        <v>3</v>
      </c>
      <c r="K427" s="0" t="n">
        <v>0</v>
      </c>
      <c r="L427" s="0" t="n">
        <v>36</v>
      </c>
      <c r="N427" s="0" t="n">
        <f aca="false">L427</f>
        <v>36</v>
      </c>
    </row>
    <row r="428" customFormat="false" ht="12.8" hidden="false" customHeight="true" outlineLevel="0" collapsed="false">
      <c r="A428" s="0" t="s">
        <v>13</v>
      </c>
      <c r="B428" s="0" t="s">
        <v>192</v>
      </c>
      <c r="C428" s="0" t="s">
        <v>193</v>
      </c>
      <c r="D428" s="0" t="s">
        <v>899</v>
      </c>
      <c r="E428" s="0" t="n">
        <v>1775</v>
      </c>
      <c r="G428" s="0" t="s">
        <v>434</v>
      </c>
      <c r="I428" s="0" t="n">
        <v>0</v>
      </c>
      <c r="J428" s="0" t="n">
        <v>5</v>
      </c>
      <c r="K428" s="0" t="n">
        <v>0</v>
      </c>
      <c r="L428" s="0" t="n">
        <v>60</v>
      </c>
      <c r="T428" s="0" t="n">
        <f aca="false">L428</f>
        <v>60</v>
      </c>
    </row>
    <row r="429" customFormat="false" ht="12.8" hidden="false" customHeight="true" outlineLevel="0" collapsed="false">
      <c r="A429" s="0" t="s">
        <v>13</v>
      </c>
      <c r="B429" s="0" t="s">
        <v>192</v>
      </c>
      <c r="C429" s="0" t="s">
        <v>193</v>
      </c>
      <c r="D429" s="0" t="s">
        <v>194</v>
      </c>
      <c r="E429" s="0" t="n">
        <v>1775</v>
      </c>
      <c r="L429" s="0" t="n">
        <v>0</v>
      </c>
      <c r="U429" s="0" t="s">
        <v>195</v>
      </c>
      <c r="V429" s="0" t="s">
        <v>48</v>
      </c>
      <c r="W429" s="0" t="s">
        <v>165</v>
      </c>
    </row>
    <row r="430" customFormat="false" ht="12.8" hidden="false" customHeight="true" outlineLevel="0" collapsed="false">
      <c r="L430" s="0" t="n">
        <f aca="false">SUM(M430:T430)</f>
        <v>22553</v>
      </c>
      <c r="M430" s="0" t="n">
        <f aca="false">SUM(M1:M429)</f>
        <v>2524</v>
      </c>
      <c r="N430" s="0" t="n">
        <f aca="false">SUM(N1:N429)</f>
        <v>10089.5</v>
      </c>
      <c r="O430" s="0" t="n">
        <f aca="false">SUM(O1:O429)</f>
        <v>2730</v>
      </c>
      <c r="P430" s="0" t="n">
        <f aca="false">SUM(P1:P429)</f>
        <v>360</v>
      </c>
      <c r="Q430" s="0" t="n">
        <f aca="false">SUM(Q1:Q429)</f>
        <v>2307</v>
      </c>
      <c r="R430" s="0" t="n">
        <f aca="false">SUM(R1:R429)</f>
        <v>498</v>
      </c>
      <c r="S430" s="0" t="n">
        <f aca="false">SUM(S1:S429)</f>
        <v>1511</v>
      </c>
      <c r="T430" s="0" t="n">
        <f aca="false">SUM(T1:T429)</f>
        <v>2533.5</v>
      </c>
    </row>
    <row r="431" customFormat="false" ht="12.8" hidden="false" customHeight="true" outlineLevel="0" collapsed="false">
      <c r="M431" s="3" t="n">
        <f aca="false">M430/22553</f>
        <v>0.111914157761717</v>
      </c>
      <c r="N431" s="3" t="n">
        <f aca="false">N430/22553</f>
        <v>0.447368421052632</v>
      </c>
      <c r="O431" s="3" t="n">
        <f aca="false">O430/22553</f>
        <v>0.121048197579036</v>
      </c>
      <c r="P431" s="3" t="n">
        <f aca="false">P430/22553</f>
        <v>0.015962399680752</v>
      </c>
      <c r="Q431" s="3" t="n">
        <f aca="false">Q430/22553</f>
        <v>0.102292377954152</v>
      </c>
      <c r="R431" s="3" t="n">
        <f aca="false">R430/22553</f>
        <v>0.0220813195583736</v>
      </c>
      <c r="S431" s="3" t="n">
        <f aca="false">S430/22553</f>
        <v>0.0669977386600452</v>
      </c>
      <c r="T431" s="3" t="n">
        <f aca="false">T430/22553</f>
        <v>0.112335387753292</v>
      </c>
    </row>
    <row r="433" customFormat="false" ht="12.8" hidden="false" customHeight="true" outlineLevel="0" collapsed="false">
      <c r="L433" s="0" t="s">
        <v>1886</v>
      </c>
      <c r="M433" s="4" t="n">
        <f aca="false">M431</f>
        <v>0.111914157761717</v>
      </c>
    </row>
    <row r="434" customFormat="false" ht="12.8" hidden="false" customHeight="true" outlineLevel="0" collapsed="false">
      <c r="L434" s="0" t="s">
        <v>1887</v>
      </c>
      <c r="M434" s="4" t="n">
        <f aca="false">N431</f>
        <v>0.447368421052632</v>
      </c>
    </row>
    <row r="435" customFormat="false" ht="12.8" hidden="false" customHeight="true" outlineLevel="0" collapsed="false">
      <c r="L435" s="0" t="s">
        <v>1888</v>
      </c>
      <c r="M435" s="4" t="n">
        <f aca="false">O431</f>
        <v>0.121048197579036</v>
      </c>
    </row>
    <row r="436" customFormat="false" ht="12.8" hidden="false" customHeight="true" outlineLevel="0" collapsed="false">
      <c r="L436" s="0" t="s">
        <v>1889</v>
      </c>
      <c r="M436" s="4" t="n">
        <f aca="false">P431</f>
        <v>0.015962399680752</v>
      </c>
    </row>
    <row r="437" customFormat="false" ht="12.8" hidden="false" customHeight="true" outlineLevel="0" collapsed="false">
      <c r="L437" s="0" t="s">
        <v>1890</v>
      </c>
      <c r="M437" s="4" t="n">
        <f aca="false">Q431</f>
        <v>0.102292377954152</v>
      </c>
    </row>
    <row r="438" customFormat="false" ht="12.8" hidden="false" customHeight="true" outlineLevel="0" collapsed="false">
      <c r="L438" s="0" t="s">
        <v>1891</v>
      </c>
      <c r="M438" s="4" t="n">
        <f aca="false">R431</f>
        <v>0.0220813195583736</v>
      </c>
    </row>
    <row r="439" customFormat="false" ht="12.8" hidden="false" customHeight="true" outlineLevel="0" collapsed="false">
      <c r="L439" s="0" t="s">
        <v>1892</v>
      </c>
      <c r="M439" s="4" t="n">
        <f aca="false">S431</f>
        <v>0.0669977386600452</v>
      </c>
    </row>
    <row r="440" customFormat="false" ht="12.8" hidden="false" customHeight="true" outlineLevel="0" collapsed="false">
      <c r="L440" s="0" t="s">
        <v>1893</v>
      </c>
      <c r="M440" s="4" t="n">
        <f aca="false">T431</f>
        <v>0.112335387753292</v>
      </c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50"/>
  <sheetViews>
    <sheetView windowProtection="true" showFormulas="false" showGridLines="true" showRowColHeaders="true" showZeros="true" rightToLeft="false" tabSelected="false" showOutlineSymbols="true" defaultGridColor="true" view="normal" topLeftCell="K1" colorId="64" zoomScale="100" zoomScaleNormal="100" zoomScalePageLayoutView="100" workbookViewId="0">
      <pane xSplit="0" ySplit="1" topLeftCell="A1032" activePane="bottomLeft" state="frozen"/>
      <selection pane="topLeft" activeCell="K1" activeCellId="0" sqref="K1"/>
      <selection pane="bottomLeft" activeCell="M1051" activeCellId="0" sqref="M105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1886</v>
      </c>
      <c r="N1" s="0" t="s">
        <v>1887</v>
      </c>
      <c r="O1" s="0" t="s">
        <v>1888</v>
      </c>
      <c r="P1" s="0" t="s">
        <v>1889</v>
      </c>
      <c r="Q1" s="0" t="s">
        <v>1890</v>
      </c>
      <c r="R1" s="0" t="s">
        <v>1891</v>
      </c>
      <c r="S1" s="0" t="s">
        <v>1892</v>
      </c>
      <c r="T1" s="0" t="s">
        <v>1893</v>
      </c>
      <c r="U1" s="0" t="s">
        <v>6</v>
      </c>
      <c r="V1" s="0" t="s">
        <v>7</v>
      </c>
      <c r="W1" s="0" t="s">
        <v>12</v>
      </c>
    </row>
    <row r="2" customFormat="false" ht="12.8" hidden="false" customHeight="true" outlineLevel="0" collapsed="false">
      <c r="A2" s="0" t="s">
        <v>321</v>
      </c>
      <c r="B2" s="0" t="s">
        <v>322</v>
      </c>
      <c r="C2" s="0" t="s">
        <v>323</v>
      </c>
      <c r="D2" s="0" t="s">
        <v>983</v>
      </c>
      <c r="E2" s="0" t="n">
        <v>1773</v>
      </c>
      <c r="G2" s="0" t="s">
        <v>984</v>
      </c>
      <c r="L2" s="0" t="n">
        <v>0</v>
      </c>
      <c r="M2" s="0" t="n">
        <f aca="false">L2</f>
        <v>0</v>
      </c>
    </row>
    <row r="3" customFormat="false" ht="12.8" hidden="false" customHeight="true" outlineLevel="0" collapsed="false">
      <c r="A3" s="0" t="s">
        <v>321</v>
      </c>
      <c r="B3" s="0" t="s">
        <v>322</v>
      </c>
      <c r="C3" s="0" t="s">
        <v>323</v>
      </c>
      <c r="D3" s="0" t="s">
        <v>120</v>
      </c>
      <c r="E3" s="0" t="n">
        <v>1773</v>
      </c>
      <c r="G3" s="0" t="s">
        <v>976</v>
      </c>
      <c r="H3" s="0" t="s">
        <v>449</v>
      </c>
      <c r="J3" s="0" t="n">
        <v>1.5</v>
      </c>
      <c r="L3" s="0" t="n">
        <f aca="false">(I3*240)+(J3*12)+K3</f>
        <v>18</v>
      </c>
      <c r="N3" s="2" t="n">
        <f aca="false">L3</f>
        <v>18</v>
      </c>
    </row>
    <row r="4" customFormat="false" ht="12.8" hidden="false" customHeight="true" outlineLevel="0" collapsed="false">
      <c r="A4" s="0" t="s">
        <v>321</v>
      </c>
      <c r="B4" s="0" t="s">
        <v>322</v>
      </c>
      <c r="C4" s="0" t="s">
        <v>323</v>
      </c>
      <c r="D4" s="0" t="s">
        <v>120</v>
      </c>
      <c r="E4" s="0" t="n">
        <v>1773</v>
      </c>
      <c r="G4" s="0" t="s">
        <v>977</v>
      </c>
      <c r="L4" s="0" t="n">
        <v>0</v>
      </c>
      <c r="S4" s="0" t="n">
        <f aca="false">L4</f>
        <v>0</v>
      </c>
    </row>
    <row r="5" customFormat="false" ht="12.8" hidden="false" customHeight="true" outlineLevel="0" collapsed="false">
      <c r="A5" s="0" t="s">
        <v>321</v>
      </c>
      <c r="B5" s="0" t="s">
        <v>322</v>
      </c>
      <c r="C5" s="0" t="s">
        <v>323</v>
      </c>
      <c r="D5" s="0" t="s">
        <v>972</v>
      </c>
      <c r="E5" s="0" t="n">
        <v>1773</v>
      </c>
      <c r="G5" s="0" t="s">
        <v>974</v>
      </c>
      <c r="H5" s="0" t="s">
        <v>449</v>
      </c>
      <c r="J5" s="0" t="n">
        <v>1</v>
      </c>
      <c r="L5" s="0" t="n">
        <f aca="false">(I5*240)+(J5*12)+K5</f>
        <v>12</v>
      </c>
      <c r="N5" s="0" t="n">
        <f aca="false">L5</f>
        <v>12</v>
      </c>
    </row>
    <row r="6" customFormat="false" ht="12.8" hidden="false" customHeight="true" outlineLevel="0" collapsed="false">
      <c r="A6" s="0" t="s">
        <v>321</v>
      </c>
      <c r="B6" s="0" t="s">
        <v>322</v>
      </c>
      <c r="C6" s="0" t="s">
        <v>323</v>
      </c>
      <c r="D6" s="0" t="s">
        <v>954</v>
      </c>
      <c r="E6" s="0" t="n">
        <v>1772</v>
      </c>
      <c r="F6" s="0" t="s">
        <v>952</v>
      </c>
      <c r="G6" s="0" t="s">
        <v>839</v>
      </c>
      <c r="L6" s="0" t="n">
        <v>0</v>
      </c>
      <c r="S6" s="0" t="n">
        <f aca="false">L6</f>
        <v>0</v>
      </c>
    </row>
    <row r="7" customFormat="false" ht="12.8" hidden="false" customHeight="true" outlineLevel="0" collapsed="false">
      <c r="A7" s="0" t="s">
        <v>321</v>
      </c>
      <c r="B7" s="0" t="s">
        <v>322</v>
      </c>
      <c r="C7" s="0" t="s">
        <v>323</v>
      </c>
      <c r="D7" s="0" t="s">
        <v>256</v>
      </c>
      <c r="E7" s="0" t="n">
        <v>1772</v>
      </c>
      <c r="F7" s="0" t="s">
        <v>325</v>
      </c>
      <c r="G7" s="0" t="s">
        <v>960</v>
      </c>
      <c r="H7" s="0" t="s">
        <v>48</v>
      </c>
      <c r="J7" s="0" t="n">
        <v>2</v>
      </c>
      <c r="L7" s="0" t="n">
        <v>0</v>
      </c>
      <c r="Q7" s="0" t="n">
        <f aca="false">L7</f>
        <v>0</v>
      </c>
    </row>
    <row r="8" customFormat="false" ht="12.8" hidden="false" customHeight="true" outlineLevel="0" collapsed="false">
      <c r="A8" s="0" t="s">
        <v>321</v>
      </c>
      <c r="B8" s="0" t="s">
        <v>322</v>
      </c>
      <c r="C8" s="0" t="s">
        <v>323</v>
      </c>
      <c r="D8" s="0" t="s">
        <v>324</v>
      </c>
      <c r="E8" s="0" t="n">
        <v>1773</v>
      </c>
      <c r="G8" s="0" t="s">
        <v>969</v>
      </c>
      <c r="H8" s="0" t="s">
        <v>255</v>
      </c>
      <c r="J8" s="0" t="n">
        <v>12</v>
      </c>
      <c r="L8" s="0" t="n">
        <f aca="false">(I8*240)+(J8*12)+K8</f>
        <v>144</v>
      </c>
      <c r="Q8" s="0" t="n">
        <f aca="false">L8</f>
        <v>144</v>
      </c>
    </row>
    <row r="9" customFormat="false" ht="12.8" hidden="false" customHeight="true" outlineLevel="0" collapsed="false">
      <c r="A9" s="0" t="s">
        <v>321</v>
      </c>
      <c r="B9" s="0" t="s">
        <v>322</v>
      </c>
      <c r="C9" s="0" t="s">
        <v>323</v>
      </c>
      <c r="D9" s="0" t="s">
        <v>972</v>
      </c>
      <c r="E9" s="0" t="n">
        <v>1773</v>
      </c>
      <c r="F9" s="0" t="s">
        <v>325</v>
      </c>
      <c r="G9" s="0" t="s">
        <v>973</v>
      </c>
      <c r="H9" s="0" t="s">
        <v>48</v>
      </c>
      <c r="J9" s="0" t="n">
        <v>2</v>
      </c>
      <c r="L9" s="0" t="n">
        <f aca="false">(I9*240)+(J9*12)+K9</f>
        <v>24</v>
      </c>
      <c r="Q9" s="0" t="n">
        <f aca="false">L9</f>
        <v>24</v>
      </c>
    </row>
    <row r="10" customFormat="false" ht="12.8" hidden="false" customHeight="true" outlineLevel="0" collapsed="false">
      <c r="A10" s="0" t="s">
        <v>321</v>
      </c>
      <c r="B10" s="0" t="s">
        <v>322</v>
      </c>
      <c r="C10" s="0" t="s">
        <v>323</v>
      </c>
      <c r="D10" s="0" t="s">
        <v>256</v>
      </c>
      <c r="E10" s="0" t="n">
        <v>1772</v>
      </c>
      <c r="F10" s="0" t="s">
        <v>325</v>
      </c>
      <c r="G10" s="0" t="s">
        <v>959</v>
      </c>
      <c r="H10" s="0" t="s">
        <v>258</v>
      </c>
      <c r="J10" s="0" t="n">
        <v>9</v>
      </c>
      <c r="L10" s="0" t="n">
        <f aca="false">(I10*240)+(J10*12)+K10</f>
        <v>108</v>
      </c>
      <c r="Q10" s="0" t="n">
        <f aca="false">L10</f>
        <v>108</v>
      </c>
    </row>
    <row r="11" customFormat="false" ht="12.8" hidden="false" customHeight="true" outlineLevel="0" collapsed="false">
      <c r="A11" s="0" t="s">
        <v>321</v>
      </c>
      <c r="B11" s="0" t="s">
        <v>322</v>
      </c>
      <c r="C11" s="0" t="s">
        <v>323</v>
      </c>
      <c r="D11" s="0" t="s">
        <v>978</v>
      </c>
      <c r="E11" s="0" t="n">
        <v>1773</v>
      </c>
      <c r="G11" s="0" t="s">
        <v>982</v>
      </c>
      <c r="L11" s="0" t="n">
        <v>0</v>
      </c>
      <c r="T11" s="0" t="n">
        <f aca="false">L11</f>
        <v>0</v>
      </c>
    </row>
    <row r="12" customFormat="false" ht="12.8" hidden="false" customHeight="true" outlineLevel="0" collapsed="false">
      <c r="A12" s="0" t="s">
        <v>321</v>
      </c>
      <c r="B12" s="0" t="s">
        <v>322</v>
      </c>
      <c r="C12" s="0" t="s">
        <v>323</v>
      </c>
      <c r="D12" s="0" t="s">
        <v>480</v>
      </c>
      <c r="E12" s="0" t="n">
        <v>1772</v>
      </c>
      <c r="F12" s="0" t="s">
        <v>325</v>
      </c>
      <c r="G12" s="0" t="s">
        <v>775</v>
      </c>
      <c r="L12" s="0" t="n">
        <v>0</v>
      </c>
      <c r="Q12" s="0" t="n">
        <f aca="false">L12</f>
        <v>0</v>
      </c>
    </row>
    <row r="13" customFormat="false" ht="12.8" hidden="false" customHeight="true" outlineLevel="0" collapsed="false">
      <c r="A13" s="0" t="s">
        <v>321</v>
      </c>
      <c r="B13" s="0" t="s">
        <v>322</v>
      </c>
      <c r="C13" s="0" t="s">
        <v>323</v>
      </c>
      <c r="D13" s="0" t="s">
        <v>954</v>
      </c>
      <c r="E13" s="0" t="n">
        <v>1772</v>
      </c>
      <c r="G13" s="0" t="s">
        <v>955</v>
      </c>
      <c r="L13" s="0" t="n">
        <v>0</v>
      </c>
    </row>
    <row r="14" customFormat="false" ht="12.8" hidden="false" customHeight="true" outlineLevel="0" collapsed="false">
      <c r="A14" s="0" t="s">
        <v>321</v>
      </c>
      <c r="B14" s="0" t="s">
        <v>322</v>
      </c>
      <c r="C14" s="0" t="s">
        <v>323</v>
      </c>
      <c r="D14" s="0" t="s">
        <v>324</v>
      </c>
      <c r="E14" s="0" t="n">
        <v>1773</v>
      </c>
      <c r="F14" s="0" t="s">
        <v>325</v>
      </c>
      <c r="G14" s="0" t="s">
        <v>970</v>
      </c>
      <c r="H14" s="0" t="s">
        <v>48</v>
      </c>
      <c r="J14" s="0" t="n">
        <v>2</v>
      </c>
      <c r="L14" s="0" t="n">
        <f aca="false">(I14*240)+(J14*12)+K14</f>
        <v>24</v>
      </c>
      <c r="T14" s="0" t="n">
        <f aca="false">L14</f>
        <v>24</v>
      </c>
    </row>
    <row r="15" customFormat="false" ht="12.8" hidden="false" customHeight="true" outlineLevel="0" collapsed="false">
      <c r="A15" s="0" t="s">
        <v>321</v>
      </c>
      <c r="B15" s="0" t="s">
        <v>322</v>
      </c>
      <c r="C15" s="0" t="s">
        <v>323</v>
      </c>
      <c r="D15" s="0" t="s">
        <v>954</v>
      </c>
      <c r="E15" s="0" t="n">
        <v>1772</v>
      </c>
      <c r="F15" s="0" t="s">
        <v>952</v>
      </c>
      <c r="G15" s="0" t="s">
        <v>793</v>
      </c>
      <c r="L15" s="0" t="n">
        <v>0</v>
      </c>
      <c r="N15" s="0" t="n">
        <f aca="false">L15</f>
        <v>0</v>
      </c>
    </row>
    <row r="16" customFormat="false" ht="12.8" hidden="false" customHeight="true" outlineLevel="0" collapsed="false">
      <c r="A16" s="0" t="s">
        <v>321</v>
      </c>
      <c r="B16" s="0" t="s">
        <v>322</v>
      </c>
      <c r="C16" s="0" t="s">
        <v>323</v>
      </c>
      <c r="D16" s="0" t="s">
        <v>194</v>
      </c>
      <c r="E16" s="0" t="n">
        <v>1772</v>
      </c>
      <c r="F16" s="0" t="s">
        <v>325</v>
      </c>
      <c r="G16" s="0" t="s">
        <v>951</v>
      </c>
      <c r="L16" s="0" t="n">
        <v>0</v>
      </c>
      <c r="R16" s="0" t="n">
        <f aca="false">L16</f>
        <v>0</v>
      </c>
    </row>
    <row r="17" customFormat="false" ht="12.8" hidden="false" customHeight="true" outlineLevel="0" collapsed="false">
      <c r="A17" s="0" t="s">
        <v>321</v>
      </c>
      <c r="B17" s="0" t="s">
        <v>322</v>
      </c>
      <c r="C17" s="0" t="s">
        <v>323</v>
      </c>
      <c r="D17" s="0" t="s">
        <v>865</v>
      </c>
      <c r="E17" s="0" t="n">
        <v>1773</v>
      </c>
      <c r="F17" s="0" t="s">
        <v>325</v>
      </c>
      <c r="G17" s="0" t="s">
        <v>971</v>
      </c>
      <c r="H17" s="0" t="s">
        <v>84</v>
      </c>
      <c r="J17" s="0" t="n">
        <v>3</v>
      </c>
      <c r="L17" s="0" t="n">
        <f aca="false">(I17*240)+(J17*12)+K17</f>
        <v>36</v>
      </c>
      <c r="R17" s="0" t="n">
        <f aca="false">L17</f>
        <v>36</v>
      </c>
    </row>
    <row r="18" customFormat="false" ht="12.8" hidden="false" customHeight="true" outlineLevel="0" collapsed="false">
      <c r="A18" s="0" t="s">
        <v>321</v>
      </c>
      <c r="B18" s="0" t="s">
        <v>322</v>
      </c>
      <c r="C18" s="0" t="s">
        <v>323</v>
      </c>
      <c r="D18" s="0" t="s">
        <v>908</v>
      </c>
      <c r="E18" s="0" t="n">
        <v>1773</v>
      </c>
      <c r="F18" s="0" t="s">
        <v>325</v>
      </c>
      <c r="G18" s="0" t="s">
        <v>721</v>
      </c>
      <c r="H18" s="0" t="s">
        <v>966</v>
      </c>
      <c r="J18" s="0" t="n">
        <v>2</v>
      </c>
      <c r="K18" s="0" t="n">
        <v>3</v>
      </c>
      <c r="L18" s="0" t="n">
        <f aca="false">(I18*240)+(J18*12)+K18</f>
        <v>27</v>
      </c>
      <c r="S18" s="0" t="n">
        <f aca="false">L18</f>
        <v>27</v>
      </c>
    </row>
    <row r="19" customFormat="false" ht="12.8" hidden="false" customHeight="true" outlineLevel="0" collapsed="false">
      <c r="A19" s="0" t="s">
        <v>321</v>
      </c>
      <c r="B19" s="0" t="s">
        <v>322</v>
      </c>
      <c r="C19" s="0" t="s">
        <v>323</v>
      </c>
      <c r="D19" s="0" t="s">
        <v>978</v>
      </c>
      <c r="E19" s="0" t="n">
        <v>1773</v>
      </c>
      <c r="G19" s="0" t="s">
        <v>980</v>
      </c>
      <c r="L19" s="0" t="n">
        <v>0</v>
      </c>
      <c r="N19" s="0" t="n">
        <f aca="false">L19</f>
        <v>0</v>
      </c>
    </row>
    <row r="20" customFormat="false" ht="12.8" hidden="false" customHeight="true" outlineLevel="0" collapsed="false">
      <c r="A20" s="0" t="s">
        <v>321</v>
      </c>
      <c r="B20" s="0" t="s">
        <v>322</v>
      </c>
      <c r="C20" s="0" t="s">
        <v>323</v>
      </c>
      <c r="D20" s="0" t="s">
        <v>956</v>
      </c>
      <c r="E20" s="0" t="n">
        <v>1772</v>
      </c>
      <c r="G20" s="0" t="s">
        <v>957</v>
      </c>
      <c r="H20" s="0" t="s">
        <v>958</v>
      </c>
      <c r="J20" s="0" t="n">
        <v>10</v>
      </c>
      <c r="L20" s="0" t="n">
        <f aca="false">(I20*240)+(J20*12)+K20</f>
        <v>120</v>
      </c>
      <c r="T20" s="0" t="n">
        <f aca="false">L20</f>
        <v>120</v>
      </c>
    </row>
    <row r="21" customFormat="false" ht="12.8" hidden="false" customHeight="true" outlineLevel="0" collapsed="false">
      <c r="A21" s="0" t="s">
        <v>321</v>
      </c>
      <c r="B21" s="0" t="s">
        <v>322</v>
      </c>
      <c r="C21" s="0" t="s">
        <v>323</v>
      </c>
      <c r="D21" s="0" t="s">
        <v>978</v>
      </c>
      <c r="E21" s="0" t="n">
        <v>1773</v>
      </c>
      <c r="G21" s="0" t="s">
        <v>981</v>
      </c>
      <c r="L21" s="0" t="n">
        <v>0</v>
      </c>
      <c r="N21" s="0" t="n">
        <f aca="false">L21</f>
        <v>0</v>
      </c>
    </row>
    <row r="22" customFormat="false" ht="12.8" hidden="false" customHeight="true" outlineLevel="0" collapsed="false">
      <c r="A22" s="0" t="s">
        <v>321</v>
      </c>
      <c r="B22" s="0" t="s">
        <v>322</v>
      </c>
      <c r="C22" s="0" t="s">
        <v>323</v>
      </c>
      <c r="D22" s="0" t="s">
        <v>194</v>
      </c>
      <c r="E22" s="0" t="n">
        <v>1772</v>
      </c>
      <c r="F22" s="0" t="s">
        <v>952</v>
      </c>
      <c r="G22" s="0" t="s">
        <v>953</v>
      </c>
      <c r="L22" s="0" t="n">
        <v>0</v>
      </c>
      <c r="N22" s="0" t="n">
        <f aca="false">L22</f>
        <v>0</v>
      </c>
    </row>
    <row r="23" customFormat="false" ht="12.8" hidden="false" customHeight="true" outlineLevel="0" collapsed="false">
      <c r="A23" s="0" t="s">
        <v>321</v>
      </c>
      <c r="B23" s="0" t="s">
        <v>322</v>
      </c>
      <c r="C23" s="0" t="s">
        <v>323</v>
      </c>
      <c r="D23" s="0" t="s">
        <v>324</v>
      </c>
      <c r="E23" s="0" t="n">
        <v>1773</v>
      </c>
      <c r="G23" s="0" t="s">
        <v>968</v>
      </c>
      <c r="H23" s="0" t="s">
        <v>449</v>
      </c>
      <c r="I23" s="0" t="n">
        <v>0</v>
      </c>
      <c r="J23" s="0" t="n">
        <v>2</v>
      </c>
      <c r="K23" s="0" t="n">
        <v>0</v>
      </c>
      <c r="L23" s="0" t="n">
        <v>24</v>
      </c>
      <c r="O23" s="0" t="n">
        <f aca="false">L23</f>
        <v>24</v>
      </c>
    </row>
    <row r="24" customFormat="false" ht="12.8" hidden="false" customHeight="true" outlineLevel="0" collapsed="false">
      <c r="A24" s="0" t="s">
        <v>321</v>
      </c>
      <c r="B24" s="0" t="s">
        <v>322</v>
      </c>
      <c r="C24" s="0" t="s">
        <v>323</v>
      </c>
      <c r="D24" s="0" t="s">
        <v>961</v>
      </c>
      <c r="E24" s="0" t="n">
        <v>1772</v>
      </c>
      <c r="F24" s="0" t="s">
        <v>325</v>
      </c>
      <c r="G24" s="0" t="s">
        <v>962</v>
      </c>
      <c r="J24" s="0" t="n">
        <v>8</v>
      </c>
      <c r="L24" s="0" t="n">
        <f aca="false">(I24*240)+(J24*12)+K24</f>
        <v>96</v>
      </c>
      <c r="Q24" s="0" t="n">
        <f aca="false">L24</f>
        <v>96</v>
      </c>
    </row>
    <row r="25" customFormat="false" ht="12.8" hidden="false" customHeight="true" outlineLevel="0" collapsed="false">
      <c r="A25" s="0" t="s">
        <v>321</v>
      </c>
      <c r="B25" s="0" t="s">
        <v>322</v>
      </c>
      <c r="C25" s="0" t="s">
        <v>323</v>
      </c>
      <c r="D25" s="0" t="s">
        <v>120</v>
      </c>
      <c r="E25" s="0" t="n">
        <v>1773</v>
      </c>
      <c r="F25" s="0" t="s">
        <v>325</v>
      </c>
      <c r="G25" s="0" t="s">
        <v>975</v>
      </c>
      <c r="L25" s="0" t="n">
        <v>0</v>
      </c>
      <c r="Q25" s="0" t="n">
        <f aca="false">L25</f>
        <v>0</v>
      </c>
    </row>
    <row r="26" customFormat="false" ht="12.8" hidden="false" customHeight="true" outlineLevel="0" collapsed="false">
      <c r="A26" s="0" t="s">
        <v>321</v>
      </c>
      <c r="B26" s="0" t="s">
        <v>322</v>
      </c>
      <c r="C26" s="0" t="s">
        <v>323</v>
      </c>
      <c r="D26" s="0" t="s">
        <v>978</v>
      </c>
      <c r="E26" s="0" t="n">
        <v>1773</v>
      </c>
      <c r="F26" s="0" t="s">
        <v>325</v>
      </c>
      <c r="G26" s="0" t="s">
        <v>979</v>
      </c>
      <c r="H26" s="0" t="s">
        <v>254</v>
      </c>
      <c r="J26" s="0" t="n">
        <f aca="false">4*3.5</f>
        <v>14</v>
      </c>
      <c r="L26" s="0" t="n">
        <f aca="false">(I26*240)+(J26*12)+K26</f>
        <v>168</v>
      </c>
      <c r="N26" s="0" t="n">
        <f aca="false">L26</f>
        <v>168</v>
      </c>
    </row>
    <row r="27" customFormat="false" ht="12.8" hidden="false" customHeight="true" outlineLevel="0" collapsed="false">
      <c r="A27" s="0" t="s">
        <v>321</v>
      </c>
      <c r="B27" s="0" t="s">
        <v>322</v>
      </c>
      <c r="C27" s="0" t="s">
        <v>323</v>
      </c>
      <c r="D27" s="0" t="s">
        <v>963</v>
      </c>
      <c r="E27" s="0" t="n">
        <v>1772</v>
      </c>
      <c r="F27" s="0" t="s">
        <v>325</v>
      </c>
      <c r="G27" s="0" t="s">
        <v>964</v>
      </c>
      <c r="L27" s="0" t="n">
        <v>0</v>
      </c>
      <c r="N27" s="0" t="n">
        <f aca="false">L27</f>
        <v>0</v>
      </c>
    </row>
    <row r="28" customFormat="false" ht="12.8" hidden="false" customHeight="true" outlineLevel="0" collapsed="false">
      <c r="A28" s="0" t="s">
        <v>321</v>
      </c>
      <c r="B28" s="0" t="s">
        <v>322</v>
      </c>
      <c r="C28" s="0" t="s">
        <v>323</v>
      </c>
      <c r="D28" s="0" t="s">
        <v>948</v>
      </c>
      <c r="E28" s="0" t="n">
        <v>1772</v>
      </c>
      <c r="F28" s="0" t="s">
        <v>949</v>
      </c>
      <c r="G28" s="0" t="s">
        <v>950</v>
      </c>
      <c r="L28" s="0" t="n">
        <v>0</v>
      </c>
    </row>
    <row r="29" customFormat="false" ht="12.8" hidden="false" customHeight="true" outlineLevel="0" collapsed="false">
      <c r="A29" s="0" t="s">
        <v>321</v>
      </c>
      <c r="B29" s="0" t="s">
        <v>322</v>
      </c>
      <c r="C29" s="0" t="s">
        <v>323</v>
      </c>
      <c r="D29" s="0" t="s">
        <v>357</v>
      </c>
      <c r="E29" s="0" t="n">
        <v>1773</v>
      </c>
      <c r="G29" s="0" t="s">
        <v>965</v>
      </c>
      <c r="H29" s="0" t="s">
        <v>666</v>
      </c>
      <c r="J29" s="0" t="n">
        <v>2</v>
      </c>
      <c r="L29" s="0" t="n">
        <f aca="false">J29*12</f>
        <v>24</v>
      </c>
      <c r="N29" s="0" t="n">
        <f aca="false">L29</f>
        <v>24</v>
      </c>
    </row>
    <row r="30" customFormat="false" ht="12.8" hidden="false" customHeight="true" outlineLevel="0" collapsed="false">
      <c r="A30" s="0" t="s">
        <v>321</v>
      </c>
      <c r="B30" s="0" t="s">
        <v>322</v>
      </c>
      <c r="C30" s="0" t="s">
        <v>323</v>
      </c>
      <c r="D30" s="0" t="s">
        <v>908</v>
      </c>
      <c r="E30" s="0" t="n">
        <v>1773</v>
      </c>
      <c r="F30" s="0" t="s">
        <v>325</v>
      </c>
      <c r="G30" s="0" t="s">
        <v>967</v>
      </c>
      <c r="L30" s="0" t="n">
        <v>0</v>
      </c>
      <c r="N30" s="0" t="n">
        <f aca="false">L30</f>
        <v>0</v>
      </c>
    </row>
    <row r="31" customFormat="false" ht="12.8" hidden="false" customHeight="true" outlineLevel="0" collapsed="false">
      <c r="A31" s="0" t="s">
        <v>321</v>
      </c>
      <c r="B31" s="0" t="s">
        <v>322</v>
      </c>
      <c r="C31" s="0" t="s">
        <v>323</v>
      </c>
      <c r="D31" s="0" t="s">
        <v>324</v>
      </c>
      <c r="E31" s="0" t="n">
        <v>1773</v>
      </c>
      <c r="F31" s="0" t="s">
        <v>325</v>
      </c>
      <c r="L31" s="0" t="n">
        <v>0</v>
      </c>
      <c r="U31" s="0" t="s">
        <v>326</v>
      </c>
      <c r="V31" s="0" t="s">
        <v>84</v>
      </c>
      <c r="W31" s="0" t="s">
        <v>327</v>
      </c>
    </row>
    <row r="32" customFormat="false" ht="12.8" hidden="false" customHeight="true" outlineLevel="0" collapsed="false">
      <c r="A32" s="0" t="s">
        <v>321</v>
      </c>
      <c r="B32" s="0" t="s">
        <v>322</v>
      </c>
      <c r="C32" s="0" t="s">
        <v>323</v>
      </c>
      <c r="D32" s="0" t="s">
        <v>357</v>
      </c>
      <c r="E32" s="0" t="n">
        <v>1773</v>
      </c>
      <c r="L32" s="0" t="n">
        <v>0</v>
      </c>
      <c r="U32" s="0" t="s">
        <v>358</v>
      </c>
      <c r="V32" s="0" t="s">
        <v>359</v>
      </c>
    </row>
    <row r="33" customFormat="false" ht="12.8" hidden="false" customHeight="true" outlineLevel="0" collapsed="false">
      <c r="A33" s="0" t="s">
        <v>28</v>
      </c>
      <c r="B33" s="0" t="s">
        <v>29</v>
      </c>
      <c r="C33" s="0" t="s">
        <v>15</v>
      </c>
      <c r="D33" s="0" t="s">
        <v>722</v>
      </c>
      <c r="E33" s="0" t="n">
        <v>1772</v>
      </c>
      <c r="F33" s="0" t="s">
        <v>320</v>
      </c>
      <c r="G33" s="0" t="s">
        <v>1372</v>
      </c>
      <c r="I33" s="0" t="n">
        <v>0</v>
      </c>
      <c r="J33" s="0" t="n">
        <v>1</v>
      </c>
      <c r="K33" s="0" t="n">
        <v>6</v>
      </c>
      <c r="L33" s="0" t="n">
        <v>18</v>
      </c>
      <c r="T33" s="2" t="n">
        <f aca="false">L33</f>
        <v>18</v>
      </c>
    </row>
    <row r="34" customFormat="false" ht="12.8" hidden="false" customHeight="true" outlineLevel="0" collapsed="false">
      <c r="A34" s="0" t="s">
        <v>391</v>
      </c>
      <c r="B34" s="0" t="s">
        <v>392</v>
      </c>
      <c r="C34" s="0" t="s">
        <v>15</v>
      </c>
      <c r="D34" s="0" t="s">
        <v>526</v>
      </c>
      <c r="E34" s="0" t="n">
        <v>1773</v>
      </c>
      <c r="G34" s="0" t="s">
        <v>1579</v>
      </c>
      <c r="L34" s="0" t="n">
        <v>0</v>
      </c>
    </row>
    <row r="35" customFormat="false" ht="12.8" hidden="false" customHeight="true" outlineLevel="0" collapsed="false">
      <c r="A35" s="0" t="s">
        <v>13</v>
      </c>
      <c r="B35" s="0" t="s">
        <v>14</v>
      </c>
      <c r="C35" s="0" t="s">
        <v>15</v>
      </c>
      <c r="D35" s="0" t="s">
        <v>610</v>
      </c>
      <c r="E35" s="0" t="n">
        <v>1774</v>
      </c>
      <c r="G35" s="0" t="s">
        <v>1579</v>
      </c>
      <c r="L35" s="0" t="n">
        <v>0</v>
      </c>
      <c r="N35" s="2" t="n">
        <f aca="false">L35</f>
        <v>0</v>
      </c>
    </row>
    <row r="36" customFormat="false" ht="12.8" hidden="false" customHeight="true" outlineLevel="0" collapsed="false">
      <c r="A36" s="0" t="s">
        <v>24</v>
      </c>
      <c r="B36" s="0" t="s">
        <v>25</v>
      </c>
      <c r="C36" s="0" t="s">
        <v>15</v>
      </c>
      <c r="D36" s="0" t="s">
        <v>139</v>
      </c>
      <c r="E36" s="0" t="n">
        <v>1772</v>
      </c>
      <c r="G36" s="0" t="s">
        <v>769</v>
      </c>
      <c r="H36" s="0" t="s">
        <v>686</v>
      </c>
      <c r="L36" s="0" t="n">
        <v>0</v>
      </c>
      <c r="N36" s="2" t="n">
        <f aca="false">L36</f>
        <v>0</v>
      </c>
    </row>
    <row r="37" customFormat="false" ht="12.8" hidden="false" customHeight="true" outlineLevel="0" collapsed="false">
      <c r="A37" s="0" t="s">
        <v>274</v>
      </c>
      <c r="B37" s="0" t="s">
        <v>275</v>
      </c>
      <c r="C37" s="0" t="s">
        <v>15</v>
      </c>
      <c r="D37" s="0" t="s">
        <v>94</v>
      </c>
      <c r="E37" s="0" t="n">
        <v>1772</v>
      </c>
      <c r="G37" s="0" t="s">
        <v>684</v>
      </c>
      <c r="H37" s="0" t="s">
        <v>51</v>
      </c>
      <c r="J37" s="0" t="n">
        <f aca="false">8*1.5</f>
        <v>12</v>
      </c>
      <c r="L37" s="0" t="n">
        <f aca="false">(I37*240)+(J37*12)+K37</f>
        <v>144</v>
      </c>
      <c r="N37" s="2" t="n">
        <f aca="false">L37</f>
        <v>144</v>
      </c>
    </row>
    <row r="38" customFormat="false" ht="12.8" hidden="false" customHeight="true" outlineLevel="0" collapsed="false">
      <c r="A38" s="0" t="s">
        <v>44</v>
      </c>
      <c r="B38" s="0" t="s">
        <v>45</v>
      </c>
      <c r="C38" s="0" t="s">
        <v>15</v>
      </c>
      <c r="D38" s="0" t="s">
        <v>1542</v>
      </c>
      <c r="E38" s="0" t="n">
        <v>1772</v>
      </c>
      <c r="G38" s="0" t="s">
        <v>1543</v>
      </c>
      <c r="I38" s="0" t="n">
        <v>0</v>
      </c>
      <c r="J38" s="0" t="n">
        <v>4</v>
      </c>
      <c r="K38" s="0" t="n">
        <v>8</v>
      </c>
      <c r="L38" s="0" t="n">
        <v>56</v>
      </c>
      <c r="N38" s="2" t="n">
        <f aca="false">L38</f>
        <v>56</v>
      </c>
    </row>
    <row r="39" customFormat="false" ht="12.8" hidden="false" customHeight="true" outlineLevel="0" collapsed="false">
      <c r="A39" s="0" t="s">
        <v>44</v>
      </c>
      <c r="B39" s="0" t="s">
        <v>45</v>
      </c>
      <c r="C39" s="0" t="s">
        <v>15</v>
      </c>
      <c r="D39" s="0" t="s">
        <v>763</v>
      </c>
      <c r="E39" s="0" t="n">
        <v>1773</v>
      </c>
      <c r="G39" s="0" t="s">
        <v>1551</v>
      </c>
      <c r="H39" s="0" t="s">
        <v>83</v>
      </c>
      <c r="I39" s="0" t="n">
        <v>0</v>
      </c>
      <c r="J39" s="0" t="n">
        <v>6</v>
      </c>
      <c r="K39" s="0" t="n">
        <v>9</v>
      </c>
      <c r="L39" s="0" t="n">
        <v>81</v>
      </c>
      <c r="N39" s="2" t="n">
        <f aca="false">L39</f>
        <v>81</v>
      </c>
    </row>
    <row r="40" customFormat="false" ht="12.8" hidden="false" customHeight="true" outlineLevel="0" collapsed="false">
      <c r="A40" s="0" t="s">
        <v>128</v>
      </c>
      <c r="B40" s="0" t="s">
        <v>129</v>
      </c>
      <c r="C40" s="0" t="s">
        <v>15</v>
      </c>
      <c r="D40" s="0" t="s">
        <v>130</v>
      </c>
      <c r="E40" s="0" t="n">
        <v>1774</v>
      </c>
      <c r="G40" s="0" t="s">
        <v>1685</v>
      </c>
      <c r="I40" s="0" t="n">
        <v>0</v>
      </c>
      <c r="J40" s="0" t="n">
        <v>0</v>
      </c>
      <c r="K40" s="0" t="n">
        <v>4</v>
      </c>
      <c r="L40" s="0" t="n">
        <v>4</v>
      </c>
      <c r="N40" s="2" t="n">
        <f aca="false">L40</f>
        <v>4</v>
      </c>
    </row>
    <row r="41" customFormat="false" ht="12.8" hidden="false" customHeight="true" outlineLevel="0" collapsed="false">
      <c r="A41" s="0" t="s">
        <v>461</v>
      </c>
      <c r="B41" s="0" t="s">
        <v>462</v>
      </c>
      <c r="C41" s="0" t="s">
        <v>15</v>
      </c>
      <c r="D41" s="0" t="s">
        <v>315</v>
      </c>
      <c r="E41" s="0" t="n">
        <v>1774</v>
      </c>
      <c r="G41" s="0" t="s">
        <v>976</v>
      </c>
      <c r="H41" s="0" t="s">
        <v>1772</v>
      </c>
      <c r="K41" s="0" t="n">
        <f aca="false">18*1.5</f>
        <v>27</v>
      </c>
      <c r="L41" s="0" t="n">
        <f aca="false">(I41*240)+(J41*12)+K41</f>
        <v>27</v>
      </c>
      <c r="N41" s="2" t="n">
        <f aca="false">L41</f>
        <v>27</v>
      </c>
    </row>
    <row r="42" customFormat="false" ht="12.8" hidden="false" customHeight="true" outlineLevel="0" collapsed="false">
      <c r="A42" s="0" t="s">
        <v>461</v>
      </c>
      <c r="B42" s="0" t="s">
        <v>462</v>
      </c>
      <c r="C42" s="0" t="s">
        <v>15</v>
      </c>
      <c r="D42" s="0" t="s">
        <v>315</v>
      </c>
      <c r="E42" s="0" t="n">
        <v>1774</v>
      </c>
      <c r="G42" s="0" t="s">
        <v>1771</v>
      </c>
      <c r="H42" s="0" t="s">
        <v>48</v>
      </c>
      <c r="J42" s="0" t="n">
        <v>3</v>
      </c>
      <c r="L42" s="0" t="n">
        <f aca="false">(I42*240)+(J42*12)+K42</f>
        <v>36</v>
      </c>
      <c r="N42" s="2" t="n">
        <f aca="false">L42</f>
        <v>36</v>
      </c>
    </row>
    <row r="43" customFormat="false" ht="12.8" hidden="false" customHeight="true" outlineLevel="0" collapsed="false">
      <c r="A43" s="0" t="s">
        <v>44</v>
      </c>
      <c r="B43" s="0" t="s">
        <v>85</v>
      </c>
      <c r="C43" s="0" t="s">
        <v>15</v>
      </c>
      <c r="D43" s="0" t="s">
        <v>1223</v>
      </c>
      <c r="E43" s="0" t="n">
        <v>1774</v>
      </c>
      <c r="G43" s="0" t="s">
        <v>1724</v>
      </c>
      <c r="H43" s="0" t="s">
        <v>84</v>
      </c>
      <c r="I43" s="0" t="n">
        <v>0</v>
      </c>
      <c r="J43" s="0" t="n">
        <v>4</v>
      </c>
      <c r="K43" s="0" t="n">
        <v>6</v>
      </c>
      <c r="L43" s="0" t="n">
        <v>54</v>
      </c>
      <c r="N43" s="2" t="n">
        <f aca="false">L43</f>
        <v>54</v>
      </c>
    </row>
    <row r="44" customFormat="false" ht="12.8" hidden="false" customHeight="true" outlineLevel="0" collapsed="false">
      <c r="A44" s="0" t="s">
        <v>44</v>
      </c>
      <c r="B44" s="0" t="s">
        <v>85</v>
      </c>
      <c r="C44" s="0" t="s">
        <v>15</v>
      </c>
      <c r="D44" s="0" t="s">
        <v>1223</v>
      </c>
      <c r="E44" s="0" t="n">
        <v>1774</v>
      </c>
      <c r="G44" s="0" t="s">
        <v>1723</v>
      </c>
      <c r="H44" s="0" t="s">
        <v>254</v>
      </c>
      <c r="I44" s="0" t="n">
        <v>0</v>
      </c>
      <c r="J44" s="0" t="n">
        <v>6</v>
      </c>
      <c r="K44" s="0" t="n">
        <v>0</v>
      </c>
      <c r="L44" s="0" t="n">
        <v>72</v>
      </c>
      <c r="N44" s="2" t="n">
        <f aca="false">L44</f>
        <v>72</v>
      </c>
    </row>
    <row r="45" customFormat="false" ht="12.8" hidden="false" customHeight="true" outlineLevel="0" collapsed="false">
      <c r="A45" s="0" t="s">
        <v>154</v>
      </c>
      <c r="B45" s="0" t="s">
        <v>205</v>
      </c>
      <c r="C45" s="0" t="s">
        <v>15</v>
      </c>
      <c r="D45" s="0" t="s">
        <v>470</v>
      </c>
      <c r="E45" s="0" t="n">
        <v>1774</v>
      </c>
      <c r="G45" s="0" t="s">
        <v>1309</v>
      </c>
      <c r="L45" s="0" t="n">
        <v>0</v>
      </c>
      <c r="N45" s="2" t="n">
        <f aca="false">L45</f>
        <v>0</v>
      </c>
    </row>
    <row r="46" customFormat="false" ht="12.8" hidden="false" customHeight="true" outlineLevel="0" collapsed="false">
      <c r="A46" s="0" t="s">
        <v>57</v>
      </c>
      <c r="B46" s="0" t="s">
        <v>58</v>
      </c>
      <c r="C46" s="0" t="s">
        <v>15</v>
      </c>
      <c r="D46" s="0" t="s">
        <v>339</v>
      </c>
      <c r="E46" s="0" t="n">
        <v>1775</v>
      </c>
      <c r="G46" s="0" t="s">
        <v>1754</v>
      </c>
      <c r="I46" s="0" t="n">
        <v>0</v>
      </c>
      <c r="J46" s="0" t="n">
        <v>12</v>
      </c>
      <c r="K46" s="0" t="n">
        <v>0</v>
      </c>
      <c r="L46" s="0" t="n">
        <v>144</v>
      </c>
      <c r="N46" s="2" t="n">
        <f aca="false">L46</f>
        <v>144</v>
      </c>
    </row>
    <row r="47" customFormat="false" ht="12.8" hidden="false" customHeight="true" outlineLevel="0" collapsed="false">
      <c r="A47" s="0" t="s">
        <v>154</v>
      </c>
      <c r="B47" s="0" t="s">
        <v>155</v>
      </c>
      <c r="C47" s="0" t="s">
        <v>15</v>
      </c>
      <c r="D47" s="0" t="s">
        <v>156</v>
      </c>
      <c r="E47" s="0" t="n">
        <v>1774</v>
      </c>
      <c r="G47" s="0" t="s">
        <v>1060</v>
      </c>
      <c r="I47" s="0" t="n">
        <v>0</v>
      </c>
      <c r="J47" s="0" t="n">
        <v>11</v>
      </c>
      <c r="K47" s="0" t="n">
        <v>0</v>
      </c>
      <c r="L47" s="0" t="n">
        <v>132</v>
      </c>
      <c r="N47" s="2" t="n">
        <f aca="false">L47</f>
        <v>132</v>
      </c>
    </row>
    <row r="48" customFormat="false" ht="12.8" hidden="false" customHeight="true" outlineLevel="0" collapsed="false">
      <c r="A48" s="0" t="s">
        <v>332</v>
      </c>
      <c r="B48" s="0" t="s">
        <v>109</v>
      </c>
      <c r="C48" s="0" t="s">
        <v>15</v>
      </c>
      <c r="D48" s="0" t="s">
        <v>333</v>
      </c>
      <c r="E48" s="0" t="n">
        <v>1774</v>
      </c>
      <c r="G48" s="0" t="s">
        <v>1060</v>
      </c>
      <c r="I48" s="0" t="n">
        <v>0</v>
      </c>
      <c r="J48" s="0" t="n">
        <v>1</v>
      </c>
      <c r="K48" s="0" t="n">
        <v>5</v>
      </c>
      <c r="L48" s="0" t="n">
        <v>17</v>
      </c>
      <c r="N48" s="2" t="n">
        <f aca="false">L48</f>
        <v>17</v>
      </c>
    </row>
    <row r="49" customFormat="false" ht="12.8" hidden="false" customHeight="true" outlineLevel="0" collapsed="false">
      <c r="A49" s="0" t="s">
        <v>269</v>
      </c>
      <c r="B49" s="0" t="s">
        <v>270</v>
      </c>
      <c r="C49" s="0" t="s">
        <v>15</v>
      </c>
      <c r="D49" s="0" t="s">
        <v>271</v>
      </c>
      <c r="E49" s="0" t="n">
        <v>1774</v>
      </c>
      <c r="G49" s="0" t="s">
        <v>1659</v>
      </c>
      <c r="L49" s="0" t="n">
        <v>0</v>
      </c>
      <c r="N49" s="2" t="n">
        <f aca="false">L49</f>
        <v>0</v>
      </c>
    </row>
    <row r="50" customFormat="false" ht="12.8" hidden="false" customHeight="true" outlineLevel="0" collapsed="false">
      <c r="A50" s="0" t="s">
        <v>44</v>
      </c>
      <c r="B50" s="0" t="s">
        <v>85</v>
      </c>
      <c r="C50" s="0" t="s">
        <v>15</v>
      </c>
      <c r="D50" s="0" t="s">
        <v>772</v>
      </c>
      <c r="E50" s="0" t="n">
        <v>1775</v>
      </c>
      <c r="G50" s="0" t="s">
        <v>1733</v>
      </c>
      <c r="H50" s="0" t="s">
        <v>150</v>
      </c>
      <c r="I50" s="0" t="n">
        <v>0</v>
      </c>
      <c r="J50" s="0" t="n">
        <v>7</v>
      </c>
      <c r="K50" s="0" t="n">
        <v>6</v>
      </c>
      <c r="L50" s="0" t="n">
        <v>90</v>
      </c>
      <c r="N50" s="2" t="n">
        <f aca="false">L50</f>
        <v>90</v>
      </c>
    </row>
    <row r="51" customFormat="false" ht="12.8" hidden="false" customHeight="true" outlineLevel="0" collapsed="false">
      <c r="A51" s="0" t="s">
        <v>274</v>
      </c>
      <c r="B51" s="0" t="s">
        <v>275</v>
      </c>
      <c r="C51" s="0" t="s">
        <v>15</v>
      </c>
      <c r="D51" s="0" t="s">
        <v>387</v>
      </c>
      <c r="E51" s="0" t="n">
        <v>1774</v>
      </c>
      <c r="G51" s="0" t="s">
        <v>709</v>
      </c>
      <c r="H51" s="0" t="s">
        <v>352</v>
      </c>
      <c r="J51" s="0" t="n">
        <v>6</v>
      </c>
      <c r="K51" s="0" t="n">
        <v>9</v>
      </c>
      <c r="L51" s="0" t="n">
        <f aca="false">(I51*240)+(J51*12)+K51</f>
        <v>81</v>
      </c>
      <c r="N51" s="2" t="n">
        <f aca="false">L51</f>
        <v>81</v>
      </c>
    </row>
    <row r="52" customFormat="false" ht="12.8" hidden="false" customHeight="true" outlineLevel="0" collapsed="false">
      <c r="A52" s="0" t="s">
        <v>491</v>
      </c>
      <c r="B52" s="0" t="s">
        <v>492</v>
      </c>
      <c r="C52" s="0" t="s">
        <v>15</v>
      </c>
      <c r="D52" s="0" t="s">
        <v>334</v>
      </c>
      <c r="E52" s="0" t="n">
        <v>1772</v>
      </c>
      <c r="G52" s="0" t="s">
        <v>709</v>
      </c>
      <c r="H52" s="0" t="s">
        <v>84</v>
      </c>
      <c r="I52" s="0" t="n">
        <v>0</v>
      </c>
      <c r="J52" s="0" t="n">
        <v>4</v>
      </c>
      <c r="K52" s="0" t="n">
        <v>6</v>
      </c>
      <c r="L52" s="0" t="n">
        <v>54</v>
      </c>
      <c r="N52" s="2" t="n">
        <f aca="false">L52</f>
        <v>54</v>
      </c>
    </row>
    <row r="53" customFormat="false" ht="12.8" hidden="false" customHeight="true" outlineLevel="0" collapsed="false">
      <c r="A53" s="0" t="s">
        <v>154</v>
      </c>
      <c r="B53" s="0" t="s">
        <v>205</v>
      </c>
      <c r="C53" s="0" t="s">
        <v>15</v>
      </c>
      <c r="D53" s="0" t="s">
        <v>1823</v>
      </c>
      <c r="E53" s="0" t="n">
        <v>1774</v>
      </c>
      <c r="G53" s="0" t="s">
        <v>709</v>
      </c>
      <c r="I53" s="0" t="n">
        <v>0</v>
      </c>
      <c r="J53" s="0" t="n">
        <v>4</v>
      </c>
      <c r="K53" s="0" t="n">
        <v>6</v>
      </c>
      <c r="L53" s="0" t="n">
        <v>54</v>
      </c>
      <c r="N53" s="2" t="n">
        <f aca="false">L53</f>
        <v>54</v>
      </c>
    </row>
    <row r="54" customFormat="false" ht="12.8" hidden="false" customHeight="true" outlineLevel="0" collapsed="false">
      <c r="A54" s="0" t="s">
        <v>24</v>
      </c>
      <c r="B54" s="0" t="s">
        <v>25</v>
      </c>
      <c r="C54" s="0" t="s">
        <v>15</v>
      </c>
      <c r="D54" s="0" t="s">
        <v>26</v>
      </c>
      <c r="E54" s="0" t="n">
        <v>1772</v>
      </c>
      <c r="F54" s="0" t="s">
        <v>749</v>
      </c>
      <c r="G54" s="0" t="s">
        <v>750</v>
      </c>
      <c r="H54" s="0" t="s">
        <v>254</v>
      </c>
      <c r="I54" s="0" t="n">
        <v>0</v>
      </c>
      <c r="J54" s="0" t="n">
        <v>6</v>
      </c>
      <c r="K54" s="0" t="n">
        <v>0</v>
      </c>
      <c r="L54" s="0" t="n">
        <v>72</v>
      </c>
      <c r="M54" s="0" t="n">
        <f aca="false">L54</f>
        <v>72</v>
      </c>
    </row>
    <row r="55" customFormat="false" ht="12.8" hidden="false" customHeight="true" outlineLevel="0" collapsed="false">
      <c r="A55" s="0" t="s">
        <v>313</v>
      </c>
      <c r="B55" s="0" t="s">
        <v>314</v>
      </c>
      <c r="C55" s="0" t="s">
        <v>15</v>
      </c>
      <c r="D55" s="0" t="s">
        <v>141</v>
      </c>
      <c r="E55" s="0" t="n">
        <v>1773</v>
      </c>
      <c r="G55" s="0" t="s">
        <v>1200</v>
      </c>
      <c r="H55" s="0" t="s">
        <v>96</v>
      </c>
      <c r="K55" s="0" t="n">
        <f aca="false">9*1.5</f>
        <v>13.5</v>
      </c>
      <c r="L55" s="0" t="n">
        <f aca="false">(I55*240)+(J55*12)+K55</f>
        <v>13.5</v>
      </c>
      <c r="S55" s="0" t="n">
        <f aca="false">L55</f>
        <v>13.5</v>
      </c>
    </row>
    <row r="56" customFormat="false" ht="12.8" hidden="false" customHeight="true" outlineLevel="0" collapsed="false">
      <c r="A56" s="0" t="s">
        <v>332</v>
      </c>
      <c r="B56" s="0" t="s">
        <v>109</v>
      </c>
      <c r="C56" s="0" t="s">
        <v>15</v>
      </c>
      <c r="D56" s="0" t="s">
        <v>948</v>
      </c>
      <c r="E56" s="0" t="n">
        <v>1774</v>
      </c>
      <c r="G56" s="0" t="s">
        <v>1745</v>
      </c>
      <c r="I56" s="0" t="n">
        <v>0</v>
      </c>
      <c r="J56" s="0" t="n">
        <v>1</v>
      </c>
      <c r="K56" s="0" t="n">
        <v>2</v>
      </c>
      <c r="L56" s="0" t="n">
        <v>14</v>
      </c>
      <c r="S56" s="0" t="n">
        <f aca="false">L56</f>
        <v>14</v>
      </c>
    </row>
    <row r="57" customFormat="false" ht="12.8" hidden="false" customHeight="true" outlineLevel="0" collapsed="false">
      <c r="A57" s="0" t="s">
        <v>13</v>
      </c>
      <c r="B57" s="0" t="s">
        <v>14</v>
      </c>
      <c r="C57" s="0" t="s">
        <v>15</v>
      </c>
      <c r="D57" s="0" t="s">
        <v>1709</v>
      </c>
      <c r="E57" s="0" t="n">
        <v>1774</v>
      </c>
      <c r="G57" s="0" t="s">
        <v>1710</v>
      </c>
      <c r="H57" s="0" t="s">
        <v>254</v>
      </c>
      <c r="I57" s="0" t="n">
        <v>0</v>
      </c>
      <c r="J57" s="0" t="n">
        <v>5</v>
      </c>
      <c r="K57" s="0" t="n">
        <v>0</v>
      </c>
      <c r="L57" s="0" t="n">
        <v>60</v>
      </c>
      <c r="N57" s="2" t="n">
        <f aca="false">L57</f>
        <v>60</v>
      </c>
    </row>
    <row r="58" customFormat="false" ht="12.8" hidden="false" customHeight="true" outlineLevel="0" collapsed="false">
      <c r="A58" s="0" t="s">
        <v>269</v>
      </c>
      <c r="B58" s="0" t="s">
        <v>270</v>
      </c>
      <c r="C58" s="0" t="s">
        <v>15</v>
      </c>
      <c r="D58" s="0" t="s">
        <v>90</v>
      </c>
      <c r="E58" s="0" t="n">
        <v>1773</v>
      </c>
      <c r="G58" s="0" t="s">
        <v>1528</v>
      </c>
      <c r="L58" s="0" t="n">
        <v>0</v>
      </c>
      <c r="N58" s="2" t="n">
        <f aca="false">L58</f>
        <v>0</v>
      </c>
    </row>
    <row r="59" customFormat="false" ht="12.8" hidden="false" customHeight="true" outlineLevel="0" collapsed="false">
      <c r="A59" s="0" t="s">
        <v>274</v>
      </c>
      <c r="B59" s="0" t="s">
        <v>504</v>
      </c>
      <c r="C59" s="0" t="s">
        <v>15</v>
      </c>
      <c r="D59" s="0" t="s">
        <v>54</v>
      </c>
      <c r="E59" s="0" t="n">
        <v>1775</v>
      </c>
      <c r="G59" s="0" t="s">
        <v>896</v>
      </c>
      <c r="I59" s="0" t="n">
        <v>0</v>
      </c>
      <c r="J59" s="0" t="n">
        <v>5</v>
      </c>
      <c r="K59" s="0" t="s">
        <v>37</v>
      </c>
      <c r="L59" s="0" t="n">
        <v>60</v>
      </c>
      <c r="N59" s="2" t="n">
        <f aca="false">L59</f>
        <v>60</v>
      </c>
    </row>
    <row r="60" customFormat="false" ht="12.8" hidden="false" customHeight="true" outlineLevel="0" collapsed="false">
      <c r="A60" s="0" t="s">
        <v>269</v>
      </c>
      <c r="B60" s="0" t="s">
        <v>270</v>
      </c>
      <c r="C60" s="0" t="s">
        <v>15</v>
      </c>
      <c r="D60" s="0" t="s">
        <v>90</v>
      </c>
      <c r="E60" s="0" t="n">
        <v>1773</v>
      </c>
      <c r="G60" s="0" t="s">
        <v>896</v>
      </c>
      <c r="I60" s="0" t="n">
        <v>0</v>
      </c>
      <c r="J60" s="0" t="n">
        <v>5</v>
      </c>
      <c r="K60" s="0" t="n">
        <v>0</v>
      </c>
      <c r="L60" s="0" t="n">
        <v>60</v>
      </c>
      <c r="N60" s="2" t="n">
        <f aca="false">L60</f>
        <v>60</v>
      </c>
    </row>
    <row r="61" customFormat="false" ht="12.8" hidden="false" customHeight="true" outlineLevel="0" collapsed="false">
      <c r="A61" s="0" t="s">
        <v>154</v>
      </c>
      <c r="B61" s="0" t="s">
        <v>155</v>
      </c>
      <c r="C61" s="0" t="s">
        <v>15</v>
      </c>
      <c r="D61" s="0" t="s">
        <v>644</v>
      </c>
      <c r="E61" s="0" t="n">
        <v>1772</v>
      </c>
      <c r="G61" s="0" t="s">
        <v>1047</v>
      </c>
      <c r="H61" s="0" t="s">
        <v>1048</v>
      </c>
      <c r="I61" s="0" t="n">
        <v>0</v>
      </c>
      <c r="J61" s="0" t="n">
        <v>8</v>
      </c>
      <c r="K61" s="0" t="n">
        <v>12</v>
      </c>
      <c r="L61" s="0" t="n">
        <v>108</v>
      </c>
      <c r="M61" s="0" t="n">
        <f aca="false">L61</f>
        <v>108</v>
      </c>
    </row>
    <row r="62" customFormat="false" ht="12.8" hidden="false" customHeight="true" outlineLevel="0" collapsed="false">
      <c r="A62" s="0" t="s">
        <v>274</v>
      </c>
      <c r="B62" s="0" t="s">
        <v>135</v>
      </c>
      <c r="C62" s="0" t="s">
        <v>15</v>
      </c>
      <c r="D62" s="0" t="s">
        <v>162</v>
      </c>
      <c r="E62" s="0" t="n">
        <v>1774</v>
      </c>
      <c r="G62" s="0" t="s">
        <v>913</v>
      </c>
      <c r="H62" s="0" t="s">
        <v>449</v>
      </c>
      <c r="I62" s="0" t="n">
        <v>0</v>
      </c>
      <c r="J62" s="0" t="n">
        <v>2</v>
      </c>
      <c r="K62" s="0" t="n">
        <v>0</v>
      </c>
      <c r="L62" s="0" t="n">
        <v>24</v>
      </c>
      <c r="M62" s="0" t="n">
        <f aca="false">L62</f>
        <v>24</v>
      </c>
    </row>
    <row r="63" customFormat="false" ht="12.8" hidden="false" customHeight="true" outlineLevel="0" collapsed="false">
      <c r="A63" s="0" t="s">
        <v>75</v>
      </c>
      <c r="B63" s="0" t="s">
        <v>76</v>
      </c>
      <c r="C63" s="0" t="s">
        <v>15</v>
      </c>
      <c r="D63" s="0" t="s">
        <v>172</v>
      </c>
      <c r="E63" s="0" t="n">
        <v>1774</v>
      </c>
      <c r="G63" s="0" t="s">
        <v>1262</v>
      </c>
      <c r="H63" s="0" t="s">
        <v>83</v>
      </c>
      <c r="I63" s="0" t="n">
        <v>0</v>
      </c>
      <c r="J63" s="0" t="n">
        <v>5</v>
      </c>
      <c r="K63" s="0" t="n">
        <v>0</v>
      </c>
      <c r="L63" s="0" t="n">
        <v>60</v>
      </c>
      <c r="N63" s="2" t="n">
        <f aca="false">L63</f>
        <v>60</v>
      </c>
    </row>
    <row r="64" customFormat="false" ht="12.8" hidden="false" customHeight="true" outlineLevel="0" collapsed="false">
      <c r="A64" s="0" t="s">
        <v>75</v>
      </c>
      <c r="B64" s="0" t="s">
        <v>76</v>
      </c>
      <c r="C64" s="0" t="s">
        <v>15</v>
      </c>
      <c r="D64" s="0" t="s">
        <v>81</v>
      </c>
      <c r="E64" s="0" t="n">
        <v>1773</v>
      </c>
      <c r="G64" s="0" t="s">
        <v>1254</v>
      </c>
      <c r="H64" s="0" t="s">
        <v>96</v>
      </c>
      <c r="I64" s="0" t="n">
        <v>0</v>
      </c>
      <c r="J64" s="0" t="n">
        <v>1</v>
      </c>
      <c r="K64" s="0" t="n">
        <v>0</v>
      </c>
      <c r="L64" s="0" t="n">
        <v>12</v>
      </c>
      <c r="T64" s="0" t="n">
        <f aca="false">L64</f>
        <v>12</v>
      </c>
    </row>
    <row r="65" customFormat="false" ht="12.8" hidden="false" customHeight="true" outlineLevel="0" collapsed="false">
      <c r="A65" s="0" t="s">
        <v>234</v>
      </c>
      <c r="B65" s="0" t="s">
        <v>205</v>
      </c>
      <c r="C65" s="0" t="s">
        <v>15</v>
      </c>
      <c r="D65" s="0" t="s">
        <v>1482</v>
      </c>
      <c r="E65" s="0" t="n">
        <v>1774</v>
      </c>
      <c r="F65" s="0" t="s">
        <v>1818</v>
      </c>
      <c r="G65" s="0" t="s">
        <v>1819</v>
      </c>
      <c r="I65" s="0" t="n">
        <v>0</v>
      </c>
      <c r="J65" s="0" t="n">
        <v>5</v>
      </c>
      <c r="K65" s="0" t="n">
        <v>0</v>
      </c>
      <c r="L65" s="0" t="n">
        <v>60</v>
      </c>
      <c r="M65" s="0" t="n">
        <f aca="false">L65</f>
        <v>60</v>
      </c>
    </row>
    <row r="66" customFormat="false" ht="12.8" hidden="false" customHeight="true" outlineLevel="0" collapsed="false">
      <c r="A66" s="0" t="s">
        <v>24</v>
      </c>
      <c r="B66" s="0" t="s">
        <v>25</v>
      </c>
      <c r="C66" s="0" t="s">
        <v>15</v>
      </c>
      <c r="D66" s="0" t="s">
        <v>526</v>
      </c>
      <c r="E66" s="0" t="n">
        <v>1772</v>
      </c>
      <c r="G66" s="0" t="s">
        <v>743</v>
      </c>
      <c r="L66" s="0" t="n">
        <v>0</v>
      </c>
    </row>
    <row r="67" customFormat="false" ht="12.8" hidden="false" customHeight="true" outlineLevel="0" collapsed="false">
      <c r="A67" s="0" t="s">
        <v>24</v>
      </c>
      <c r="B67" s="0" t="s">
        <v>25</v>
      </c>
      <c r="C67" s="0" t="s">
        <v>15</v>
      </c>
      <c r="D67" s="0" t="s">
        <v>526</v>
      </c>
      <c r="E67" s="0" t="n">
        <v>1772</v>
      </c>
      <c r="G67" s="0" t="s">
        <v>742</v>
      </c>
      <c r="L67" s="0" t="n">
        <v>0</v>
      </c>
    </row>
    <row r="68" customFormat="false" ht="12.8" hidden="false" customHeight="true" outlineLevel="0" collapsed="false">
      <c r="A68" s="0" t="s">
        <v>332</v>
      </c>
      <c r="B68" s="0" t="s">
        <v>109</v>
      </c>
      <c r="C68" s="0" t="s">
        <v>15</v>
      </c>
      <c r="D68" s="0" t="s">
        <v>206</v>
      </c>
      <c r="E68" s="0" t="n">
        <v>1774</v>
      </c>
      <c r="G68" s="0" t="s">
        <v>1739</v>
      </c>
      <c r="I68" s="0" t="n">
        <v>0</v>
      </c>
      <c r="J68" s="0" t="n">
        <v>0</v>
      </c>
      <c r="K68" s="0" t="n">
        <v>9</v>
      </c>
      <c r="L68" s="0" t="n">
        <v>9</v>
      </c>
      <c r="N68" s="0" t="n">
        <f aca="false">L68</f>
        <v>9</v>
      </c>
    </row>
    <row r="69" customFormat="false" ht="12.8" hidden="false" customHeight="true" outlineLevel="0" collapsed="false">
      <c r="A69" s="0" t="s">
        <v>28</v>
      </c>
      <c r="B69" s="0" t="s">
        <v>29</v>
      </c>
      <c r="C69" s="0" t="s">
        <v>15</v>
      </c>
      <c r="D69" s="0" t="s">
        <v>148</v>
      </c>
      <c r="E69" s="0" t="n">
        <v>1773</v>
      </c>
      <c r="G69" s="0" t="s">
        <v>1384</v>
      </c>
      <c r="L69" s="0" t="n">
        <v>0</v>
      </c>
    </row>
    <row r="70" customFormat="false" ht="12.8" hidden="false" customHeight="true" outlineLevel="0" collapsed="false">
      <c r="A70" s="0" t="s">
        <v>503</v>
      </c>
      <c r="B70" s="0" t="s">
        <v>504</v>
      </c>
      <c r="C70" s="0" t="s">
        <v>15</v>
      </c>
      <c r="D70" s="0" t="s">
        <v>433</v>
      </c>
      <c r="E70" s="0" t="n">
        <v>1768</v>
      </c>
      <c r="G70" s="0" t="s">
        <v>773</v>
      </c>
      <c r="I70" s="0" t="n">
        <v>0</v>
      </c>
      <c r="J70" s="0" t="n">
        <v>16</v>
      </c>
      <c r="K70" s="0" t="n">
        <v>0</v>
      </c>
      <c r="L70" s="0" t="n">
        <v>192</v>
      </c>
      <c r="O70" s="0" t="n">
        <f aca="false">L70</f>
        <v>192</v>
      </c>
    </row>
    <row r="71" customFormat="false" ht="12.8" hidden="false" customHeight="true" outlineLevel="0" collapsed="false">
      <c r="A71" s="0" t="s">
        <v>313</v>
      </c>
      <c r="B71" s="0" t="s">
        <v>314</v>
      </c>
      <c r="C71" s="0" t="s">
        <v>15</v>
      </c>
      <c r="D71" s="0" t="s">
        <v>1191</v>
      </c>
      <c r="E71" s="0" t="n">
        <v>1772</v>
      </c>
      <c r="G71" s="0" t="s">
        <v>773</v>
      </c>
      <c r="I71" s="0" t="n">
        <v>0</v>
      </c>
      <c r="J71" s="0" t="n">
        <v>14</v>
      </c>
      <c r="K71" s="0" t="n">
        <v>0</v>
      </c>
      <c r="L71" s="0" t="n">
        <v>168</v>
      </c>
      <c r="O71" s="0" t="n">
        <f aca="false">L71</f>
        <v>168</v>
      </c>
    </row>
    <row r="72" customFormat="false" ht="12.8" hidden="false" customHeight="true" outlineLevel="0" collapsed="false">
      <c r="A72" s="0" t="s">
        <v>154</v>
      </c>
      <c r="B72" s="0" t="s">
        <v>205</v>
      </c>
      <c r="C72" s="0" t="s">
        <v>15</v>
      </c>
      <c r="D72" s="0" t="s">
        <v>1823</v>
      </c>
      <c r="E72" s="0" t="n">
        <v>1774</v>
      </c>
      <c r="G72" s="0" t="s">
        <v>1826</v>
      </c>
      <c r="I72" s="0" t="n">
        <v>0</v>
      </c>
      <c r="J72" s="0" t="n">
        <v>12</v>
      </c>
      <c r="K72" s="0" t="n">
        <v>0</v>
      </c>
      <c r="L72" s="0" t="n">
        <v>144</v>
      </c>
      <c r="O72" s="0" t="n">
        <f aca="false">L72</f>
        <v>144</v>
      </c>
    </row>
    <row r="73" customFormat="false" ht="12.8" hidden="false" customHeight="true" outlineLevel="0" collapsed="false">
      <c r="A73" s="0" t="s">
        <v>274</v>
      </c>
      <c r="B73" s="0" t="s">
        <v>275</v>
      </c>
      <c r="C73" s="0" t="s">
        <v>15</v>
      </c>
      <c r="D73" s="0" t="s">
        <v>353</v>
      </c>
      <c r="E73" s="0" t="n">
        <v>1772</v>
      </c>
      <c r="G73" s="0" t="s">
        <v>663</v>
      </c>
      <c r="H73" s="0" t="s">
        <v>255</v>
      </c>
      <c r="J73" s="0" t="n">
        <v>12</v>
      </c>
      <c r="L73" s="0" t="n">
        <f aca="false">(I73*240)+(J73*12)+K73</f>
        <v>144</v>
      </c>
      <c r="O73" s="0" t="n">
        <f aca="false">L73</f>
        <v>144</v>
      </c>
    </row>
    <row r="74" customFormat="false" ht="12.8" hidden="false" customHeight="true" outlineLevel="0" collapsed="false">
      <c r="A74" s="0" t="s">
        <v>24</v>
      </c>
      <c r="B74" s="0" t="s">
        <v>25</v>
      </c>
      <c r="C74" s="0" t="s">
        <v>15</v>
      </c>
      <c r="D74" s="0" t="s">
        <v>353</v>
      </c>
      <c r="E74" s="0" t="n">
        <v>1772</v>
      </c>
      <c r="F74" s="0" t="s">
        <v>759</v>
      </c>
      <c r="G74" s="0" t="s">
        <v>663</v>
      </c>
      <c r="I74" s="0" t="n">
        <v>0</v>
      </c>
      <c r="J74" s="0" t="n">
        <v>12</v>
      </c>
      <c r="K74" s="0" t="n">
        <v>0</v>
      </c>
      <c r="L74" s="0" t="n">
        <v>144</v>
      </c>
      <c r="O74" s="0" t="n">
        <f aca="false">L74</f>
        <v>144</v>
      </c>
    </row>
    <row r="75" customFormat="false" ht="12.8" hidden="false" customHeight="true" outlineLevel="0" collapsed="false">
      <c r="A75" s="0" t="s">
        <v>44</v>
      </c>
      <c r="B75" s="0" t="s">
        <v>85</v>
      </c>
      <c r="C75" s="0" t="s">
        <v>15</v>
      </c>
      <c r="D75" s="0" t="s">
        <v>1066</v>
      </c>
      <c r="E75" s="0" t="n">
        <v>1775</v>
      </c>
      <c r="G75" s="0" t="s">
        <v>1267</v>
      </c>
      <c r="I75" s="0" t="n">
        <v>1</v>
      </c>
      <c r="J75" s="0" t="n">
        <v>0</v>
      </c>
      <c r="K75" s="0" t="n">
        <v>0</v>
      </c>
      <c r="L75" s="0" t="n">
        <v>240</v>
      </c>
      <c r="O75" s="0" t="n">
        <f aca="false">L75</f>
        <v>240</v>
      </c>
    </row>
    <row r="76" customFormat="false" ht="12.8" hidden="false" customHeight="true" outlineLevel="0" collapsed="false">
      <c r="A76" s="0" t="s">
        <v>13</v>
      </c>
      <c r="B76" s="0" t="s">
        <v>14</v>
      </c>
      <c r="C76" s="0" t="s">
        <v>15</v>
      </c>
      <c r="D76" s="0" t="s">
        <v>610</v>
      </c>
      <c r="E76" s="0" t="n">
        <v>1774</v>
      </c>
      <c r="G76" s="0" t="s">
        <v>1140</v>
      </c>
      <c r="H76" s="0" t="s">
        <v>255</v>
      </c>
      <c r="J76" s="0" t="n">
        <v>12</v>
      </c>
      <c r="L76" s="0" t="n">
        <f aca="false">(I76*240)+(J76*12)+K76</f>
        <v>144</v>
      </c>
      <c r="O76" s="0" t="n">
        <f aca="false">L76</f>
        <v>144</v>
      </c>
    </row>
    <row r="77" customFormat="false" ht="12.8" hidden="false" customHeight="true" outlineLevel="0" collapsed="false">
      <c r="A77" s="0" t="s">
        <v>269</v>
      </c>
      <c r="B77" s="0" t="s">
        <v>270</v>
      </c>
      <c r="C77" s="0" t="s">
        <v>15</v>
      </c>
      <c r="D77" s="0" t="s">
        <v>1654</v>
      </c>
      <c r="E77" s="0" t="n">
        <v>1773</v>
      </c>
      <c r="G77" s="0" t="s">
        <v>1655</v>
      </c>
      <c r="I77" s="0" t="n">
        <v>0</v>
      </c>
      <c r="J77" s="0" t="n">
        <v>3</v>
      </c>
      <c r="K77" s="0" t="n">
        <v>0</v>
      </c>
      <c r="L77" s="0" t="n">
        <v>36</v>
      </c>
      <c r="N77" s="0" t="n">
        <f aca="false">L77</f>
        <v>36</v>
      </c>
    </row>
    <row r="78" customFormat="false" ht="12.8" hidden="false" customHeight="true" outlineLevel="0" collapsed="false">
      <c r="A78" s="0" t="s">
        <v>134</v>
      </c>
      <c r="B78" s="0" t="s">
        <v>135</v>
      </c>
      <c r="C78" s="0" t="s">
        <v>15</v>
      </c>
      <c r="D78" s="0" t="s">
        <v>30</v>
      </c>
      <c r="E78" s="0" t="n">
        <v>1771</v>
      </c>
      <c r="G78" s="0" t="s">
        <v>906</v>
      </c>
      <c r="H78" s="0" t="s">
        <v>449</v>
      </c>
      <c r="J78" s="0" t="n">
        <v>1</v>
      </c>
      <c r="L78" s="0" t="n">
        <f aca="false">(I78*240)+(J78*12)+K78</f>
        <v>12</v>
      </c>
      <c r="M78" s="0" t="n">
        <f aca="false">L78</f>
        <v>12</v>
      </c>
    </row>
    <row r="79" customFormat="false" ht="12.8" hidden="false" customHeight="true" outlineLevel="0" collapsed="false">
      <c r="A79" s="0" t="s">
        <v>391</v>
      </c>
      <c r="B79" s="0" t="s">
        <v>392</v>
      </c>
      <c r="C79" s="0" t="s">
        <v>15</v>
      </c>
      <c r="D79" s="0" t="s">
        <v>246</v>
      </c>
      <c r="E79" s="0" t="n">
        <v>1773</v>
      </c>
      <c r="G79" s="0" t="s">
        <v>1574</v>
      </c>
      <c r="I79" s="0" t="n">
        <v>0</v>
      </c>
      <c r="J79" s="0" t="n">
        <v>5</v>
      </c>
      <c r="K79" s="0" t="n">
        <v>0</v>
      </c>
      <c r="L79" s="0" t="n">
        <v>60</v>
      </c>
      <c r="Q79" s="0" t="n">
        <f aca="false">L79</f>
        <v>60</v>
      </c>
    </row>
    <row r="80" customFormat="false" ht="12.8" hidden="false" customHeight="true" outlineLevel="0" collapsed="false">
      <c r="A80" s="0" t="s">
        <v>274</v>
      </c>
      <c r="B80" s="0" t="s">
        <v>504</v>
      </c>
      <c r="C80" s="0" t="s">
        <v>15</v>
      </c>
      <c r="D80" s="0" t="s">
        <v>54</v>
      </c>
      <c r="E80" s="0" t="n">
        <v>1775</v>
      </c>
      <c r="G80" s="0" t="s">
        <v>670</v>
      </c>
      <c r="H80" s="0" t="s">
        <v>138</v>
      </c>
      <c r="I80" s="0" t="n">
        <v>1</v>
      </c>
      <c r="J80" s="0" t="n">
        <v>11</v>
      </c>
      <c r="K80" s="0" t="n">
        <v>4</v>
      </c>
      <c r="L80" s="0" t="n">
        <v>376</v>
      </c>
      <c r="Q80" s="0" t="n">
        <f aca="false">L80</f>
        <v>376</v>
      </c>
    </row>
    <row r="81" customFormat="false" ht="12.8" hidden="false" customHeight="true" outlineLevel="0" collapsed="false">
      <c r="A81" s="0" t="s">
        <v>397</v>
      </c>
      <c r="B81" s="0" t="s">
        <v>398</v>
      </c>
      <c r="C81" s="0" t="s">
        <v>15</v>
      </c>
      <c r="D81" s="0" t="s">
        <v>1012</v>
      </c>
      <c r="E81" s="0" t="n">
        <v>1771</v>
      </c>
      <c r="G81" s="0" t="s">
        <v>1013</v>
      </c>
      <c r="I81" s="0" t="n">
        <v>0</v>
      </c>
      <c r="J81" s="0" t="n">
        <v>5</v>
      </c>
      <c r="K81" s="0" t="n">
        <v>0</v>
      </c>
      <c r="L81" s="0" t="n">
        <v>60</v>
      </c>
      <c r="Q81" s="0" t="n">
        <f aca="false">L81</f>
        <v>60</v>
      </c>
    </row>
    <row r="82" customFormat="false" ht="12.8" hidden="false" customHeight="true" outlineLevel="0" collapsed="false">
      <c r="A82" s="0" t="s">
        <v>75</v>
      </c>
      <c r="B82" s="0" t="s">
        <v>76</v>
      </c>
      <c r="C82" s="0" t="s">
        <v>15</v>
      </c>
      <c r="D82" s="0" t="s">
        <v>899</v>
      </c>
      <c r="E82" s="0" t="n">
        <v>1772</v>
      </c>
      <c r="G82" s="0" t="s">
        <v>1238</v>
      </c>
      <c r="I82" s="0" t="n">
        <v>0</v>
      </c>
      <c r="J82" s="0" t="n">
        <v>6</v>
      </c>
      <c r="K82" s="0" t="n">
        <v>0</v>
      </c>
      <c r="L82" s="0" t="n">
        <v>72</v>
      </c>
      <c r="Q82" s="0" t="n">
        <f aca="false">L82</f>
        <v>72</v>
      </c>
    </row>
    <row r="83" customFormat="false" ht="12.8" hidden="false" customHeight="true" outlineLevel="0" collapsed="false">
      <c r="A83" s="0" t="s">
        <v>989</v>
      </c>
      <c r="B83" s="0" t="s">
        <v>483</v>
      </c>
      <c r="C83" s="0" t="s">
        <v>15</v>
      </c>
      <c r="D83" s="0" t="s">
        <v>265</v>
      </c>
      <c r="E83" s="0" t="n">
        <v>1769</v>
      </c>
      <c r="G83" s="0" t="s">
        <v>990</v>
      </c>
      <c r="H83" s="0" t="s">
        <v>51</v>
      </c>
      <c r="J83" s="0" t="n">
        <v>8</v>
      </c>
      <c r="L83" s="0" t="n">
        <f aca="false">(I83*240)+(J83*12)+K83</f>
        <v>96</v>
      </c>
      <c r="S83" s="0" t="n">
        <f aca="false">L83</f>
        <v>96</v>
      </c>
    </row>
    <row r="84" customFormat="false" ht="12.8" hidden="false" customHeight="true" outlineLevel="0" collapsed="false">
      <c r="A84" s="0" t="s">
        <v>75</v>
      </c>
      <c r="B84" s="0" t="s">
        <v>76</v>
      </c>
      <c r="C84" s="0" t="s">
        <v>15</v>
      </c>
      <c r="D84" s="0" t="s">
        <v>792</v>
      </c>
      <c r="E84" s="0" t="n">
        <v>1773</v>
      </c>
      <c r="G84" s="0" t="s">
        <v>1258</v>
      </c>
      <c r="I84" s="0" t="n">
        <v>0</v>
      </c>
      <c r="J84" s="0" t="n">
        <v>5</v>
      </c>
      <c r="K84" s="0" t="n">
        <v>0</v>
      </c>
      <c r="L84" s="0" t="n">
        <v>60</v>
      </c>
      <c r="N84" s="0" t="n">
        <f aca="false">L84</f>
        <v>60</v>
      </c>
    </row>
    <row r="85" customFormat="false" ht="12.8" hidden="false" customHeight="true" outlineLevel="0" collapsed="false">
      <c r="A85" s="0" t="s">
        <v>28</v>
      </c>
      <c r="B85" s="0" t="s">
        <v>29</v>
      </c>
      <c r="C85" s="0" t="s">
        <v>15</v>
      </c>
      <c r="D85" s="0" t="s">
        <v>54</v>
      </c>
      <c r="E85" s="0" t="n">
        <v>1773</v>
      </c>
      <c r="F85" s="0" t="s">
        <v>320</v>
      </c>
      <c r="G85" s="0" t="s">
        <v>1378</v>
      </c>
      <c r="I85" s="0" t="n">
        <v>0</v>
      </c>
      <c r="J85" s="0" t="n">
        <v>2</v>
      </c>
      <c r="K85" s="0" t="n">
        <v>0</v>
      </c>
      <c r="L85" s="0" t="n">
        <v>24</v>
      </c>
      <c r="M85" s="0" t="n">
        <f aca="false">L85</f>
        <v>24</v>
      </c>
    </row>
    <row r="86" customFormat="false" ht="12.8" hidden="false" customHeight="true" outlineLevel="0" collapsed="false">
      <c r="A86" s="0" t="s">
        <v>491</v>
      </c>
      <c r="B86" s="0" t="s">
        <v>492</v>
      </c>
      <c r="C86" s="0" t="s">
        <v>15</v>
      </c>
      <c r="D86" s="0" t="s">
        <v>298</v>
      </c>
      <c r="E86" s="0" t="n">
        <v>1772</v>
      </c>
      <c r="G86" s="0" t="s">
        <v>1290</v>
      </c>
      <c r="I86" s="0" t="n">
        <v>0</v>
      </c>
      <c r="J86" s="0" t="n">
        <v>16</v>
      </c>
      <c r="K86" s="0" t="n">
        <v>0</v>
      </c>
      <c r="L86" s="0" t="n">
        <v>192</v>
      </c>
      <c r="O86" s="0" t="n">
        <f aca="false">L86</f>
        <v>192</v>
      </c>
    </row>
    <row r="87" customFormat="false" ht="12.8" hidden="false" customHeight="true" outlineLevel="0" collapsed="false">
      <c r="A87" s="0" t="s">
        <v>491</v>
      </c>
      <c r="B87" s="0" t="s">
        <v>492</v>
      </c>
      <c r="C87" s="0" t="s">
        <v>15</v>
      </c>
      <c r="D87" s="0" t="s">
        <v>876</v>
      </c>
      <c r="E87" s="0" t="n">
        <v>1773</v>
      </c>
      <c r="G87" s="0" t="s">
        <v>1290</v>
      </c>
      <c r="I87" s="0" t="n">
        <v>0</v>
      </c>
      <c r="J87" s="0" t="n">
        <v>7</v>
      </c>
      <c r="K87" s="0" t="n">
        <v>0</v>
      </c>
      <c r="L87" s="0" t="n">
        <v>84</v>
      </c>
      <c r="O87" s="0" t="n">
        <f aca="false">L87</f>
        <v>84</v>
      </c>
    </row>
    <row r="88" customFormat="false" ht="12.8" hidden="false" customHeight="true" outlineLevel="0" collapsed="false">
      <c r="A88" s="0" t="s">
        <v>24</v>
      </c>
      <c r="B88" s="0" t="s">
        <v>25</v>
      </c>
      <c r="C88" s="0" t="s">
        <v>15</v>
      </c>
      <c r="D88" s="0" t="s">
        <v>348</v>
      </c>
      <c r="E88" s="0" t="n">
        <v>1772</v>
      </c>
      <c r="G88" s="0" t="s">
        <v>758</v>
      </c>
      <c r="I88" s="0" t="n">
        <v>0</v>
      </c>
      <c r="J88" s="0" t="n">
        <v>8</v>
      </c>
      <c r="K88" s="0" t="n">
        <v>0</v>
      </c>
      <c r="L88" s="0" t="n">
        <v>96</v>
      </c>
      <c r="O88" s="0" t="n">
        <f aca="false">L88</f>
        <v>96</v>
      </c>
    </row>
    <row r="89" customFormat="false" ht="12.8" hidden="false" customHeight="true" outlineLevel="0" collapsed="false">
      <c r="A89" s="0" t="s">
        <v>24</v>
      </c>
      <c r="B89" s="0" t="s">
        <v>25</v>
      </c>
      <c r="C89" s="0" t="s">
        <v>15</v>
      </c>
      <c r="D89" s="0" t="s">
        <v>348</v>
      </c>
      <c r="E89" s="0" t="n">
        <v>1772</v>
      </c>
      <c r="G89" s="0" t="s">
        <v>675</v>
      </c>
      <c r="I89" s="0" t="n">
        <v>0</v>
      </c>
      <c r="J89" s="0" t="n">
        <v>16</v>
      </c>
      <c r="K89" s="0" t="n">
        <v>0</v>
      </c>
      <c r="L89" s="0" t="n">
        <v>192</v>
      </c>
      <c r="O89" s="0" t="n">
        <f aca="false">L89</f>
        <v>192</v>
      </c>
    </row>
    <row r="90" customFormat="false" ht="12.8" hidden="false" customHeight="true" outlineLevel="0" collapsed="false">
      <c r="A90" s="0" t="s">
        <v>1124</v>
      </c>
      <c r="B90" s="0" t="s">
        <v>1118</v>
      </c>
      <c r="C90" s="0" t="s">
        <v>15</v>
      </c>
      <c r="D90" s="0" t="s">
        <v>271</v>
      </c>
      <c r="E90" s="0" t="n">
        <v>1770</v>
      </c>
      <c r="G90" s="0" t="s">
        <v>1125</v>
      </c>
      <c r="H90" s="0" t="s">
        <v>83</v>
      </c>
      <c r="J90" s="0" t="n">
        <v>2</v>
      </c>
      <c r="K90" s="0" t="n">
        <v>6</v>
      </c>
      <c r="L90" s="0" t="n">
        <f aca="false">(I90*240)+(J90*12)+K90</f>
        <v>30</v>
      </c>
      <c r="Q90" s="0" t="n">
        <f aca="false">L90</f>
        <v>30</v>
      </c>
    </row>
    <row r="91" customFormat="false" ht="12.8" hidden="false" customHeight="true" outlineLevel="0" collapsed="false">
      <c r="A91" s="0" t="s">
        <v>269</v>
      </c>
      <c r="B91" s="0" t="s">
        <v>270</v>
      </c>
      <c r="C91" s="0" t="s">
        <v>15</v>
      </c>
      <c r="D91" s="0" t="s">
        <v>319</v>
      </c>
      <c r="E91" s="0" t="n">
        <v>1773</v>
      </c>
      <c r="G91" s="0" t="s">
        <v>1665</v>
      </c>
      <c r="L91" s="0" t="n">
        <v>0</v>
      </c>
      <c r="Q91" s="0" t="n">
        <f aca="false">L91</f>
        <v>0</v>
      </c>
    </row>
    <row r="92" customFormat="false" ht="12.8" hidden="false" customHeight="true" outlineLevel="0" collapsed="false">
      <c r="A92" s="0" t="s">
        <v>134</v>
      </c>
      <c r="B92" s="0" t="s">
        <v>135</v>
      </c>
      <c r="C92" s="0" t="s">
        <v>15</v>
      </c>
      <c r="D92" s="0" t="s">
        <v>136</v>
      </c>
      <c r="E92" s="0" t="n">
        <v>1771</v>
      </c>
      <c r="G92" s="0" t="s">
        <v>905</v>
      </c>
      <c r="H92" s="0" t="s">
        <v>449</v>
      </c>
      <c r="J92" s="0" t="n">
        <v>1</v>
      </c>
      <c r="L92" s="0" t="n">
        <f aca="false">(I92*240)+(J92*12)+K92</f>
        <v>12</v>
      </c>
      <c r="S92" s="0" t="n">
        <f aca="false">L92</f>
        <v>12</v>
      </c>
    </row>
    <row r="93" customFormat="false" ht="12.8" hidden="false" customHeight="true" outlineLevel="0" collapsed="false">
      <c r="A93" s="0" t="s">
        <v>154</v>
      </c>
      <c r="B93" s="0" t="s">
        <v>155</v>
      </c>
      <c r="C93" s="0" t="s">
        <v>15</v>
      </c>
      <c r="D93" s="0" t="s">
        <v>1054</v>
      </c>
      <c r="E93" s="0" t="n">
        <v>1773</v>
      </c>
      <c r="F93" s="0" t="s">
        <v>1055</v>
      </c>
      <c r="G93" s="0" t="s">
        <v>1056</v>
      </c>
      <c r="I93" s="0" t="n">
        <v>1</v>
      </c>
      <c r="J93" s="0" t="n">
        <v>0</v>
      </c>
      <c r="K93" s="0" t="n">
        <v>0</v>
      </c>
      <c r="L93" s="0" t="n">
        <v>240</v>
      </c>
      <c r="Q93" s="0" t="n">
        <f aca="false">L93</f>
        <v>240</v>
      </c>
    </row>
    <row r="94" customFormat="false" ht="12.8" hidden="false" customHeight="true" outlineLevel="0" collapsed="false">
      <c r="A94" s="0" t="s">
        <v>274</v>
      </c>
      <c r="B94" s="0" t="s">
        <v>275</v>
      </c>
      <c r="C94" s="0" t="s">
        <v>15</v>
      </c>
      <c r="D94" s="0" t="s">
        <v>430</v>
      </c>
      <c r="E94" s="0" t="n">
        <v>1774</v>
      </c>
      <c r="G94" s="0" t="s">
        <v>701</v>
      </c>
      <c r="L94" s="0" t="n">
        <v>0</v>
      </c>
      <c r="R94" s="0" t="n">
        <f aca="false">L94</f>
        <v>0</v>
      </c>
    </row>
    <row r="95" customFormat="false" ht="12.8" hidden="false" customHeight="true" outlineLevel="0" collapsed="false">
      <c r="A95" s="0" t="s">
        <v>274</v>
      </c>
      <c r="B95" s="0" t="s">
        <v>504</v>
      </c>
      <c r="C95" s="0" t="s">
        <v>15</v>
      </c>
      <c r="D95" s="0" t="s">
        <v>54</v>
      </c>
      <c r="E95" s="0" t="n">
        <v>1775</v>
      </c>
      <c r="G95" s="0" t="s">
        <v>701</v>
      </c>
      <c r="I95" s="0" t="n">
        <v>0</v>
      </c>
      <c r="J95" s="0" t="n">
        <v>7</v>
      </c>
      <c r="K95" s="0" t="n">
        <v>0</v>
      </c>
      <c r="L95" s="0" t="n">
        <v>84</v>
      </c>
      <c r="R95" s="0" t="n">
        <f aca="false">L95</f>
        <v>84</v>
      </c>
    </row>
    <row r="96" customFormat="false" ht="12.8" hidden="false" customHeight="true" outlineLevel="0" collapsed="false">
      <c r="A96" s="0" t="s">
        <v>464</v>
      </c>
      <c r="B96" s="0" t="s">
        <v>465</v>
      </c>
      <c r="C96" s="0" t="s">
        <v>15</v>
      </c>
      <c r="D96" s="0" t="s">
        <v>1780</v>
      </c>
      <c r="E96" s="0" t="n">
        <v>1774</v>
      </c>
      <c r="G96" s="0" t="s">
        <v>701</v>
      </c>
      <c r="I96" s="0" t="n">
        <v>0</v>
      </c>
      <c r="J96" s="0" t="n">
        <v>6</v>
      </c>
      <c r="K96" s="0" t="n">
        <v>0</v>
      </c>
      <c r="L96" s="0" t="n">
        <v>72</v>
      </c>
      <c r="R96" s="0" t="n">
        <f aca="false">L96</f>
        <v>72</v>
      </c>
    </row>
    <row r="97" customFormat="false" ht="12.8" hidden="false" customHeight="true" outlineLevel="0" collapsed="false">
      <c r="A97" s="0" t="s">
        <v>274</v>
      </c>
      <c r="B97" s="0" t="s">
        <v>504</v>
      </c>
      <c r="C97" s="0" t="s">
        <v>15</v>
      </c>
      <c r="D97" s="0" t="s">
        <v>54</v>
      </c>
      <c r="E97" s="0" t="n">
        <v>1775</v>
      </c>
      <c r="G97" s="0" t="s">
        <v>898</v>
      </c>
      <c r="I97" s="0" t="n">
        <v>0</v>
      </c>
      <c r="J97" s="0" t="n">
        <v>13</v>
      </c>
      <c r="K97" s="0" t="n">
        <v>9</v>
      </c>
      <c r="L97" s="0" t="n">
        <v>165</v>
      </c>
      <c r="T97" s="0" t="n">
        <f aca="false">L97</f>
        <v>165</v>
      </c>
    </row>
    <row r="98" customFormat="false" ht="12.8" hidden="false" customHeight="true" outlineLevel="0" collapsed="false">
      <c r="A98" s="0" t="s">
        <v>24</v>
      </c>
      <c r="B98" s="0" t="s">
        <v>25</v>
      </c>
      <c r="C98" s="0" t="s">
        <v>15</v>
      </c>
      <c r="D98" s="0" t="s">
        <v>760</v>
      </c>
      <c r="E98" s="0" t="n">
        <v>1772</v>
      </c>
      <c r="G98" s="0" t="s">
        <v>762</v>
      </c>
      <c r="I98" s="0" t="n">
        <v>0</v>
      </c>
      <c r="J98" s="0" t="n">
        <v>8</v>
      </c>
      <c r="K98" s="0" t="n">
        <v>0</v>
      </c>
      <c r="L98" s="0" t="n">
        <v>96</v>
      </c>
      <c r="Q98" s="0" t="n">
        <f aca="false">L98</f>
        <v>96</v>
      </c>
    </row>
    <row r="99" customFormat="false" ht="12.8" hidden="false" customHeight="true" outlineLevel="0" collapsed="false">
      <c r="A99" s="0" t="s">
        <v>274</v>
      </c>
      <c r="B99" s="0" t="s">
        <v>135</v>
      </c>
      <c r="C99" s="0" t="s">
        <v>15</v>
      </c>
      <c r="D99" s="0" t="s">
        <v>162</v>
      </c>
      <c r="E99" s="0" t="n">
        <v>1774</v>
      </c>
      <c r="G99" s="0" t="s">
        <v>916</v>
      </c>
      <c r="I99" s="0" t="n">
        <v>0</v>
      </c>
      <c r="J99" s="0" t="n">
        <v>0</v>
      </c>
      <c r="K99" s="0" t="n">
        <v>6</v>
      </c>
      <c r="L99" s="0" t="n">
        <v>6</v>
      </c>
      <c r="T99" s="0" t="n">
        <f aca="false">L99</f>
        <v>6</v>
      </c>
    </row>
    <row r="100" customFormat="false" ht="12.8" hidden="false" customHeight="true" outlineLevel="0" collapsed="false">
      <c r="A100" s="0" t="s">
        <v>28</v>
      </c>
      <c r="B100" s="0" t="s">
        <v>29</v>
      </c>
      <c r="C100" s="0" t="s">
        <v>15</v>
      </c>
      <c r="D100" s="0" t="s">
        <v>148</v>
      </c>
      <c r="E100" s="0" t="n">
        <v>1773</v>
      </c>
      <c r="G100" s="0" t="s">
        <v>1383</v>
      </c>
      <c r="H100" s="0" t="s">
        <v>48</v>
      </c>
      <c r="J100" s="0" t="n">
        <v>2</v>
      </c>
      <c r="L100" s="0" t="n">
        <f aca="false">(I100*240)+(J100*12)+K100</f>
        <v>24</v>
      </c>
      <c r="N100" s="0" t="n">
        <f aca="false">L100</f>
        <v>24</v>
      </c>
    </row>
    <row r="101" customFormat="false" ht="12.8" hidden="false" customHeight="true" outlineLevel="0" collapsed="false">
      <c r="A101" s="0" t="s">
        <v>491</v>
      </c>
      <c r="B101" s="0" t="s">
        <v>492</v>
      </c>
      <c r="C101" s="0" t="s">
        <v>15</v>
      </c>
      <c r="D101" s="0" t="s">
        <v>298</v>
      </c>
      <c r="E101" s="0" t="n">
        <v>1772</v>
      </c>
      <c r="G101" s="0" t="s">
        <v>1289</v>
      </c>
      <c r="I101" s="0" t="n">
        <v>0</v>
      </c>
      <c r="J101" s="0" t="n">
        <v>3</v>
      </c>
      <c r="K101" s="0" t="n">
        <v>0</v>
      </c>
      <c r="L101" s="0" t="n">
        <v>36</v>
      </c>
      <c r="N101" s="0" t="n">
        <f aca="false">L101</f>
        <v>36</v>
      </c>
    </row>
    <row r="102" customFormat="false" ht="12.8" hidden="false" customHeight="true" outlineLevel="0" collapsed="false">
      <c r="A102" s="0" t="s">
        <v>491</v>
      </c>
      <c r="B102" s="0" t="s">
        <v>492</v>
      </c>
      <c r="C102" s="0" t="s">
        <v>15</v>
      </c>
      <c r="D102" s="0" t="s">
        <v>1286</v>
      </c>
      <c r="E102" s="0" t="n">
        <v>1772</v>
      </c>
      <c r="G102" s="0" t="s">
        <v>1287</v>
      </c>
      <c r="I102" s="0" t="n">
        <v>0</v>
      </c>
      <c r="J102" s="0" t="n">
        <v>4</v>
      </c>
      <c r="K102" s="0" t="n">
        <v>0</v>
      </c>
      <c r="L102" s="0" t="n">
        <v>48</v>
      </c>
      <c r="N102" s="0" t="n">
        <f aca="false">L102</f>
        <v>48</v>
      </c>
    </row>
    <row r="103" customFormat="false" ht="12.8" hidden="false" customHeight="true" outlineLevel="0" collapsed="false">
      <c r="A103" s="0" t="s">
        <v>540</v>
      </c>
      <c r="B103" s="0" t="s">
        <v>541</v>
      </c>
      <c r="C103" s="0" t="s">
        <v>15</v>
      </c>
      <c r="D103" s="0" t="s">
        <v>542</v>
      </c>
      <c r="E103" s="0" t="n">
        <v>1772</v>
      </c>
      <c r="G103" s="0" t="s">
        <v>1163</v>
      </c>
      <c r="H103" s="0" t="s">
        <v>228</v>
      </c>
      <c r="J103" s="0" t="n">
        <v>1</v>
      </c>
      <c r="K103" s="0" t="n">
        <v>6</v>
      </c>
      <c r="L103" s="0" t="n">
        <f aca="false">(I103*240)+(J103*12)+K103</f>
        <v>18</v>
      </c>
      <c r="N103" s="0" t="n">
        <f aca="false">L103</f>
        <v>18</v>
      </c>
    </row>
    <row r="104" customFormat="false" ht="12.8" hidden="false" customHeight="true" outlineLevel="0" collapsed="false">
      <c r="A104" s="0" t="s">
        <v>540</v>
      </c>
      <c r="B104" s="0" t="s">
        <v>541</v>
      </c>
      <c r="C104" s="0" t="s">
        <v>15</v>
      </c>
      <c r="D104" s="0" t="s">
        <v>542</v>
      </c>
      <c r="E104" s="0" t="n">
        <v>1772</v>
      </c>
      <c r="G104" s="0" t="s">
        <v>1163</v>
      </c>
      <c r="H104" s="0" t="s">
        <v>449</v>
      </c>
      <c r="J104" s="0" t="n">
        <v>1</v>
      </c>
      <c r="L104" s="0" t="n">
        <f aca="false">(I104*240)+(J104*12)+K104</f>
        <v>12</v>
      </c>
      <c r="N104" s="0" t="n">
        <f aca="false">L104</f>
        <v>12</v>
      </c>
    </row>
    <row r="105" customFormat="false" ht="12.8" hidden="false" customHeight="true" outlineLevel="0" collapsed="false">
      <c r="A105" s="0" t="s">
        <v>313</v>
      </c>
      <c r="B105" s="0" t="s">
        <v>314</v>
      </c>
      <c r="C105" s="0" t="s">
        <v>15</v>
      </c>
      <c r="D105" s="0" t="s">
        <v>515</v>
      </c>
      <c r="E105" s="0" t="n">
        <v>1772</v>
      </c>
      <c r="G105" s="0" t="s">
        <v>1163</v>
      </c>
      <c r="I105" s="0" t="n">
        <v>0</v>
      </c>
      <c r="J105" s="0" t="n">
        <v>1</v>
      </c>
      <c r="K105" s="0" t="n">
        <v>0</v>
      </c>
      <c r="L105" s="0" t="n">
        <v>12</v>
      </c>
      <c r="N105" s="0" t="n">
        <f aca="false">L105</f>
        <v>12</v>
      </c>
    </row>
    <row r="106" customFormat="false" ht="12.8" hidden="false" customHeight="true" outlineLevel="0" collapsed="false">
      <c r="A106" s="0" t="s">
        <v>28</v>
      </c>
      <c r="B106" s="0" t="s">
        <v>29</v>
      </c>
      <c r="C106" s="0" t="s">
        <v>15</v>
      </c>
      <c r="D106" s="0" t="s">
        <v>148</v>
      </c>
      <c r="E106" s="0" t="n">
        <v>1773</v>
      </c>
      <c r="G106" s="0" t="s">
        <v>1163</v>
      </c>
      <c r="H106" s="0" t="s">
        <v>228</v>
      </c>
      <c r="J106" s="0" t="n">
        <v>1</v>
      </c>
      <c r="K106" s="0" t="n">
        <v>6</v>
      </c>
      <c r="L106" s="0" t="n">
        <f aca="false">(I106*240)+(J106*12)+K106</f>
        <v>18</v>
      </c>
      <c r="N106" s="0" t="n">
        <f aca="false">L106</f>
        <v>18</v>
      </c>
    </row>
    <row r="107" customFormat="false" ht="12.8" hidden="false" customHeight="true" outlineLevel="0" collapsed="false">
      <c r="A107" s="0" t="s">
        <v>28</v>
      </c>
      <c r="B107" s="0" t="s">
        <v>29</v>
      </c>
      <c r="C107" s="0" t="s">
        <v>15</v>
      </c>
      <c r="D107" s="0" t="s">
        <v>148</v>
      </c>
      <c r="E107" s="0" t="n">
        <v>1773</v>
      </c>
      <c r="G107" s="0" t="s">
        <v>1163</v>
      </c>
      <c r="H107" s="0" t="s">
        <v>598</v>
      </c>
      <c r="J107" s="0" t="n">
        <v>1</v>
      </c>
      <c r="K107" s="0" t="n">
        <v>4</v>
      </c>
      <c r="L107" s="0" t="n">
        <f aca="false">(I107*240)+(J107*12)+K107</f>
        <v>16</v>
      </c>
      <c r="N107" s="0" t="n">
        <f aca="false">L107</f>
        <v>16</v>
      </c>
    </row>
    <row r="108" customFormat="false" ht="12.8" hidden="false" customHeight="true" outlineLevel="0" collapsed="false">
      <c r="A108" s="0" t="s">
        <v>28</v>
      </c>
      <c r="B108" s="0" t="s">
        <v>29</v>
      </c>
      <c r="C108" s="0" t="s">
        <v>15</v>
      </c>
      <c r="D108" s="0" t="s">
        <v>1370</v>
      </c>
      <c r="E108" s="0" t="n">
        <v>1772</v>
      </c>
      <c r="G108" s="0" t="s">
        <v>1371</v>
      </c>
      <c r="I108" s="0" t="n">
        <v>0</v>
      </c>
      <c r="J108" s="0" t="n">
        <v>2</v>
      </c>
      <c r="K108" s="0" t="n">
        <v>6</v>
      </c>
      <c r="L108" s="0" t="n">
        <v>30</v>
      </c>
      <c r="N108" s="0" t="n">
        <f aca="false">L108</f>
        <v>30</v>
      </c>
    </row>
    <row r="109" customFormat="false" ht="12.8" hidden="false" customHeight="true" outlineLevel="0" collapsed="false">
      <c r="A109" s="0" t="s">
        <v>371</v>
      </c>
      <c r="B109" s="0" t="s">
        <v>372</v>
      </c>
      <c r="C109" s="0" t="s">
        <v>15</v>
      </c>
      <c r="D109" s="0" t="s">
        <v>1370</v>
      </c>
      <c r="E109" s="0" t="n">
        <v>1772</v>
      </c>
      <c r="G109" s="0" t="s">
        <v>1371</v>
      </c>
      <c r="I109" s="0" t="n">
        <v>0</v>
      </c>
      <c r="J109" s="0" t="n">
        <v>2</v>
      </c>
      <c r="K109" s="0" t="n">
        <v>6</v>
      </c>
      <c r="L109" s="0" t="n">
        <v>30</v>
      </c>
      <c r="N109" s="0" t="n">
        <f aca="false">L109</f>
        <v>30</v>
      </c>
    </row>
    <row r="110" customFormat="false" ht="12.8" hidden="false" customHeight="true" outlineLevel="0" collapsed="false">
      <c r="A110" s="0" t="s">
        <v>13</v>
      </c>
      <c r="B110" s="0" t="s">
        <v>14</v>
      </c>
      <c r="C110" s="0" t="s">
        <v>15</v>
      </c>
      <c r="D110" s="0" t="s">
        <v>16</v>
      </c>
      <c r="E110" s="0" t="n">
        <v>1774</v>
      </c>
      <c r="G110" s="0" t="s">
        <v>1712</v>
      </c>
      <c r="I110" s="0" t="n">
        <v>0</v>
      </c>
      <c r="J110" s="0" t="n">
        <v>12</v>
      </c>
      <c r="K110" s="0" t="n">
        <v>0</v>
      </c>
      <c r="L110" s="0" t="n">
        <v>144</v>
      </c>
      <c r="O110" s="0" t="n">
        <f aca="false">L110</f>
        <v>144</v>
      </c>
    </row>
    <row r="111" customFormat="false" ht="12.8" hidden="false" customHeight="true" outlineLevel="0" collapsed="false">
      <c r="A111" s="0" t="s">
        <v>1001</v>
      </c>
      <c r="B111" s="0" t="s">
        <v>483</v>
      </c>
      <c r="C111" s="0" t="s">
        <v>15</v>
      </c>
      <c r="D111" s="0" t="s">
        <v>162</v>
      </c>
      <c r="E111" s="0" t="n">
        <v>1770</v>
      </c>
      <c r="G111" s="0" t="s">
        <v>1002</v>
      </c>
      <c r="I111" s="0" t="n">
        <v>0</v>
      </c>
      <c r="J111" s="0" t="n">
        <v>8</v>
      </c>
      <c r="K111" s="0" t="n">
        <v>0</v>
      </c>
      <c r="L111" s="0" t="n">
        <v>96</v>
      </c>
      <c r="R111" s="0" t="n">
        <f aca="false">L111</f>
        <v>96</v>
      </c>
    </row>
    <row r="112" customFormat="false" ht="12.8" hidden="false" customHeight="true" outlineLevel="0" collapsed="false">
      <c r="A112" s="0" t="s">
        <v>13</v>
      </c>
      <c r="B112" s="0" t="s">
        <v>14</v>
      </c>
      <c r="C112" s="0" t="s">
        <v>15</v>
      </c>
      <c r="D112" s="0" t="s">
        <v>240</v>
      </c>
      <c r="E112" s="0" t="n">
        <v>1774</v>
      </c>
      <c r="G112" s="0" t="s">
        <v>1345</v>
      </c>
      <c r="I112" s="0" t="n">
        <v>0</v>
      </c>
      <c r="J112" s="0" t="n">
        <v>4</v>
      </c>
      <c r="K112" s="0" t="n">
        <v>0</v>
      </c>
      <c r="L112" s="0" t="n">
        <v>48</v>
      </c>
      <c r="M112" s="0" t="n">
        <f aca="false">L112</f>
        <v>48</v>
      </c>
    </row>
    <row r="113" customFormat="false" ht="12.8" hidden="false" customHeight="true" outlineLevel="0" collapsed="false">
      <c r="A113" s="0" t="s">
        <v>332</v>
      </c>
      <c r="B113" s="0" t="s">
        <v>109</v>
      </c>
      <c r="C113" s="0" t="s">
        <v>15</v>
      </c>
      <c r="D113" s="0" t="s">
        <v>585</v>
      </c>
      <c r="E113" s="0" t="n">
        <v>1774</v>
      </c>
      <c r="G113" s="0" t="s">
        <v>1345</v>
      </c>
      <c r="I113" s="0" t="n">
        <v>0</v>
      </c>
      <c r="J113" s="0" t="n">
        <v>4</v>
      </c>
      <c r="K113" s="0" t="n">
        <v>6</v>
      </c>
      <c r="L113" s="0" t="n">
        <v>54</v>
      </c>
      <c r="M113" s="0" t="n">
        <f aca="false">L113</f>
        <v>54</v>
      </c>
    </row>
    <row r="114" customFormat="false" ht="12.8" hidden="false" customHeight="true" outlineLevel="0" collapsed="false">
      <c r="A114" s="0" t="s">
        <v>461</v>
      </c>
      <c r="B114" s="0" t="s">
        <v>462</v>
      </c>
      <c r="C114" s="0" t="s">
        <v>15</v>
      </c>
      <c r="D114" s="0" t="s">
        <v>1439</v>
      </c>
      <c r="E114" s="0" t="n">
        <v>1774</v>
      </c>
      <c r="G114" s="0" t="s">
        <v>1345</v>
      </c>
      <c r="I114" s="0" t="n">
        <v>0</v>
      </c>
      <c r="J114" s="0" t="n">
        <v>4</v>
      </c>
      <c r="K114" s="0" t="n">
        <v>6</v>
      </c>
      <c r="L114" s="0" t="n">
        <v>54</v>
      </c>
      <c r="M114" s="0" t="n">
        <f aca="false">L114</f>
        <v>54</v>
      </c>
    </row>
    <row r="115" customFormat="false" ht="12.8" hidden="false" customHeight="true" outlineLevel="0" collapsed="false">
      <c r="A115" s="0" t="s">
        <v>464</v>
      </c>
      <c r="B115" s="0" t="s">
        <v>465</v>
      </c>
      <c r="C115" s="0" t="s">
        <v>15</v>
      </c>
      <c r="D115" s="0" t="s">
        <v>339</v>
      </c>
      <c r="E115" s="0" t="n">
        <v>1774</v>
      </c>
      <c r="F115" s="0" t="s">
        <v>1786</v>
      </c>
      <c r="G115" s="0" t="s">
        <v>1345</v>
      </c>
      <c r="I115" s="0" t="n">
        <v>0</v>
      </c>
      <c r="J115" s="0" t="n">
        <v>4</v>
      </c>
      <c r="K115" s="0" t="n">
        <v>0</v>
      </c>
      <c r="L115" s="0" t="n">
        <v>48</v>
      </c>
      <c r="M115" s="0" t="n">
        <f aca="false">L115</f>
        <v>48</v>
      </c>
    </row>
    <row r="116" customFormat="false" ht="12.8" hidden="false" customHeight="true" outlineLevel="0" collapsed="false">
      <c r="A116" s="0" t="s">
        <v>596</v>
      </c>
      <c r="B116" s="0" t="s">
        <v>465</v>
      </c>
      <c r="C116" s="0" t="s">
        <v>15</v>
      </c>
      <c r="D116" s="0" t="s">
        <v>69</v>
      </c>
      <c r="E116" s="0" t="n">
        <v>1775</v>
      </c>
      <c r="G116" s="0" t="s">
        <v>1345</v>
      </c>
      <c r="H116" s="0" t="s">
        <v>254</v>
      </c>
      <c r="J116" s="0" t="n">
        <v>4</v>
      </c>
      <c r="L116" s="0" t="n">
        <f aca="false">(I116*240)+(J116*12)+K116</f>
        <v>48</v>
      </c>
      <c r="M116" s="0" t="n">
        <f aca="false">L116</f>
        <v>48</v>
      </c>
    </row>
    <row r="117" customFormat="false" ht="12.8" hidden="false" customHeight="true" outlineLevel="0" collapsed="false">
      <c r="A117" s="0" t="s">
        <v>375</v>
      </c>
      <c r="B117" s="0" t="s">
        <v>376</v>
      </c>
      <c r="C117" s="0" t="s">
        <v>15</v>
      </c>
      <c r="D117" s="0" t="s">
        <v>1603</v>
      </c>
      <c r="E117" s="0" t="n">
        <v>1774</v>
      </c>
      <c r="G117" s="0" t="s">
        <v>1345</v>
      </c>
      <c r="H117" s="0" t="s">
        <v>352</v>
      </c>
      <c r="J117" s="0" t="n">
        <v>4</v>
      </c>
      <c r="K117" s="0" t="n">
        <v>6</v>
      </c>
      <c r="L117" s="0" t="n">
        <f aca="false">(I117*240)+(J117*12)+K117</f>
        <v>54</v>
      </c>
      <c r="M117" s="0" t="n">
        <f aca="false">L117</f>
        <v>54</v>
      </c>
    </row>
    <row r="118" customFormat="false" ht="12.8" hidden="false" customHeight="true" outlineLevel="0" collapsed="false">
      <c r="A118" s="0" t="s">
        <v>24</v>
      </c>
      <c r="B118" s="0" t="s">
        <v>25</v>
      </c>
      <c r="C118" s="0" t="s">
        <v>15</v>
      </c>
      <c r="D118" s="0" t="s">
        <v>348</v>
      </c>
      <c r="E118" s="0" t="n">
        <v>1772</v>
      </c>
      <c r="G118" s="0" t="s">
        <v>757</v>
      </c>
      <c r="I118" s="0" t="n">
        <v>0</v>
      </c>
      <c r="J118" s="0" t="n">
        <v>4</v>
      </c>
      <c r="K118" s="0" t="n">
        <v>9</v>
      </c>
      <c r="L118" s="0" t="n">
        <v>57</v>
      </c>
      <c r="M118" s="0" t="n">
        <f aca="false">L118</f>
        <v>57</v>
      </c>
    </row>
    <row r="119" customFormat="false" ht="12.8" hidden="false" customHeight="true" outlineLevel="0" collapsed="false">
      <c r="A119" s="0" t="s">
        <v>274</v>
      </c>
      <c r="B119" s="0" t="s">
        <v>275</v>
      </c>
      <c r="C119" s="0" t="s">
        <v>15</v>
      </c>
      <c r="D119" s="0" t="s">
        <v>94</v>
      </c>
      <c r="E119" s="0" t="n">
        <v>1772</v>
      </c>
      <c r="G119" s="0" t="s">
        <v>687</v>
      </c>
      <c r="H119" s="0" t="s">
        <v>138</v>
      </c>
      <c r="J119" s="0" t="n">
        <v>6</v>
      </c>
      <c r="L119" s="0" t="n">
        <f aca="false">(I119*240)+(J119*12)+K119</f>
        <v>72</v>
      </c>
      <c r="M119" s="0" t="n">
        <f aca="false">L119</f>
        <v>72</v>
      </c>
    </row>
    <row r="120" customFormat="false" ht="12.8" hidden="false" customHeight="true" outlineLevel="0" collapsed="false">
      <c r="A120" s="0" t="s">
        <v>274</v>
      </c>
      <c r="B120" s="0" t="s">
        <v>275</v>
      </c>
      <c r="C120" s="0" t="s">
        <v>15</v>
      </c>
      <c r="D120" s="0" t="s">
        <v>94</v>
      </c>
      <c r="E120" s="0" t="n">
        <v>1772</v>
      </c>
      <c r="G120" s="0" t="s">
        <v>627</v>
      </c>
      <c r="H120" s="0" t="s">
        <v>352</v>
      </c>
      <c r="J120" s="0" t="n">
        <v>4</v>
      </c>
      <c r="K120" s="0" t="n">
        <v>6</v>
      </c>
      <c r="L120" s="0" t="n">
        <f aca="false">(I120*240)+(J120*12)+K120</f>
        <v>54</v>
      </c>
      <c r="M120" s="0" t="n">
        <f aca="false">L120</f>
        <v>54</v>
      </c>
    </row>
    <row r="121" customFormat="false" ht="12.8" hidden="false" customHeight="true" outlineLevel="0" collapsed="false">
      <c r="A121" s="0" t="s">
        <v>313</v>
      </c>
      <c r="B121" s="0" t="s">
        <v>314</v>
      </c>
      <c r="C121" s="0" t="s">
        <v>15</v>
      </c>
      <c r="D121" s="0" t="s">
        <v>34</v>
      </c>
      <c r="E121" s="0" t="n">
        <v>1772</v>
      </c>
      <c r="G121" s="0" t="s">
        <v>1017</v>
      </c>
      <c r="L121" s="0" t="n">
        <v>0</v>
      </c>
      <c r="M121" s="0" t="n">
        <f aca="false">L121</f>
        <v>0</v>
      </c>
    </row>
    <row r="122" customFormat="false" ht="12.8" hidden="false" customHeight="true" outlineLevel="0" collapsed="false">
      <c r="A122" s="0" t="s">
        <v>391</v>
      </c>
      <c r="B122" s="0" t="s">
        <v>392</v>
      </c>
      <c r="C122" s="0" t="s">
        <v>15</v>
      </c>
      <c r="D122" s="0" t="s">
        <v>46</v>
      </c>
      <c r="E122" s="0" t="n">
        <v>1772</v>
      </c>
      <c r="G122" s="0" t="s">
        <v>1570</v>
      </c>
      <c r="I122" s="0" t="n">
        <v>0</v>
      </c>
      <c r="J122" s="0" t="n">
        <v>5</v>
      </c>
      <c r="K122" s="0" t="n">
        <v>0</v>
      </c>
      <c r="L122" s="0" t="n">
        <v>60</v>
      </c>
      <c r="R122" s="0" t="n">
        <f aca="false">L122</f>
        <v>60</v>
      </c>
    </row>
    <row r="123" customFormat="false" ht="12.8" hidden="false" customHeight="true" outlineLevel="0" collapsed="false">
      <c r="A123" s="0" t="s">
        <v>269</v>
      </c>
      <c r="B123" s="0" t="s">
        <v>270</v>
      </c>
      <c r="C123" s="0" t="s">
        <v>15</v>
      </c>
      <c r="D123" s="0" t="s">
        <v>524</v>
      </c>
      <c r="E123" s="0" t="n">
        <v>1773</v>
      </c>
      <c r="G123" s="0" t="s">
        <v>1467</v>
      </c>
      <c r="I123" s="0" t="n">
        <v>0</v>
      </c>
      <c r="J123" s="0" t="n">
        <v>2</v>
      </c>
      <c r="K123" s="0" t="n">
        <v>6</v>
      </c>
      <c r="L123" s="0" t="n">
        <v>30</v>
      </c>
      <c r="R123" s="0" t="n">
        <f aca="false">L123</f>
        <v>30</v>
      </c>
    </row>
    <row r="124" customFormat="false" ht="12.8" hidden="false" customHeight="true" outlineLevel="0" collapsed="false">
      <c r="A124" s="0" t="s">
        <v>28</v>
      </c>
      <c r="B124" s="0" t="s">
        <v>29</v>
      </c>
      <c r="C124" s="0" t="s">
        <v>15</v>
      </c>
      <c r="D124" s="0" t="s">
        <v>148</v>
      </c>
      <c r="E124" s="0" t="n">
        <v>1773</v>
      </c>
      <c r="G124" s="0" t="s">
        <v>1382</v>
      </c>
      <c r="I124" s="0" t="n">
        <v>0</v>
      </c>
      <c r="J124" s="0" t="n">
        <v>5</v>
      </c>
      <c r="K124" s="0" t="n">
        <v>9</v>
      </c>
      <c r="L124" s="0" t="n">
        <v>69</v>
      </c>
      <c r="N124" s="0" t="n">
        <f aca="false">L124</f>
        <v>69</v>
      </c>
    </row>
    <row r="125" customFormat="false" ht="12.8" hidden="false" customHeight="true" outlineLevel="0" collapsed="false">
      <c r="A125" s="0" t="s">
        <v>491</v>
      </c>
      <c r="B125" s="0" t="s">
        <v>492</v>
      </c>
      <c r="C125" s="0" t="s">
        <v>15</v>
      </c>
      <c r="D125" s="0" t="s">
        <v>1286</v>
      </c>
      <c r="E125" s="0" t="n">
        <v>1772</v>
      </c>
      <c r="G125" s="0" t="s">
        <v>672</v>
      </c>
      <c r="I125" s="0" t="n">
        <v>0</v>
      </c>
      <c r="J125" s="0" t="n">
        <v>1</v>
      </c>
      <c r="K125" s="0" t="n">
        <v>0</v>
      </c>
      <c r="L125" s="0" t="n">
        <v>12</v>
      </c>
      <c r="S125" s="0" t="n">
        <f aca="false">L125</f>
        <v>12</v>
      </c>
    </row>
    <row r="126" customFormat="false" ht="12.8" hidden="false" customHeight="true" outlineLevel="0" collapsed="false">
      <c r="A126" s="0" t="s">
        <v>391</v>
      </c>
      <c r="B126" s="0" t="s">
        <v>392</v>
      </c>
      <c r="C126" s="0" t="s">
        <v>15</v>
      </c>
      <c r="D126" s="0" t="s">
        <v>1566</v>
      </c>
      <c r="E126" s="0" t="n">
        <v>1772</v>
      </c>
      <c r="G126" s="0" t="s">
        <v>672</v>
      </c>
      <c r="I126" s="0" t="n">
        <v>0</v>
      </c>
      <c r="J126" s="0" t="n">
        <v>1</v>
      </c>
      <c r="K126" s="0" t="n">
        <v>0</v>
      </c>
      <c r="L126" s="0" t="n">
        <v>12</v>
      </c>
      <c r="S126" s="0" t="n">
        <f aca="false">L126</f>
        <v>12</v>
      </c>
    </row>
    <row r="127" customFormat="false" ht="12.8" hidden="false" customHeight="true" outlineLevel="0" collapsed="false">
      <c r="A127" s="0" t="s">
        <v>375</v>
      </c>
      <c r="B127" s="0" t="s">
        <v>376</v>
      </c>
      <c r="C127" s="0" t="s">
        <v>15</v>
      </c>
      <c r="D127" s="0" t="s">
        <v>1777</v>
      </c>
      <c r="E127" s="0" t="n">
        <v>1774</v>
      </c>
      <c r="G127" s="0" t="s">
        <v>672</v>
      </c>
      <c r="I127" s="0" t="n">
        <v>0</v>
      </c>
      <c r="J127" s="0" t="n">
        <v>1</v>
      </c>
      <c r="K127" s="0" t="n">
        <v>0</v>
      </c>
      <c r="L127" s="0" t="n">
        <v>12</v>
      </c>
      <c r="S127" s="0" t="n">
        <f aca="false">L127</f>
        <v>12</v>
      </c>
    </row>
    <row r="128" customFormat="false" ht="12.8" hidden="false" customHeight="true" outlineLevel="0" collapsed="false">
      <c r="A128" s="0" t="s">
        <v>75</v>
      </c>
      <c r="B128" s="0" t="s">
        <v>76</v>
      </c>
      <c r="C128" s="0" t="s">
        <v>15</v>
      </c>
      <c r="D128" s="0" t="s">
        <v>1242</v>
      </c>
      <c r="E128" s="0" t="n">
        <v>1772</v>
      </c>
      <c r="G128" s="0" t="s">
        <v>1247</v>
      </c>
      <c r="I128" s="0" t="n">
        <v>0</v>
      </c>
      <c r="J128" s="0" t="n">
        <v>1</v>
      </c>
      <c r="K128" s="0" t="n">
        <v>0</v>
      </c>
      <c r="L128" s="0" t="n">
        <v>12</v>
      </c>
      <c r="S128" s="0" t="n">
        <f aca="false">L128</f>
        <v>12</v>
      </c>
    </row>
    <row r="129" customFormat="false" ht="12.8" hidden="false" customHeight="true" outlineLevel="0" collapsed="false">
      <c r="A129" s="0" t="s">
        <v>75</v>
      </c>
      <c r="B129" s="0" t="s">
        <v>76</v>
      </c>
      <c r="C129" s="0" t="s">
        <v>15</v>
      </c>
      <c r="D129" s="0" t="s">
        <v>1242</v>
      </c>
      <c r="E129" s="0" t="n">
        <v>1772</v>
      </c>
      <c r="G129" s="0" t="s">
        <v>1246</v>
      </c>
      <c r="I129" s="0" t="n">
        <v>0</v>
      </c>
      <c r="J129" s="0" t="n">
        <v>1</v>
      </c>
      <c r="K129" s="0" t="n">
        <v>0</v>
      </c>
      <c r="L129" s="0" t="n">
        <v>12</v>
      </c>
      <c r="S129" s="0" t="n">
        <f aca="false">L129</f>
        <v>12</v>
      </c>
    </row>
    <row r="130" customFormat="false" ht="12.8" hidden="false" customHeight="true" outlineLevel="0" collapsed="false">
      <c r="A130" s="0" t="s">
        <v>134</v>
      </c>
      <c r="B130" s="0" t="s">
        <v>135</v>
      </c>
      <c r="C130" s="0" t="s">
        <v>15</v>
      </c>
      <c r="D130" s="0" t="s">
        <v>136</v>
      </c>
      <c r="E130" s="0" t="n">
        <v>1771</v>
      </c>
      <c r="G130" s="0" t="s">
        <v>903</v>
      </c>
      <c r="I130" s="0" t="n">
        <v>0</v>
      </c>
      <c r="J130" s="0" t="n">
        <v>5</v>
      </c>
      <c r="K130" s="0" t="n">
        <v>0</v>
      </c>
      <c r="L130" s="0" t="n">
        <v>60</v>
      </c>
      <c r="Q130" s="0" t="n">
        <f aca="false">L130</f>
        <v>60</v>
      </c>
    </row>
    <row r="131" customFormat="false" ht="12.8" hidden="false" customHeight="true" outlineLevel="0" collapsed="false">
      <c r="A131" s="0" t="s">
        <v>375</v>
      </c>
      <c r="B131" s="0" t="s">
        <v>376</v>
      </c>
      <c r="C131" s="0" t="s">
        <v>15</v>
      </c>
      <c r="D131" s="0" t="s">
        <v>730</v>
      </c>
      <c r="E131" s="0" t="n">
        <v>1774</v>
      </c>
      <c r="F131" s="0" t="s">
        <v>131</v>
      </c>
      <c r="G131" s="0" t="s">
        <v>903</v>
      </c>
      <c r="H131" s="0" t="s">
        <v>150</v>
      </c>
      <c r="J131" s="0" t="n">
        <v>5</v>
      </c>
      <c r="L131" s="0" t="n">
        <f aca="false">(I131*240)+(J131*12)+K131</f>
        <v>60</v>
      </c>
      <c r="Q131" s="0" t="n">
        <f aca="false">L131</f>
        <v>60</v>
      </c>
    </row>
    <row r="132" customFormat="false" ht="12.8" hidden="false" customHeight="true" outlineLevel="0" collapsed="false">
      <c r="A132" s="0" t="s">
        <v>24</v>
      </c>
      <c r="B132" s="0" t="s">
        <v>25</v>
      </c>
      <c r="C132" s="0" t="s">
        <v>15</v>
      </c>
      <c r="D132" s="0" t="s">
        <v>763</v>
      </c>
      <c r="E132" s="0" t="n">
        <v>1772</v>
      </c>
      <c r="G132" s="0" t="s">
        <v>764</v>
      </c>
      <c r="I132" s="0" t="n">
        <v>0</v>
      </c>
      <c r="J132" s="0" t="n">
        <v>5</v>
      </c>
      <c r="K132" s="0" t="n">
        <v>0</v>
      </c>
      <c r="L132" s="0" t="n">
        <v>60</v>
      </c>
      <c r="Q132" s="0" t="n">
        <f aca="false">L132</f>
        <v>60</v>
      </c>
    </row>
    <row r="133" customFormat="false" ht="12.8" hidden="false" customHeight="true" outlineLevel="0" collapsed="false">
      <c r="A133" s="0" t="s">
        <v>44</v>
      </c>
      <c r="B133" s="0" t="s">
        <v>45</v>
      </c>
      <c r="C133" s="0" t="s">
        <v>15</v>
      </c>
      <c r="D133" s="0" t="s">
        <v>1542</v>
      </c>
      <c r="E133" s="0" t="n">
        <v>1772</v>
      </c>
      <c r="G133" s="0" t="s">
        <v>1544</v>
      </c>
      <c r="I133" s="0" t="n">
        <v>0</v>
      </c>
      <c r="J133" s="0" t="n">
        <v>0</v>
      </c>
      <c r="K133" s="0" t="n">
        <v>9</v>
      </c>
      <c r="L133" s="0" t="n">
        <v>9</v>
      </c>
      <c r="T133" s="0" t="n">
        <f aca="false">L133</f>
        <v>9</v>
      </c>
    </row>
    <row r="134" customFormat="false" ht="12.8" hidden="false" customHeight="true" outlineLevel="0" collapsed="false">
      <c r="A134" s="0" t="s">
        <v>274</v>
      </c>
      <c r="B134" s="0" t="s">
        <v>504</v>
      </c>
      <c r="C134" s="0" t="s">
        <v>15</v>
      </c>
      <c r="D134" s="0" t="s">
        <v>899</v>
      </c>
      <c r="E134" s="0" t="n">
        <v>1775</v>
      </c>
      <c r="G134" s="0" t="s">
        <v>900</v>
      </c>
      <c r="I134" s="0" t="n">
        <v>0</v>
      </c>
      <c r="J134" s="0" t="n">
        <v>0</v>
      </c>
      <c r="K134" s="0" t="n">
        <v>9</v>
      </c>
      <c r="L134" s="0" t="n">
        <v>9</v>
      </c>
      <c r="S134" s="0" t="n">
        <f aca="false">L134</f>
        <v>9</v>
      </c>
    </row>
    <row r="135" customFormat="false" ht="12.8" hidden="false" customHeight="true" outlineLevel="0" collapsed="false">
      <c r="A135" s="0" t="s">
        <v>540</v>
      </c>
      <c r="B135" s="0" t="s">
        <v>541</v>
      </c>
      <c r="C135" s="0" t="s">
        <v>15</v>
      </c>
      <c r="D135" s="0" t="s">
        <v>542</v>
      </c>
      <c r="E135" s="0" t="n">
        <v>1772</v>
      </c>
      <c r="G135" s="0" t="s">
        <v>414</v>
      </c>
      <c r="H135" s="0" t="s">
        <v>352</v>
      </c>
      <c r="J135" s="0" t="n">
        <v>4</v>
      </c>
      <c r="K135" s="0" t="n">
        <v>6</v>
      </c>
      <c r="L135" s="0" t="n">
        <f aca="false">(I135*240)+(J135*12)+K135</f>
        <v>54</v>
      </c>
      <c r="S135" s="0" t="n">
        <f aca="false">L135</f>
        <v>54</v>
      </c>
    </row>
    <row r="136" customFormat="false" ht="12.8" hidden="false" customHeight="true" outlineLevel="0" collapsed="false">
      <c r="A136" s="0" t="s">
        <v>313</v>
      </c>
      <c r="B136" s="0" t="s">
        <v>314</v>
      </c>
      <c r="C136" s="0" t="s">
        <v>15</v>
      </c>
      <c r="D136" s="0" t="s">
        <v>1193</v>
      </c>
      <c r="E136" s="0" t="n">
        <v>1772</v>
      </c>
      <c r="G136" s="0" t="s">
        <v>414</v>
      </c>
      <c r="I136" s="0" t="n">
        <v>0</v>
      </c>
      <c r="J136" s="0" t="n">
        <v>4</v>
      </c>
      <c r="K136" s="0" t="n">
        <v>0</v>
      </c>
      <c r="L136" s="0" t="n">
        <v>48</v>
      </c>
      <c r="S136" s="0" t="n">
        <f aca="false">L136</f>
        <v>48</v>
      </c>
    </row>
    <row r="137" customFormat="false" ht="12.8" hidden="false" customHeight="true" outlineLevel="0" collapsed="false">
      <c r="A137" s="0" t="s">
        <v>313</v>
      </c>
      <c r="B137" s="0" t="s">
        <v>314</v>
      </c>
      <c r="C137" s="0" t="s">
        <v>15</v>
      </c>
      <c r="D137" s="0" t="s">
        <v>159</v>
      </c>
      <c r="E137" s="0" t="n">
        <v>1779</v>
      </c>
      <c r="G137" s="0" t="s">
        <v>414</v>
      </c>
      <c r="H137" s="0" t="s">
        <v>352</v>
      </c>
      <c r="J137" s="0" t="n">
        <v>4</v>
      </c>
      <c r="K137" s="0" t="n">
        <v>6</v>
      </c>
      <c r="L137" s="0" t="n">
        <f aca="false">(I137*240)+(J137*12)+K137</f>
        <v>54</v>
      </c>
      <c r="S137" s="0" t="n">
        <f aca="false">L137</f>
        <v>54</v>
      </c>
    </row>
    <row r="138" customFormat="false" ht="12.8" hidden="false" customHeight="true" outlineLevel="0" collapsed="false">
      <c r="A138" s="0" t="s">
        <v>28</v>
      </c>
      <c r="B138" s="0" t="s">
        <v>29</v>
      </c>
      <c r="C138" s="0" t="s">
        <v>15</v>
      </c>
      <c r="D138" s="0" t="s">
        <v>1193</v>
      </c>
      <c r="E138" s="0" t="n">
        <v>1772</v>
      </c>
      <c r="G138" s="0" t="s">
        <v>414</v>
      </c>
      <c r="I138" s="0" t="n">
        <v>0</v>
      </c>
      <c r="J138" s="0" t="n">
        <v>4</v>
      </c>
      <c r="K138" s="0" t="n">
        <v>6</v>
      </c>
      <c r="L138" s="0" t="n">
        <v>54</v>
      </c>
      <c r="S138" s="0" t="n">
        <f aca="false">L138</f>
        <v>54</v>
      </c>
    </row>
    <row r="139" customFormat="false" ht="12.8" hidden="false" customHeight="true" outlineLevel="0" collapsed="false">
      <c r="A139" s="0" t="s">
        <v>28</v>
      </c>
      <c r="B139" s="0" t="s">
        <v>29</v>
      </c>
      <c r="C139" s="0" t="s">
        <v>15</v>
      </c>
      <c r="D139" s="0" t="s">
        <v>118</v>
      </c>
      <c r="E139" s="0" t="n">
        <v>1772</v>
      </c>
      <c r="F139" s="0" t="s">
        <v>320</v>
      </c>
      <c r="G139" s="0" t="s">
        <v>414</v>
      </c>
      <c r="I139" s="0" t="n">
        <v>0</v>
      </c>
      <c r="J139" s="0" t="n">
        <v>4</v>
      </c>
      <c r="K139" s="0" t="n">
        <v>6</v>
      </c>
      <c r="L139" s="0" t="n">
        <v>54</v>
      </c>
      <c r="S139" s="0" t="n">
        <f aca="false">L139</f>
        <v>54</v>
      </c>
    </row>
    <row r="140" customFormat="false" ht="12.8" hidden="false" customHeight="true" outlineLevel="0" collapsed="false">
      <c r="A140" s="0" t="s">
        <v>44</v>
      </c>
      <c r="B140" s="0" t="s">
        <v>45</v>
      </c>
      <c r="C140" s="0" t="s">
        <v>15</v>
      </c>
      <c r="D140" s="0" t="s">
        <v>249</v>
      </c>
      <c r="E140" s="0" t="n">
        <v>1773</v>
      </c>
      <c r="G140" s="0" t="s">
        <v>414</v>
      </c>
      <c r="I140" s="0" t="n">
        <v>0</v>
      </c>
      <c r="J140" s="0" t="n">
        <v>4</v>
      </c>
      <c r="K140" s="0" t="n">
        <v>6</v>
      </c>
      <c r="L140" s="0" t="n">
        <v>54</v>
      </c>
      <c r="S140" s="0" t="n">
        <f aca="false">L140</f>
        <v>54</v>
      </c>
    </row>
    <row r="141" customFormat="false" ht="12.8" hidden="false" customHeight="true" outlineLevel="0" collapsed="false">
      <c r="A141" s="0" t="s">
        <v>391</v>
      </c>
      <c r="B141" s="0" t="s">
        <v>185</v>
      </c>
      <c r="C141" s="0" t="s">
        <v>15</v>
      </c>
      <c r="D141" s="0" t="s">
        <v>526</v>
      </c>
      <c r="E141" s="0" t="n">
        <v>1773</v>
      </c>
      <c r="F141" s="0" t="s">
        <v>801</v>
      </c>
      <c r="G141" s="0" t="s">
        <v>414</v>
      </c>
      <c r="I141" s="0" t="n">
        <v>0</v>
      </c>
      <c r="J141" s="0" t="n">
        <v>2</v>
      </c>
      <c r="K141" s="0" t="n">
        <v>6</v>
      </c>
      <c r="L141" s="0" t="n">
        <v>30</v>
      </c>
      <c r="S141" s="0" t="n">
        <f aca="false">L141</f>
        <v>30</v>
      </c>
    </row>
    <row r="142" customFormat="false" ht="12.8" hidden="false" customHeight="true" outlineLevel="0" collapsed="false">
      <c r="A142" s="0" t="s">
        <v>461</v>
      </c>
      <c r="B142" s="0" t="s">
        <v>462</v>
      </c>
      <c r="C142" s="0" t="s">
        <v>15</v>
      </c>
      <c r="D142" s="0" t="s">
        <v>452</v>
      </c>
      <c r="E142" s="0" t="n">
        <v>1774</v>
      </c>
      <c r="F142" s="0" t="s">
        <v>1775</v>
      </c>
      <c r="G142" s="0" t="s">
        <v>414</v>
      </c>
      <c r="I142" s="0" t="n">
        <v>0</v>
      </c>
      <c r="J142" s="0" t="n">
        <v>4</v>
      </c>
      <c r="K142" s="0" t="n">
        <v>6</v>
      </c>
      <c r="L142" s="0" t="n">
        <v>54</v>
      </c>
      <c r="S142" s="0" t="n">
        <f aca="false">L142</f>
        <v>54</v>
      </c>
    </row>
    <row r="143" customFormat="false" ht="12.8" hidden="false" customHeight="true" outlineLevel="0" collapsed="false">
      <c r="A143" s="0" t="s">
        <v>269</v>
      </c>
      <c r="B143" s="0" t="s">
        <v>270</v>
      </c>
      <c r="C143" s="0" t="s">
        <v>15</v>
      </c>
      <c r="D143" s="0" t="s">
        <v>1661</v>
      </c>
      <c r="E143" s="0" t="n">
        <v>1772</v>
      </c>
      <c r="G143" s="0" t="s">
        <v>1662</v>
      </c>
      <c r="L143" s="0" t="n">
        <v>0</v>
      </c>
      <c r="S143" s="0" t="n">
        <f aca="false">L143</f>
        <v>0</v>
      </c>
    </row>
    <row r="144" customFormat="false" ht="12.8" hidden="false" customHeight="true" outlineLevel="0" collapsed="false">
      <c r="A144" s="0" t="s">
        <v>540</v>
      </c>
      <c r="B144" s="0" t="s">
        <v>541</v>
      </c>
      <c r="C144" s="0" t="s">
        <v>15</v>
      </c>
      <c r="D144" s="0" t="s">
        <v>542</v>
      </c>
      <c r="E144" s="0" t="n">
        <v>1772</v>
      </c>
      <c r="G144" s="0" t="s">
        <v>1141</v>
      </c>
      <c r="I144" s="0" t="n">
        <v>0</v>
      </c>
      <c r="J144" s="0" t="n">
        <v>0</v>
      </c>
      <c r="S144" s="0" t="n">
        <f aca="false">L144</f>
        <v>0</v>
      </c>
    </row>
    <row r="145" customFormat="false" ht="12.8" hidden="false" customHeight="true" outlineLevel="0" collapsed="false">
      <c r="A145" s="0" t="s">
        <v>313</v>
      </c>
      <c r="B145" s="0" t="s">
        <v>314</v>
      </c>
      <c r="C145" s="0" t="s">
        <v>15</v>
      </c>
      <c r="D145" s="0" t="s">
        <v>644</v>
      </c>
      <c r="E145" s="0" t="n">
        <v>1772</v>
      </c>
      <c r="G145" s="0" t="s">
        <v>1141</v>
      </c>
      <c r="I145" s="0" t="n">
        <v>0</v>
      </c>
      <c r="J145" s="0" t="n">
        <v>0</v>
      </c>
      <c r="K145" s="0" t="n">
        <v>9</v>
      </c>
      <c r="L145" s="0" t="n">
        <v>9</v>
      </c>
      <c r="S145" s="0" t="n">
        <f aca="false">L145</f>
        <v>9</v>
      </c>
    </row>
    <row r="146" customFormat="false" ht="12.8" hidden="false" customHeight="true" outlineLevel="0" collapsed="false">
      <c r="A146" s="0" t="s">
        <v>391</v>
      </c>
      <c r="B146" s="0" t="s">
        <v>392</v>
      </c>
      <c r="C146" s="0" t="s">
        <v>15</v>
      </c>
      <c r="D146" s="0" t="s">
        <v>526</v>
      </c>
      <c r="E146" s="0" t="n">
        <v>1773</v>
      </c>
      <c r="G146" s="0" t="s">
        <v>1141</v>
      </c>
      <c r="I146" s="0" t="n">
        <v>0</v>
      </c>
      <c r="J146" s="0" t="n">
        <v>0</v>
      </c>
      <c r="K146" s="0" t="n">
        <v>9</v>
      </c>
      <c r="L146" s="0" t="n">
        <v>9</v>
      </c>
      <c r="S146" s="0" t="n">
        <f aca="false">L146</f>
        <v>9</v>
      </c>
    </row>
    <row r="147" customFormat="false" ht="12.8" hidden="false" customHeight="true" outlineLevel="0" collapsed="false">
      <c r="A147" s="0" t="s">
        <v>128</v>
      </c>
      <c r="B147" s="0" t="s">
        <v>129</v>
      </c>
      <c r="C147" s="0" t="s">
        <v>15</v>
      </c>
      <c r="D147" s="0" t="s">
        <v>130</v>
      </c>
      <c r="E147" s="0" t="n">
        <v>1774</v>
      </c>
      <c r="G147" s="0" t="s">
        <v>1141</v>
      </c>
      <c r="I147" s="0" t="n">
        <v>0</v>
      </c>
      <c r="J147" s="0" t="n">
        <v>0</v>
      </c>
      <c r="K147" s="0" t="n">
        <v>9</v>
      </c>
      <c r="L147" s="0" t="n">
        <v>9</v>
      </c>
      <c r="S147" s="0" t="n">
        <f aca="false">L147</f>
        <v>9</v>
      </c>
    </row>
    <row r="148" customFormat="false" ht="12.8" hidden="false" customHeight="true" outlineLevel="0" collapsed="false">
      <c r="A148" s="0" t="s">
        <v>375</v>
      </c>
      <c r="B148" s="0" t="s">
        <v>376</v>
      </c>
      <c r="C148" s="0" t="s">
        <v>15</v>
      </c>
      <c r="D148" s="0" t="s">
        <v>1797</v>
      </c>
      <c r="E148" s="0" t="n">
        <v>1774</v>
      </c>
      <c r="G148" s="0" t="s">
        <v>1141</v>
      </c>
      <c r="I148" s="0" t="n">
        <v>0</v>
      </c>
      <c r="J148" s="0" t="n">
        <v>0</v>
      </c>
      <c r="K148" s="0" t="n">
        <v>9</v>
      </c>
      <c r="L148" s="0" t="n">
        <v>9</v>
      </c>
      <c r="S148" s="0" t="n">
        <f aca="false">L148</f>
        <v>9</v>
      </c>
    </row>
    <row r="149" customFormat="false" ht="12.8" hidden="false" customHeight="true" outlineLevel="0" collapsed="false">
      <c r="A149" s="0" t="s">
        <v>391</v>
      </c>
      <c r="B149" s="0" t="s">
        <v>392</v>
      </c>
      <c r="C149" s="0" t="s">
        <v>15</v>
      </c>
      <c r="D149" s="0" t="s">
        <v>1566</v>
      </c>
      <c r="E149" s="0" t="n">
        <v>1772</v>
      </c>
      <c r="G149" s="0" t="s">
        <v>1568</v>
      </c>
      <c r="H149" s="0" t="s">
        <v>966</v>
      </c>
      <c r="I149" s="0" t="n">
        <v>0</v>
      </c>
      <c r="J149" s="0" t="n">
        <v>3</v>
      </c>
      <c r="K149" s="0" t="n">
        <v>0</v>
      </c>
      <c r="L149" s="0" t="n">
        <v>36</v>
      </c>
      <c r="S149" s="0" t="n">
        <f aca="false">L149</f>
        <v>36</v>
      </c>
    </row>
    <row r="150" customFormat="false" ht="12.8" hidden="false" customHeight="true" outlineLevel="0" collapsed="false">
      <c r="A150" s="0" t="s">
        <v>540</v>
      </c>
      <c r="B150" s="0" t="s">
        <v>541</v>
      </c>
      <c r="C150" s="0" t="s">
        <v>15</v>
      </c>
      <c r="D150" s="0" t="s">
        <v>542</v>
      </c>
      <c r="E150" s="0" t="n">
        <v>1772</v>
      </c>
      <c r="G150" s="0" t="s">
        <v>1169</v>
      </c>
      <c r="I150" s="0" t="n">
        <v>0</v>
      </c>
      <c r="J150" s="0" t="n">
        <v>0</v>
      </c>
      <c r="S150" s="0" t="n">
        <f aca="false">L150</f>
        <v>0</v>
      </c>
    </row>
    <row r="151" customFormat="false" ht="12.8" hidden="false" customHeight="true" outlineLevel="0" collapsed="false">
      <c r="A151" s="0" t="s">
        <v>128</v>
      </c>
      <c r="B151" s="0" t="s">
        <v>129</v>
      </c>
      <c r="C151" s="0" t="s">
        <v>15</v>
      </c>
      <c r="D151" s="0" t="s">
        <v>130</v>
      </c>
      <c r="E151" s="0" t="n">
        <v>1774</v>
      </c>
      <c r="G151" s="0" t="s">
        <v>1169</v>
      </c>
      <c r="I151" s="0" t="n">
        <v>0</v>
      </c>
      <c r="J151" s="0" t="n">
        <v>0</v>
      </c>
      <c r="K151" s="0" t="n">
        <v>9</v>
      </c>
      <c r="L151" s="0" t="n">
        <v>9</v>
      </c>
      <c r="S151" s="0" t="n">
        <f aca="false">L151</f>
        <v>9</v>
      </c>
    </row>
    <row r="152" customFormat="false" ht="12.8" hidden="false" customHeight="true" outlineLevel="0" collapsed="false">
      <c r="A152" s="0" t="s">
        <v>128</v>
      </c>
      <c r="B152" s="0" t="s">
        <v>129</v>
      </c>
      <c r="C152" s="0" t="s">
        <v>15</v>
      </c>
      <c r="D152" s="0" t="s">
        <v>130</v>
      </c>
      <c r="E152" s="0" t="n">
        <v>1774</v>
      </c>
      <c r="F152" s="0" t="s">
        <v>131</v>
      </c>
      <c r="G152" s="0" t="s">
        <v>132</v>
      </c>
      <c r="I152" s="0" t="n">
        <v>0</v>
      </c>
      <c r="J152" s="0" t="n">
        <v>4</v>
      </c>
      <c r="K152" s="0" t="n">
        <v>6</v>
      </c>
      <c r="L152" s="0" t="n">
        <v>54</v>
      </c>
      <c r="S152" s="0" t="n">
        <f aca="false">L152</f>
        <v>54</v>
      </c>
      <c r="U152" s="0" t="s">
        <v>133</v>
      </c>
      <c r="V152" s="0" t="s">
        <v>83</v>
      </c>
    </row>
    <row r="153" customFormat="false" ht="12.8" hidden="false" customHeight="true" outlineLevel="0" collapsed="false">
      <c r="A153" s="0" t="s">
        <v>274</v>
      </c>
      <c r="B153" s="0" t="s">
        <v>275</v>
      </c>
      <c r="C153" s="0" t="s">
        <v>15</v>
      </c>
      <c r="D153" s="0" t="s">
        <v>94</v>
      </c>
      <c r="E153" s="0" t="n">
        <v>1772</v>
      </c>
      <c r="G153" s="0" t="s">
        <v>132</v>
      </c>
      <c r="L153" s="0" t="n">
        <v>0</v>
      </c>
      <c r="S153" s="0" t="n">
        <f aca="false">L153</f>
        <v>0</v>
      </c>
    </row>
    <row r="154" customFormat="false" ht="12.8" hidden="false" customHeight="true" outlineLevel="0" collapsed="false">
      <c r="A154" s="0" t="s">
        <v>134</v>
      </c>
      <c r="B154" s="0" t="s">
        <v>135</v>
      </c>
      <c r="C154" s="0" t="s">
        <v>15</v>
      </c>
      <c r="D154" s="0" t="s">
        <v>30</v>
      </c>
      <c r="E154" s="0" t="n">
        <v>1771</v>
      </c>
      <c r="G154" s="0" t="s">
        <v>132</v>
      </c>
      <c r="H154" s="0" t="s">
        <v>150</v>
      </c>
      <c r="J154" s="0" t="n">
        <v>5</v>
      </c>
      <c r="L154" s="0" t="n">
        <f aca="false">(I154*240)+(J154*12)+K154</f>
        <v>60</v>
      </c>
      <c r="S154" s="0" t="n">
        <f aca="false">L154</f>
        <v>60</v>
      </c>
    </row>
    <row r="155" customFormat="false" ht="12.8" hidden="false" customHeight="true" outlineLevel="0" collapsed="false">
      <c r="A155" s="0" t="s">
        <v>313</v>
      </c>
      <c r="B155" s="0" t="s">
        <v>314</v>
      </c>
      <c r="C155" s="0" t="s">
        <v>15</v>
      </c>
      <c r="D155" s="0" t="s">
        <v>417</v>
      </c>
      <c r="E155" s="0" t="n">
        <v>1772</v>
      </c>
      <c r="G155" s="0" t="s">
        <v>132</v>
      </c>
      <c r="I155" s="0" t="n">
        <v>0</v>
      </c>
      <c r="J155" s="0" t="n">
        <v>5</v>
      </c>
      <c r="K155" s="0" t="n">
        <v>0</v>
      </c>
      <c r="L155" s="0" t="n">
        <v>60</v>
      </c>
      <c r="S155" s="0" t="n">
        <f aca="false">L155</f>
        <v>60</v>
      </c>
    </row>
    <row r="156" customFormat="false" ht="12.8" hidden="false" customHeight="true" outlineLevel="0" collapsed="false">
      <c r="A156" s="0" t="s">
        <v>57</v>
      </c>
      <c r="B156" s="0" t="s">
        <v>58</v>
      </c>
      <c r="C156" s="0" t="s">
        <v>15</v>
      </c>
      <c r="D156" s="0" t="s">
        <v>452</v>
      </c>
      <c r="E156" s="0" t="n">
        <v>1774</v>
      </c>
      <c r="G156" s="0" t="s">
        <v>132</v>
      </c>
      <c r="I156" s="0" t="n">
        <v>0</v>
      </c>
      <c r="J156" s="0" t="n">
        <v>4</v>
      </c>
      <c r="K156" s="0" t="n">
        <v>6</v>
      </c>
      <c r="L156" s="0" t="n">
        <v>54</v>
      </c>
      <c r="S156" s="0" t="n">
        <f aca="false">L156</f>
        <v>54</v>
      </c>
    </row>
    <row r="157" customFormat="false" ht="12.8" hidden="false" customHeight="true" outlineLevel="0" collapsed="false">
      <c r="A157" s="0" t="s">
        <v>57</v>
      </c>
      <c r="B157" s="0" t="s">
        <v>58</v>
      </c>
      <c r="C157" s="0" t="s">
        <v>15</v>
      </c>
      <c r="D157" s="0" t="s">
        <v>1750</v>
      </c>
      <c r="E157" s="0" t="n">
        <v>1775</v>
      </c>
      <c r="G157" s="0" t="s">
        <v>132</v>
      </c>
      <c r="I157" s="0" t="n">
        <v>0</v>
      </c>
      <c r="J157" s="0" t="n">
        <v>6</v>
      </c>
      <c r="K157" s="0" t="n">
        <v>0</v>
      </c>
      <c r="L157" s="0" t="n">
        <v>72</v>
      </c>
      <c r="S157" s="0" t="n">
        <f aca="false">L157</f>
        <v>72</v>
      </c>
    </row>
    <row r="158" customFormat="false" ht="12.8" hidden="false" customHeight="true" outlineLevel="0" collapsed="false">
      <c r="A158" s="0" t="s">
        <v>154</v>
      </c>
      <c r="B158" s="0" t="s">
        <v>205</v>
      </c>
      <c r="C158" s="0" t="s">
        <v>15</v>
      </c>
      <c r="D158" s="0" t="s">
        <v>1823</v>
      </c>
      <c r="E158" s="0" t="n">
        <v>1774</v>
      </c>
      <c r="G158" s="0" t="s">
        <v>132</v>
      </c>
      <c r="I158" s="0" t="n">
        <v>0</v>
      </c>
      <c r="J158" s="0" t="n">
        <v>4</v>
      </c>
      <c r="K158" s="0" t="n">
        <v>6</v>
      </c>
      <c r="L158" s="0" t="n">
        <v>54</v>
      </c>
      <c r="S158" s="0" t="n">
        <f aca="false">L158</f>
        <v>54</v>
      </c>
    </row>
    <row r="159" customFormat="false" ht="12.8" hidden="false" customHeight="true" outlineLevel="0" collapsed="false">
      <c r="A159" s="0" t="s">
        <v>154</v>
      </c>
      <c r="B159" s="0" t="s">
        <v>205</v>
      </c>
      <c r="C159" s="0" t="s">
        <v>15</v>
      </c>
      <c r="D159" s="0" t="s">
        <v>1550</v>
      </c>
      <c r="E159" s="0" t="n">
        <v>1774</v>
      </c>
      <c r="G159" s="0" t="s">
        <v>132</v>
      </c>
      <c r="I159" s="0" t="n">
        <v>0</v>
      </c>
      <c r="J159" s="0" t="n">
        <v>5</v>
      </c>
      <c r="K159" s="0" t="n">
        <v>0</v>
      </c>
      <c r="L159" s="0" t="n">
        <v>60</v>
      </c>
      <c r="S159" s="0" t="n">
        <f aca="false">L159</f>
        <v>60</v>
      </c>
    </row>
    <row r="160" customFormat="false" ht="12.8" hidden="false" customHeight="true" outlineLevel="0" collapsed="false">
      <c r="A160" s="0" t="s">
        <v>154</v>
      </c>
      <c r="B160" s="0" t="s">
        <v>155</v>
      </c>
      <c r="C160" s="0" t="s">
        <v>15</v>
      </c>
      <c r="D160" s="0" t="s">
        <v>930</v>
      </c>
      <c r="E160" s="0" t="n">
        <v>1772</v>
      </c>
      <c r="G160" s="0" t="s">
        <v>1049</v>
      </c>
      <c r="I160" s="0" t="n">
        <v>0</v>
      </c>
      <c r="J160" s="0" t="n">
        <v>4</v>
      </c>
      <c r="K160" s="0" t="n">
        <v>6</v>
      </c>
      <c r="L160" s="0" t="n">
        <v>54</v>
      </c>
      <c r="S160" s="0" t="n">
        <f aca="false">L160</f>
        <v>54</v>
      </c>
    </row>
    <row r="161" customFormat="false" ht="12.8" hidden="false" customHeight="true" outlineLevel="0" collapsed="false">
      <c r="A161" s="0" t="s">
        <v>134</v>
      </c>
      <c r="B161" s="0" t="s">
        <v>135</v>
      </c>
      <c r="C161" s="0" t="s">
        <v>15</v>
      </c>
      <c r="D161" s="0" t="s">
        <v>136</v>
      </c>
      <c r="E161" s="0" t="n">
        <v>1771</v>
      </c>
      <c r="G161" s="0" t="s">
        <v>839</v>
      </c>
      <c r="I161" s="0" t="n">
        <v>0</v>
      </c>
      <c r="J161" s="0" t="n">
        <v>0</v>
      </c>
      <c r="K161" s="0" t="n">
        <v>9</v>
      </c>
      <c r="L161" s="0" t="n">
        <v>9</v>
      </c>
      <c r="S161" s="0" t="n">
        <f aca="false">L161</f>
        <v>9</v>
      </c>
    </row>
    <row r="162" customFormat="false" ht="12.8" hidden="false" customHeight="true" outlineLevel="0" collapsed="false">
      <c r="A162" s="0" t="s">
        <v>154</v>
      </c>
      <c r="B162" s="0" t="s">
        <v>155</v>
      </c>
      <c r="C162" s="0" t="s">
        <v>15</v>
      </c>
      <c r="D162" s="0" t="s">
        <v>930</v>
      </c>
      <c r="E162" s="0" t="n">
        <v>1772</v>
      </c>
      <c r="G162" s="0" t="s">
        <v>839</v>
      </c>
      <c r="I162" s="0" t="n">
        <v>0</v>
      </c>
      <c r="J162" s="0" t="n">
        <v>0</v>
      </c>
      <c r="K162" s="0" t="n">
        <v>9</v>
      </c>
      <c r="L162" s="0" t="n">
        <v>9</v>
      </c>
      <c r="S162" s="0" t="n">
        <f aca="false">L162</f>
        <v>9</v>
      </c>
    </row>
    <row r="163" customFormat="false" ht="12.8" hidden="false" customHeight="true" outlineLevel="0" collapsed="false">
      <c r="A163" s="0" t="s">
        <v>313</v>
      </c>
      <c r="B163" s="0" t="s">
        <v>314</v>
      </c>
      <c r="C163" s="0" t="s">
        <v>15</v>
      </c>
      <c r="D163" s="0" t="s">
        <v>1205</v>
      </c>
      <c r="E163" s="0" t="n">
        <v>1773</v>
      </c>
      <c r="G163" s="0" t="s">
        <v>839</v>
      </c>
      <c r="I163" s="0" t="n">
        <v>0</v>
      </c>
      <c r="J163" s="0" t="n">
        <v>0</v>
      </c>
      <c r="K163" s="0" t="n">
        <v>9</v>
      </c>
      <c r="L163" s="0" t="n">
        <v>9</v>
      </c>
      <c r="S163" s="0" t="n">
        <f aca="false">L163</f>
        <v>9</v>
      </c>
    </row>
    <row r="164" customFormat="false" ht="12.8" hidden="false" customHeight="true" outlineLevel="0" collapsed="false">
      <c r="A164" s="0" t="s">
        <v>269</v>
      </c>
      <c r="B164" s="0" t="s">
        <v>270</v>
      </c>
      <c r="C164" s="0" t="s">
        <v>15</v>
      </c>
      <c r="D164" s="0" t="s">
        <v>812</v>
      </c>
      <c r="E164" s="0" t="n">
        <v>1774</v>
      </c>
      <c r="F164" s="0" t="s">
        <v>1658</v>
      </c>
      <c r="G164" s="0" t="s">
        <v>1352</v>
      </c>
      <c r="I164" s="0" t="n">
        <v>0</v>
      </c>
      <c r="J164" s="0" t="n">
        <v>0</v>
      </c>
      <c r="K164" s="0" t="n">
        <v>9</v>
      </c>
      <c r="L164" s="0" t="n">
        <v>9</v>
      </c>
      <c r="S164" s="0" t="n">
        <f aca="false">L164</f>
        <v>9</v>
      </c>
    </row>
    <row r="165" customFormat="false" ht="12.8" hidden="false" customHeight="true" outlineLevel="0" collapsed="false">
      <c r="A165" s="0" t="s">
        <v>44</v>
      </c>
      <c r="B165" s="0" t="s">
        <v>85</v>
      </c>
      <c r="C165" s="0" t="s">
        <v>15</v>
      </c>
      <c r="D165" s="0" t="s">
        <v>54</v>
      </c>
      <c r="E165" s="0" t="n">
        <v>1775</v>
      </c>
      <c r="G165" s="0" t="s">
        <v>1352</v>
      </c>
      <c r="L165" s="0" t="n">
        <v>0</v>
      </c>
      <c r="S165" s="0" t="n">
        <f aca="false">L165</f>
        <v>0</v>
      </c>
    </row>
    <row r="166" customFormat="false" ht="12.8" hidden="false" customHeight="true" outlineLevel="0" collapsed="false">
      <c r="A166" s="0" t="s">
        <v>461</v>
      </c>
      <c r="B166" s="0" t="s">
        <v>462</v>
      </c>
      <c r="C166" s="0" t="s">
        <v>15</v>
      </c>
      <c r="D166" s="0" t="s">
        <v>452</v>
      </c>
      <c r="E166" s="0" t="n">
        <v>1774</v>
      </c>
      <c r="G166" s="0" t="s">
        <v>1352</v>
      </c>
      <c r="I166" s="0" t="n">
        <v>0</v>
      </c>
      <c r="J166" s="0" t="n">
        <v>0</v>
      </c>
      <c r="K166" s="0" t="n">
        <v>9</v>
      </c>
      <c r="L166" s="0" t="n">
        <v>9</v>
      </c>
      <c r="S166" s="0" t="n">
        <f aca="false">L166</f>
        <v>9</v>
      </c>
    </row>
    <row r="167" customFormat="false" ht="12.8" hidden="false" customHeight="true" outlineLevel="0" collapsed="false">
      <c r="A167" s="0" t="s">
        <v>375</v>
      </c>
      <c r="B167" s="0" t="s">
        <v>376</v>
      </c>
      <c r="C167" s="0" t="s">
        <v>15</v>
      </c>
      <c r="D167" s="0" t="s">
        <v>1777</v>
      </c>
      <c r="E167" s="0" t="n">
        <v>1774</v>
      </c>
      <c r="G167" s="0" t="s">
        <v>1352</v>
      </c>
      <c r="I167" s="0" t="n">
        <v>0</v>
      </c>
      <c r="J167" s="0" t="n">
        <v>0</v>
      </c>
      <c r="K167" s="0" t="n">
        <v>9</v>
      </c>
      <c r="L167" s="0" t="n">
        <v>9</v>
      </c>
      <c r="S167" s="0" t="n">
        <f aca="false">L167</f>
        <v>9</v>
      </c>
    </row>
    <row r="168" customFormat="false" ht="12.8" hidden="false" customHeight="true" outlineLevel="0" collapsed="false">
      <c r="A168" s="0" t="s">
        <v>269</v>
      </c>
      <c r="B168" s="0" t="s">
        <v>270</v>
      </c>
      <c r="C168" s="0" t="s">
        <v>15</v>
      </c>
      <c r="D168" s="0" t="s">
        <v>1522</v>
      </c>
      <c r="E168" s="0" t="n">
        <v>1773</v>
      </c>
      <c r="G168" s="0" t="s">
        <v>800</v>
      </c>
      <c r="I168" s="0" t="n">
        <v>0</v>
      </c>
      <c r="J168" s="0" t="n">
        <v>0</v>
      </c>
      <c r="K168" s="0" t="n">
        <v>9</v>
      </c>
      <c r="L168" s="0" t="n">
        <v>9</v>
      </c>
      <c r="T168" s="0" t="n">
        <f aca="false">L168</f>
        <v>9</v>
      </c>
    </row>
    <row r="169" customFormat="false" ht="12.8" hidden="false" customHeight="true" outlineLevel="0" collapsed="false">
      <c r="A169" s="0" t="s">
        <v>44</v>
      </c>
      <c r="B169" s="0" t="s">
        <v>45</v>
      </c>
      <c r="C169" s="0" t="s">
        <v>15</v>
      </c>
      <c r="D169" s="0" t="s">
        <v>209</v>
      </c>
      <c r="E169" s="0" t="n">
        <v>1773</v>
      </c>
      <c r="G169" s="0" t="s">
        <v>1548</v>
      </c>
      <c r="I169" s="0" t="n">
        <v>0</v>
      </c>
      <c r="J169" s="0" t="n">
        <v>0</v>
      </c>
      <c r="K169" s="0" t="n">
        <v>9</v>
      </c>
      <c r="L169" s="0" t="n">
        <v>9</v>
      </c>
      <c r="T169" s="0" t="n">
        <f aca="false">L169</f>
        <v>9</v>
      </c>
    </row>
    <row r="170" customFormat="false" ht="12.8" hidden="false" customHeight="true" outlineLevel="0" collapsed="false">
      <c r="A170" s="0" t="s">
        <v>991</v>
      </c>
      <c r="B170" s="0" t="s">
        <v>483</v>
      </c>
      <c r="C170" s="0" t="s">
        <v>15</v>
      </c>
      <c r="D170" s="0" t="s">
        <v>265</v>
      </c>
      <c r="E170" s="0" t="n">
        <v>1769</v>
      </c>
      <c r="G170" s="0" t="s">
        <v>993</v>
      </c>
      <c r="I170" s="0" t="n">
        <v>0</v>
      </c>
      <c r="J170" s="0" t="n">
        <v>8</v>
      </c>
      <c r="K170" s="0" t="n">
        <v>0</v>
      </c>
      <c r="L170" s="0" t="n">
        <v>96</v>
      </c>
      <c r="T170" s="0" t="n">
        <f aca="false">L170</f>
        <v>96</v>
      </c>
    </row>
    <row r="171" customFormat="false" ht="12.8" hidden="false" customHeight="true" outlineLevel="0" collapsed="false">
      <c r="A171" s="0" t="s">
        <v>274</v>
      </c>
      <c r="B171" s="0" t="s">
        <v>135</v>
      </c>
      <c r="C171" s="0" t="s">
        <v>15</v>
      </c>
      <c r="D171" s="0" t="s">
        <v>162</v>
      </c>
      <c r="E171" s="0" t="n">
        <v>1774</v>
      </c>
      <c r="G171" s="0" t="s">
        <v>914</v>
      </c>
      <c r="L171" s="0" t="n">
        <v>0</v>
      </c>
      <c r="T171" s="0" t="n">
        <f aca="false">L171</f>
        <v>0</v>
      </c>
    </row>
    <row r="172" customFormat="false" ht="12.8" hidden="false" customHeight="true" outlineLevel="0" collapsed="false">
      <c r="A172" s="0" t="s">
        <v>44</v>
      </c>
      <c r="B172" s="0" t="s">
        <v>45</v>
      </c>
      <c r="C172" s="0" t="s">
        <v>15</v>
      </c>
      <c r="D172" s="0" t="s">
        <v>1522</v>
      </c>
      <c r="E172" s="0" t="n">
        <v>1773</v>
      </c>
      <c r="G172" s="0" t="s">
        <v>914</v>
      </c>
      <c r="H172" s="0" t="s">
        <v>96</v>
      </c>
      <c r="I172" s="0" t="n">
        <v>0</v>
      </c>
      <c r="J172" s="0" t="n">
        <v>0</v>
      </c>
      <c r="K172" s="0" t="n">
        <v>9</v>
      </c>
      <c r="L172" s="0" t="n">
        <v>9</v>
      </c>
      <c r="T172" s="0" t="n">
        <f aca="false">L172</f>
        <v>9</v>
      </c>
    </row>
    <row r="173" customFormat="false" ht="12.8" hidden="false" customHeight="true" outlineLevel="0" collapsed="false">
      <c r="A173" s="0" t="s">
        <v>540</v>
      </c>
      <c r="B173" s="0" t="s">
        <v>541</v>
      </c>
      <c r="C173" s="0" t="s">
        <v>15</v>
      </c>
      <c r="D173" s="0" t="s">
        <v>542</v>
      </c>
      <c r="E173" s="0" t="n">
        <v>1772</v>
      </c>
      <c r="G173" s="0" t="s">
        <v>1171</v>
      </c>
      <c r="I173" s="0" t="n">
        <v>0</v>
      </c>
      <c r="J173" s="0" t="n">
        <v>4</v>
      </c>
      <c r="K173" s="0" t="n">
        <v>0</v>
      </c>
      <c r="L173" s="0" t="n">
        <v>48</v>
      </c>
      <c r="R173" s="0" t="n">
        <f aca="false">L173</f>
        <v>48</v>
      </c>
    </row>
    <row r="174" customFormat="false" ht="12.8" hidden="false" customHeight="true" outlineLevel="0" collapsed="false">
      <c r="A174" s="0" t="s">
        <v>134</v>
      </c>
      <c r="B174" s="0" t="s">
        <v>135</v>
      </c>
      <c r="C174" s="0" t="s">
        <v>15</v>
      </c>
      <c r="D174" s="0" t="s">
        <v>182</v>
      </c>
      <c r="E174" s="0" t="n">
        <v>1771</v>
      </c>
      <c r="G174" s="0" t="s">
        <v>647</v>
      </c>
      <c r="H174" s="0" t="s">
        <v>449</v>
      </c>
      <c r="J174" s="0" t="n">
        <v>1</v>
      </c>
      <c r="L174" s="0" t="n">
        <v>0</v>
      </c>
    </row>
    <row r="175" customFormat="false" ht="12.8" hidden="false" customHeight="true" outlineLevel="0" collapsed="false">
      <c r="A175" s="0" t="s">
        <v>1127</v>
      </c>
      <c r="B175" s="0" t="s">
        <v>1118</v>
      </c>
      <c r="C175" s="0" t="s">
        <v>15</v>
      </c>
      <c r="D175" s="0" t="s">
        <v>271</v>
      </c>
      <c r="E175" s="0" t="n">
        <v>1770</v>
      </c>
      <c r="G175" s="0" t="s">
        <v>1128</v>
      </c>
      <c r="H175" s="0" t="s">
        <v>84</v>
      </c>
      <c r="J175" s="0" t="n">
        <v>3</v>
      </c>
      <c r="L175" s="0" t="n">
        <f aca="false">(I175*240)+(J175*12)+K175</f>
        <v>36</v>
      </c>
      <c r="T175" s="0" t="n">
        <f aca="false">L175</f>
        <v>36</v>
      </c>
    </row>
    <row r="176" customFormat="false" ht="12.8" hidden="false" customHeight="true" outlineLevel="0" collapsed="false">
      <c r="A176" s="0" t="s">
        <v>491</v>
      </c>
      <c r="B176" s="0" t="s">
        <v>492</v>
      </c>
      <c r="C176" s="0" t="s">
        <v>15</v>
      </c>
      <c r="D176" s="0" t="s">
        <v>298</v>
      </c>
      <c r="E176" s="0" t="n">
        <v>1772</v>
      </c>
      <c r="G176" s="0" t="s">
        <v>1288</v>
      </c>
      <c r="I176" s="0" t="n">
        <v>0</v>
      </c>
      <c r="J176" s="0" t="n">
        <v>3</v>
      </c>
      <c r="K176" s="0" t="n">
        <v>0</v>
      </c>
      <c r="L176" s="0" t="n">
        <v>36</v>
      </c>
      <c r="T176" s="0" t="n">
        <f aca="false">L176</f>
        <v>36</v>
      </c>
    </row>
    <row r="177" customFormat="false" ht="12.8" hidden="false" customHeight="true" outlineLevel="0" collapsed="false">
      <c r="A177" s="0" t="s">
        <v>391</v>
      </c>
      <c r="B177" s="0" t="s">
        <v>392</v>
      </c>
      <c r="C177" s="0" t="s">
        <v>15</v>
      </c>
      <c r="D177" s="0" t="s">
        <v>246</v>
      </c>
      <c r="E177" s="0" t="n">
        <v>1773</v>
      </c>
      <c r="G177" s="0" t="s">
        <v>1576</v>
      </c>
      <c r="I177" s="0" t="n">
        <v>0</v>
      </c>
      <c r="J177" s="0" t="n">
        <v>3</v>
      </c>
      <c r="K177" s="0" t="n">
        <v>0</v>
      </c>
      <c r="L177" s="0" t="n">
        <v>36</v>
      </c>
    </row>
    <row r="178" customFormat="false" ht="12.8" hidden="false" customHeight="true" outlineLevel="0" collapsed="false">
      <c r="A178" s="0" t="s">
        <v>44</v>
      </c>
      <c r="B178" s="0" t="s">
        <v>85</v>
      </c>
      <c r="C178" s="0" t="s">
        <v>15</v>
      </c>
      <c r="D178" s="0" t="s">
        <v>1066</v>
      </c>
      <c r="E178" s="0" t="n">
        <v>1775</v>
      </c>
      <c r="G178" s="0" t="s">
        <v>1731</v>
      </c>
      <c r="I178" s="0" t="n">
        <v>0</v>
      </c>
      <c r="J178" s="0" t="n">
        <v>2</v>
      </c>
      <c r="K178" s="0" t="n">
        <v>6</v>
      </c>
      <c r="L178" s="0" t="n">
        <v>30</v>
      </c>
      <c r="N178" s="0" t="n">
        <f aca="false">L178</f>
        <v>30</v>
      </c>
    </row>
    <row r="179" customFormat="false" ht="12.8" hidden="false" customHeight="true" outlineLevel="0" collapsed="false">
      <c r="A179" s="0" t="s">
        <v>313</v>
      </c>
      <c r="B179" s="0" t="s">
        <v>314</v>
      </c>
      <c r="C179" s="0" t="s">
        <v>15</v>
      </c>
      <c r="D179" s="0" t="s">
        <v>94</v>
      </c>
      <c r="E179" s="0" t="n">
        <v>1773</v>
      </c>
      <c r="G179" s="0" t="s">
        <v>1201</v>
      </c>
      <c r="I179" s="0" t="n">
        <v>0</v>
      </c>
      <c r="J179" s="0" t="n">
        <v>2</v>
      </c>
      <c r="K179" s="0" t="n">
        <v>0</v>
      </c>
      <c r="L179" s="0" t="n">
        <v>24</v>
      </c>
      <c r="Q179" s="0" t="n">
        <f aca="false">L179</f>
        <v>24</v>
      </c>
    </row>
    <row r="180" customFormat="false" ht="12.8" hidden="false" customHeight="true" outlineLevel="0" collapsed="false">
      <c r="A180" s="0" t="s">
        <v>540</v>
      </c>
      <c r="B180" s="0" t="s">
        <v>541</v>
      </c>
      <c r="C180" s="0" t="s">
        <v>15</v>
      </c>
      <c r="D180" s="0" t="s">
        <v>542</v>
      </c>
      <c r="E180" s="0" t="n">
        <v>1772</v>
      </c>
      <c r="G180" s="0" t="s">
        <v>931</v>
      </c>
      <c r="I180" s="0" t="n">
        <v>0</v>
      </c>
      <c r="J180" s="0" t="n">
        <v>6</v>
      </c>
      <c r="K180" s="0" t="n">
        <v>0</v>
      </c>
      <c r="L180" s="0" t="n">
        <v>72</v>
      </c>
      <c r="Q180" s="0" t="n">
        <f aca="false">L180</f>
        <v>72</v>
      </c>
    </row>
    <row r="181" customFormat="false" ht="12.8" hidden="false" customHeight="true" outlineLevel="0" collapsed="false">
      <c r="A181" s="0" t="s">
        <v>313</v>
      </c>
      <c r="B181" s="0" t="s">
        <v>314</v>
      </c>
      <c r="C181" s="0" t="s">
        <v>15</v>
      </c>
      <c r="D181" s="0" t="s">
        <v>1193</v>
      </c>
      <c r="E181" s="0" t="n">
        <v>1772</v>
      </c>
      <c r="G181" s="0" t="s">
        <v>931</v>
      </c>
      <c r="I181" s="0" t="n">
        <v>0</v>
      </c>
      <c r="J181" s="0" t="n">
        <v>1</v>
      </c>
      <c r="K181" s="0" t="n">
        <v>0</v>
      </c>
      <c r="L181" s="0" t="n">
        <v>12</v>
      </c>
      <c r="Q181" s="0" t="n">
        <f aca="false">L181</f>
        <v>12</v>
      </c>
    </row>
    <row r="182" customFormat="false" ht="12.8" hidden="false" customHeight="true" outlineLevel="0" collapsed="false">
      <c r="A182" s="0" t="s">
        <v>313</v>
      </c>
      <c r="B182" s="0" t="s">
        <v>314</v>
      </c>
      <c r="C182" s="0" t="s">
        <v>15</v>
      </c>
      <c r="D182" s="0" t="s">
        <v>159</v>
      </c>
      <c r="E182" s="0" t="n">
        <v>1779</v>
      </c>
      <c r="G182" s="0" t="s">
        <v>931</v>
      </c>
      <c r="L182" s="0" t="n">
        <v>0</v>
      </c>
      <c r="Q182" s="0" t="n">
        <f aca="false">L182</f>
        <v>0</v>
      </c>
    </row>
    <row r="183" customFormat="false" ht="12.8" hidden="false" customHeight="true" outlineLevel="0" collapsed="false">
      <c r="A183" s="0" t="s">
        <v>75</v>
      </c>
      <c r="B183" s="0" t="s">
        <v>76</v>
      </c>
      <c r="C183" s="0" t="s">
        <v>15</v>
      </c>
      <c r="D183" s="0" t="s">
        <v>1205</v>
      </c>
      <c r="E183" s="0" t="n">
        <v>1773</v>
      </c>
      <c r="F183" s="0" t="s">
        <v>168</v>
      </c>
      <c r="G183" s="0" t="s">
        <v>1259</v>
      </c>
      <c r="I183" s="0" t="n">
        <v>0</v>
      </c>
      <c r="J183" s="0" t="n">
        <v>5</v>
      </c>
      <c r="K183" s="0" t="n">
        <v>0</v>
      </c>
      <c r="L183" s="0" t="n">
        <v>60</v>
      </c>
      <c r="Q183" s="0" t="n">
        <f aca="false">L183</f>
        <v>60</v>
      </c>
    </row>
    <row r="184" customFormat="false" ht="12.8" hidden="false" customHeight="true" outlineLevel="0" collapsed="false">
      <c r="A184" s="0" t="s">
        <v>391</v>
      </c>
      <c r="B184" s="0" t="s">
        <v>392</v>
      </c>
      <c r="C184" s="0" t="s">
        <v>15</v>
      </c>
      <c r="D184" s="0" t="s">
        <v>1566</v>
      </c>
      <c r="E184" s="0" t="n">
        <v>1772</v>
      </c>
      <c r="G184" s="0" t="s">
        <v>1567</v>
      </c>
      <c r="I184" s="0" t="n">
        <v>0</v>
      </c>
      <c r="J184" s="0" t="n">
        <v>4</v>
      </c>
      <c r="K184" s="0" t="n">
        <v>0</v>
      </c>
      <c r="L184" s="0" t="n">
        <v>48</v>
      </c>
      <c r="Q184" s="0" t="n">
        <f aca="false">L184</f>
        <v>48</v>
      </c>
    </row>
    <row r="185" customFormat="false" ht="12.8" hidden="false" customHeight="true" outlineLevel="0" collapsed="false">
      <c r="A185" s="0" t="s">
        <v>13</v>
      </c>
      <c r="B185" s="0" t="s">
        <v>14</v>
      </c>
      <c r="C185" s="0" t="s">
        <v>15</v>
      </c>
      <c r="D185" s="0" t="s">
        <v>572</v>
      </c>
      <c r="E185" s="0" t="n">
        <v>1774</v>
      </c>
      <c r="G185" s="0" t="s">
        <v>1567</v>
      </c>
      <c r="I185" s="0" t="n">
        <v>0</v>
      </c>
      <c r="J185" s="0" t="n">
        <v>3</v>
      </c>
      <c r="K185" s="0" t="n">
        <v>9</v>
      </c>
      <c r="L185" s="0" t="n">
        <v>45</v>
      </c>
      <c r="Q185" s="0" t="n">
        <f aca="false">L185</f>
        <v>45</v>
      </c>
    </row>
    <row r="186" customFormat="false" ht="12.8" hidden="false" customHeight="true" outlineLevel="0" collapsed="false">
      <c r="A186" s="0" t="s">
        <v>154</v>
      </c>
      <c r="B186" s="0" t="s">
        <v>155</v>
      </c>
      <c r="C186" s="0" t="s">
        <v>15</v>
      </c>
      <c r="D186" s="0" t="s">
        <v>1051</v>
      </c>
      <c r="E186" s="0" t="n">
        <v>1772</v>
      </c>
      <c r="G186" s="0" t="s">
        <v>1053</v>
      </c>
      <c r="I186" s="0" t="n">
        <v>0</v>
      </c>
      <c r="J186" s="0" t="n">
        <v>4</v>
      </c>
      <c r="K186" s="0" t="n">
        <v>0</v>
      </c>
      <c r="L186" s="0" t="n">
        <v>48</v>
      </c>
      <c r="Q186" s="0" t="n">
        <f aca="false">L186</f>
        <v>48</v>
      </c>
    </row>
    <row r="187" customFormat="false" ht="12.8" hidden="false" customHeight="true" outlineLevel="0" collapsed="false">
      <c r="A187" s="0" t="s">
        <v>13</v>
      </c>
      <c r="B187" s="0" t="s">
        <v>14</v>
      </c>
      <c r="C187" s="0" t="s">
        <v>15</v>
      </c>
      <c r="D187" s="0" t="s">
        <v>305</v>
      </c>
      <c r="E187" s="0" t="n">
        <v>1774</v>
      </c>
      <c r="G187" s="0" t="s">
        <v>1413</v>
      </c>
      <c r="I187" s="0" t="n">
        <v>0</v>
      </c>
      <c r="J187" s="0" t="n">
        <v>6</v>
      </c>
      <c r="K187" s="0" t="n">
        <v>0</v>
      </c>
      <c r="L187" s="0" t="n">
        <v>72</v>
      </c>
      <c r="Q187" s="0" t="n">
        <f aca="false">L187</f>
        <v>72</v>
      </c>
    </row>
    <row r="188" customFormat="false" ht="12.8" hidden="false" customHeight="true" outlineLevel="0" collapsed="false">
      <c r="A188" s="0" t="s">
        <v>375</v>
      </c>
      <c r="B188" s="0" t="s">
        <v>376</v>
      </c>
      <c r="C188" s="0" t="s">
        <v>15</v>
      </c>
      <c r="D188" s="0" t="s">
        <v>1797</v>
      </c>
      <c r="E188" s="0" t="n">
        <v>1774</v>
      </c>
      <c r="G188" s="0" t="s">
        <v>1413</v>
      </c>
      <c r="H188" s="0" t="s">
        <v>138</v>
      </c>
      <c r="J188" s="0" t="n">
        <v>6</v>
      </c>
      <c r="L188" s="0" t="n">
        <f aca="false">(I188*240)+(J188*12)+K188</f>
        <v>72</v>
      </c>
      <c r="Q188" s="0" t="n">
        <f aca="false">L188</f>
        <v>72</v>
      </c>
    </row>
    <row r="189" customFormat="false" ht="12.8" hidden="false" customHeight="true" outlineLevel="0" collapsed="false">
      <c r="A189" s="0" t="s">
        <v>28</v>
      </c>
      <c r="B189" s="0" t="s">
        <v>29</v>
      </c>
      <c r="C189" s="0" t="s">
        <v>15</v>
      </c>
      <c r="D189" s="0" t="s">
        <v>148</v>
      </c>
      <c r="E189" s="0" t="n">
        <v>1773</v>
      </c>
      <c r="G189" s="0" t="s">
        <v>1379</v>
      </c>
      <c r="I189" s="0" t="n">
        <v>0</v>
      </c>
      <c r="J189" s="0" t="n">
        <v>16</v>
      </c>
      <c r="K189" s="0" t="n">
        <v>0</v>
      </c>
      <c r="L189" s="0" t="n">
        <v>192</v>
      </c>
      <c r="Q189" s="0" t="n">
        <f aca="false">L189</f>
        <v>192</v>
      </c>
    </row>
    <row r="190" customFormat="false" ht="12.8" hidden="false" customHeight="true" outlineLevel="0" collapsed="false">
      <c r="A190" s="0" t="s">
        <v>52</v>
      </c>
      <c r="B190" s="0" t="s">
        <v>53</v>
      </c>
      <c r="C190" s="0" t="s">
        <v>15</v>
      </c>
      <c r="D190" s="0" t="s">
        <v>853</v>
      </c>
      <c r="E190" s="0" t="n">
        <v>1774</v>
      </c>
      <c r="G190" s="0" t="s">
        <v>1616</v>
      </c>
      <c r="H190" s="0" t="s">
        <v>175</v>
      </c>
      <c r="J190" s="0" t="n">
        <v>5</v>
      </c>
      <c r="K190" s="0" t="n">
        <v>6</v>
      </c>
      <c r="L190" s="0" t="n">
        <f aca="false">(I190*240)+(J190*12)+K190</f>
        <v>66</v>
      </c>
      <c r="Q190" s="0" t="n">
        <f aca="false">L190</f>
        <v>66</v>
      </c>
    </row>
    <row r="191" customFormat="false" ht="12.8" hidden="false" customHeight="true" outlineLevel="0" collapsed="false">
      <c r="A191" s="0" t="s">
        <v>391</v>
      </c>
      <c r="B191" s="0" t="s">
        <v>392</v>
      </c>
      <c r="C191" s="0" t="s">
        <v>15</v>
      </c>
      <c r="D191" s="0" t="s">
        <v>46</v>
      </c>
      <c r="E191" s="0" t="n">
        <v>1772</v>
      </c>
      <c r="G191" s="0" t="s">
        <v>1569</v>
      </c>
      <c r="I191" s="0" t="n">
        <v>0</v>
      </c>
      <c r="J191" s="0" t="n">
        <v>4</v>
      </c>
      <c r="K191" s="0" t="n">
        <v>0</v>
      </c>
      <c r="L191" s="0" t="n">
        <v>48</v>
      </c>
      <c r="Q191" s="0" t="n">
        <f aca="false">L191</f>
        <v>48</v>
      </c>
    </row>
    <row r="192" customFormat="false" ht="12.8" hidden="false" customHeight="true" outlineLevel="0" collapsed="false">
      <c r="A192" s="0" t="s">
        <v>28</v>
      </c>
      <c r="B192" s="0" t="s">
        <v>29</v>
      </c>
      <c r="C192" s="0" t="s">
        <v>15</v>
      </c>
      <c r="D192" s="0" t="s">
        <v>615</v>
      </c>
      <c r="E192" s="0" t="n">
        <v>1773</v>
      </c>
      <c r="F192" s="0" t="s">
        <v>320</v>
      </c>
      <c r="G192" s="0" t="s">
        <v>1377</v>
      </c>
      <c r="I192" s="0" t="n">
        <v>0</v>
      </c>
      <c r="J192" s="0" t="n">
        <v>6</v>
      </c>
      <c r="K192" s="0" t="n">
        <v>0</v>
      </c>
      <c r="L192" s="0" t="n">
        <v>72</v>
      </c>
      <c r="Q192" s="0" t="n">
        <f aca="false">L192</f>
        <v>72</v>
      </c>
    </row>
    <row r="193" customFormat="false" ht="12.8" hidden="false" customHeight="true" outlineLevel="0" collapsed="false">
      <c r="A193" s="0" t="s">
        <v>269</v>
      </c>
      <c r="B193" s="0" t="s">
        <v>270</v>
      </c>
      <c r="C193" s="0" t="s">
        <v>15</v>
      </c>
      <c r="D193" s="0" t="s">
        <v>90</v>
      </c>
      <c r="E193" s="0" t="n">
        <v>1773</v>
      </c>
      <c r="G193" s="0" t="s">
        <v>1666</v>
      </c>
      <c r="L193" s="0" t="n">
        <v>0</v>
      </c>
      <c r="Q193" s="0" t="n">
        <f aca="false">L193</f>
        <v>0</v>
      </c>
    </row>
    <row r="194" customFormat="false" ht="12.8" hidden="false" customHeight="true" outlineLevel="0" collapsed="false">
      <c r="A194" s="0" t="s">
        <v>13</v>
      </c>
      <c r="B194" s="0" t="s">
        <v>14</v>
      </c>
      <c r="C194" s="0" t="s">
        <v>15</v>
      </c>
      <c r="D194" s="0" t="s">
        <v>240</v>
      </c>
      <c r="E194" s="0" t="n">
        <v>1774</v>
      </c>
      <c r="G194" s="0" t="s">
        <v>1666</v>
      </c>
      <c r="I194" s="0" t="n">
        <v>0</v>
      </c>
      <c r="J194" s="0" t="n">
        <v>5</v>
      </c>
      <c r="K194" s="0" t="n">
        <v>0</v>
      </c>
      <c r="L194" s="0" t="n">
        <v>60</v>
      </c>
      <c r="Q194" s="0" t="n">
        <f aca="false">L194</f>
        <v>60</v>
      </c>
    </row>
    <row r="195" customFormat="false" ht="12.8" hidden="false" customHeight="true" outlineLevel="0" collapsed="false">
      <c r="A195" s="0" t="s">
        <v>44</v>
      </c>
      <c r="B195" s="0" t="s">
        <v>85</v>
      </c>
      <c r="C195" s="0" t="s">
        <v>15</v>
      </c>
      <c r="D195" s="0" t="s">
        <v>86</v>
      </c>
      <c r="E195" s="0" t="n">
        <v>1774</v>
      </c>
      <c r="G195" s="0" t="s">
        <v>1666</v>
      </c>
      <c r="I195" s="0" t="n">
        <v>0</v>
      </c>
      <c r="J195" s="0" t="n">
        <v>8</v>
      </c>
      <c r="K195" s="0" t="n">
        <v>0</v>
      </c>
      <c r="L195" s="0" t="n">
        <v>96</v>
      </c>
      <c r="Q195" s="0" t="n">
        <f aca="false">L195</f>
        <v>96</v>
      </c>
    </row>
    <row r="196" customFormat="false" ht="12.8" hidden="false" customHeight="true" outlineLevel="0" collapsed="false">
      <c r="A196" s="0" t="s">
        <v>13</v>
      </c>
      <c r="B196" s="0" t="s">
        <v>14</v>
      </c>
      <c r="C196" s="0" t="s">
        <v>15</v>
      </c>
      <c r="D196" s="0" t="s">
        <v>240</v>
      </c>
      <c r="E196" s="0" t="n">
        <v>1774</v>
      </c>
      <c r="G196" s="0" t="s">
        <v>1718</v>
      </c>
      <c r="I196" s="0" t="n">
        <v>0</v>
      </c>
      <c r="J196" s="0" t="n">
        <v>2</v>
      </c>
      <c r="K196" s="0" t="n">
        <v>6</v>
      </c>
      <c r="L196" s="0" t="n">
        <v>30</v>
      </c>
      <c r="Q196" s="0" t="n">
        <f aca="false">L196</f>
        <v>30</v>
      </c>
    </row>
    <row r="197" customFormat="false" ht="12.8" hidden="false" customHeight="true" outlineLevel="0" collapsed="false">
      <c r="A197" s="0" t="s">
        <v>491</v>
      </c>
      <c r="B197" s="0" t="s">
        <v>492</v>
      </c>
      <c r="C197" s="0" t="s">
        <v>15</v>
      </c>
      <c r="D197" s="0" t="s">
        <v>220</v>
      </c>
      <c r="E197" s="0" t="n">
        <v>1773</v>
      </c>
      <c r="G197" s="0" t="s">
        <v>1293</v>
      </c>
      <c r="I197" s="0" t="n">
        <v>0</v>
      </c>
      <c r="J197" s="0" t="n">
        <v>4</v>
      </c>
      <c r="K197" s="0" t="n">
        <v>0</v>
      </c>
      <c r="L197" s="0" t="n">
        <v>48</v>
      </c>
      <c r="Q197" s="0" t="n">
        <f aca="false">L197</f>
        <v>48</v>
      </c>
    </row>
    <row r="198" customFormat="false" ht="12.8" hidden="false" customHeight="true" outlineLevel="0" collapsed="false">
      <c r="A198" s="0" t="s">
        <v>28</v>
      </c>
      <c r="B198" s="0" t="s">
        <v>29</v>
      </c>
      <c r="C198" s="0" t="s">
        <v>15</v>
      </c>
      <c r="D198" s="0" t="s">
        <v>722</v>
      </c>
      <c r="E198" s="0" t="n">
        <v>1772</v>
      </c>
      <c r="F198" s="0" t="s">
        <v>320</v>
      </c>
      <c r="G198" s="0" t="s">
        <v>1293</v>
      </c>
      <c r="I198" s="0" t="n">
        <v>0</v>
      </c>
      <c r="J198" s="0" t="n">
        <v>4</v>
      </c>
      <c r="K198" s="0" t="n">
        <v>0</v>
      </c>
      <c r="L198" s="0" t="n">
        <v>48</v>
      </c>
      <c r="Q198" s="0" t="n">
        <f aca="false">L198</f>
        <v>48</v>
      </c>
    </row>
    <row r="199" customFormat="false" ht="12.8" hidden="false" customHeight="true" outlineLevel="0" collapsed="false">
      <c r="A199" s="0" t="s">
        <v>269</v>
      </c>
      <c r="B199" s="0" t="s">
        <v>270</v>
      </c>
      <c r="C199" s="0" t="s">
        <v>15</v>
      </c>
      <c r="D199" s="0" t="s">
        <v>1661</v>
      </c>
      <c r="E199" s="0" t="n">
        <v>1772</v>
      </c>
      <c r="G199" s="0" t="s">
        <v>822</v>
      </c>
      <c r="L199" s="0" t="n">
        <v>0</v>
      </c>
      <c r="Q199" s="0" t="n">
        <f aca="false">L199</f>
        <v>0</v>
      </c>
    </row>
    <row r="200" customFormat="false" ht="12.8" hidden="false" customHeight="true" outlineLevel="0" collapsed="false">
      <c r="A200" s="0" t="s">
        <v>461</v>
      </c>
      <c r="B200" s="0" t="s">
        <v>462</v>
      </c>
      <c r="C200" s="0" t="s">
        <v>15</v>
      </c>
      <c r="D200" s="0" t="s">
        <v>1439</v>
      </c>
      <c r="E200" s="0" t="n">
        <v>1774</v>
      </c>
      <c r="G200" s="0" t="s">
        <v>822</v>
      </c>
      <c r="I200" s="0" t="n">
        <v>0</v>
      </c>
      <c r="J200" s="0" t="n">
        <v>3</v>
      </c>
      <c r="K200" s="0" t="n">
        <v>0</v>
      </c>
      <c r="L200" s="0" t="n">
        <v>36</v>
      </c>
      <c r="Q200" s="0" t="n">
        <f aca="false">L200</f>
        <v>36</v>
      </c>
    </row>
    <row r="201" customFormat="false" ht="12.8" hidden="false" customHeight="true" outlineLevel="0" collapsed="false">
      <c r="A201" s="0" t="s">
        <v>540</v>
      </c>
      <c r="B201" s="0" t="s">
        <v>541</v>
      </c>
      <c r="C201" s="0" t="s">
        <v>15</v>
      </c>
      <c r="D201" s="0" t="s">
        <v>542</v>
      </c>
      <c r="E201" s="0" t="n">
        <v>1772</v>
      </c>
      <c r="G201" s="0" t="s">
        <v>1168</v>
      </c>
      <c r="I201" s="0" t="n">
        <v>0</v>
      </c>
      <c r="J201" s="0" t="n">
        <v>4</v>
      </c>
      <c r="K201" s="0" t="n">
        <v>0</v>
      </c>
      <c r="L201" s="0" t="n">
        <v>48</v>
      </c>
      <c r="Q201" s="0" t="n">
        <f aca="false">L201</f>
        <v>48</v>
      </c>
    </row>
    <row r="202" customFormat="false" ht="12.8" hidden="false" customHeight="true" outlineLevel="0" collapsed="false">
      <c r="A202" s="0" t="s">
        <v>714</v>
      </c>
      <c r="B202" s="0" t="s">
        <v>715</v>
      </c>
      <c r="C202" s="0" t="s">
        <v>15</v>
      </c>
      <c r="D202" s="0" t="s">
        <v>726</v>
      </c>
      <c r="E202" s="0" t="n">
        <v>1769</v>
      </c>
      <c r="G202" s="0" t="s">
        <v>727</v>
      </c>
      <c r="I202" s="0" t="n">
        <v>0</v>
      </c>
      <c r="J202" s="0" t="n">
        <v>7</v>
      </c>
      <c r="K202" s="0" t="n">
        <v>0</v>
      </c>
      <c r="L202" s="0" t="n">
        <v>84</v>
      </c>
      <c r="Q202" s="0" t="n">
        <f aca="false">L202</f>
        <v>84</v>
      </c>
    </row>
    <row r="203" customFormat="false" ht="12.8" hidden="false" customHeight="true" outlineLevel="0" collapsed="false">
      <c r="A203" s="0" t="s">
        <v>439</v>
      </c>
      <c r="B203" s="0" t="s">
        <v>440</v>
      </c>
      <c r="C203" s="0" t="s">
        <v>15</v>
      </c>
      <c r="D203" s="0" t="s">
        <v>256</v>
      </c>
      <c r="E203" s="0" t="n">
        <v>1772</v>
      </c>
      <c r="G203" s="0" t="s">
        <v>1184</v>
      </c>
      <c r="I203" s="0" t="n">
        <v>0</v>
      </c>
      <c r="J203" s="0" t="n">
        <v>4</v>
      </c>
      <c r="K203" s="0" t="n">
        <v>0</v>
      </c>
      <c r="L203" s="0" t="n">
        <v>48</v>
      </c>
      <c r="Q203" s="0" t="n">
        <f aca="false">L203</f>
        <v>48</v>
      </c>
    </row>
    <row r="204" customFormat="false" ht="12.8" hidden="false" customHeight="true" outlineLevel="0" collapsed="false">
      <c r="A204" s="0" t="s">
        <v>439</v>
      </c>
      <c r="B204" s="0" t="s">
        <v>440</v>
      </c>
      <c r="C204" s="0" t="s">
        <v>15</v>
      </c>
      <c r="D204" s="0" t="s">
        <v>441</v>
      </c>
      <c r="E204" s="0" t="n">
        <v>1773</v>
      </c>
      <c r="G204" s="0" t="s">
        <v>1185</v>
      </c>
      <c r="I204" s="0" t="n">
        <v>0</v>
      </c>
      <c r="J204" s="0" t="n">
        <v>4</v>
      </c>
      <c r="K204" s="0" t="n">
        <v>0</v>
      </c>
      <c r="L204" s="0" t="n">
        <v>48</v>
      </c>
      <c r="Q204" s="0" t="n">
        <f aca="false">L204</f>
        <v>48</v>
      </c>
    </row>
    <row r="205" customFormat="false" ht="12.8" hidden="false" customHeight="true" outlineLevel="0" collapsed="false">
      <c r="A205" s="0" t="s">
        <v>75</v>
      </c>
      <c r="B205" s="0" t="s">
        <v>76</v>
      </c>
      <c r="C205" s="0" t="s">
        <v>15</v>
      </c>
      <c r="D205" s="0" t="s">
        <v>1256</v>
      </c>
      <c r="E205" s="0" t="n">
        <v>1773</v>
      </c>
      <c r="F205" s="0" t="s">
        <v>168</v>
      </c>
      <c r="G205" s="0" t="s">
        <v>855</v>
      </c>
      <c r="I205" s="0" t="n">
        <v>0</v>
      </c>
      <c r="J205" s="0" t="n">
        <v>6</v>
      </c>
      <c r="K205" s="0" t="n">
        <v>0</v>
      </c>
      <c r="L205" s="0" t="n">
        <v>72</v>
      </c>
      <c r="Q205" s="0" t="n">
        <f aca="false">L205</f>
        <v>72</v>
      </c>
    </row>
    <row r="206" customFormat="false" ht="12.8" hidden="false" customHeight="true" outlineLevel="0" collapsed="false">
      <c r="A206" s="0" t="s">
        <v>391</v>
      </c>
      <c r="B206" s="0" t="s">
        <v>392</v>
      </c>
      <c r="C206" s="0" t="s">
        <v>15</v>
      </c>
      <c r="D206" s="0" t="s">
        <v>246</v>
      </c>
      <c r="E206" s="0" t="n">
        <v>1773</v>
      </c>
      <c r="G206" s="0" t="s">
        <v>855</v>
      </c>
      <c r="I206" s="0" t="n">
        <v>0</v>
      </c>
      <c r="J206" s="0" t="n">
        <v>6</v>
      </c>
      <c r="K206" s="0" t="n">
        <v>0</v>
      </c>
      <c r="L206" s="0" t="n">
        <v>72</v>
      </c>
      <c r="Q206" s="0" t="n">
        <f aca="false">L206</f>
        <v>72</v>
      </c>
    </row>
    <row r="207" customFormat="false" ht="12.8" hidden="false" customHeight="true" outlineLevel="0" collapsed="false">
      <c r="A207" s="0" t="s">
        <v>75</v>
      </c>
      <c r="B207" s="0" t="s">
        <v>76</v>
      </c>
      <c r="C207" s="0" t="s">
        <v>15</v>
      </c>
      <c r="D207" s="0" t="s">
        <v>1256</v>
      </c>
      <c r="E207" s="0" t="n">
        <v>1773</v>
      </c>
      <c r="F207" s="0" t="s">
        <v>168</v>
      </c>
      <c r="G207" s="0" t="s">
        <v>1257</v>
      </c>
      <c r="L207" s="0" t="n">
        <v>0</v>
      </c>
      <c r="T207" s="0" t="n">
        <f aca="false">L207</f>
        <v>0</v>
      </c>
    </row>
    <row r="208" customFormat="false" ht="12.8" hidden="false" customHeight="true" outlineLevel="0" collapsed="false">
      <c r="A208" s="0" t="s">
        <v>44</v>
      </c>
      <c r="B208" s="0" t="s">
        <v>45</v>
      </c>
      <c r="C208" s="0" t="s">
        <v>15</v>
      </c>
      <c r="D208" s="0" t="s">
        <v>524</v>
      </c>
      <c r="E208" s="0" t="n">
        <v>1773</v>
      </c>
      <c r="G208" s="0" t="s">
        <v>1552</v>
      </c>
      <c r="I208" s="0" t="n">
        <v>0</v>
      </c>
      <c r="J208" s="0" t="n">
        <v>2</v>
      </c>
      <c r="K208" s="0" t="n">
        <v>0</v>
      </c>
      <c r="L208" s="0" t="n">
        <v>24</v>
      </c>
      <c r="Q208" s="0" t="n">
        <f aca="false">L208</f>
        <v>24</v>
      </c>
    </row>
    <row r="209" customFormat="false" ht="12.8" hidden="false" customHeight="true" outlineLevel="0" collapsed="false">
      <c r="A209" s="0" t="s">
        <v>439</v>
      </c>
      <c r="B209" s="0" t="s">
        <v>440</v>
      </c>
      <c r="C209" s="0" t="s">
        <v>15</v>
      </c>
      <c r="D209" s="0" t="s">
        <v>256</v>
      </c>
      <c r="E209" s="0" t="n">
        <v>1772</v>
      </c>
      <c r="G209" s="0" t="s">
        <v>673</v>
      </c>
      <c r="I209" s="0" t="n">
        <v>0</v>
      </c>
      <c r="J209" s="0" t="n">
        <v>4</v>
      </c>
      <c r="K209" s="0" t="n">
        <v>0</v>
      </c>
      <c r="L209" s="0" t="n">
        <v>48</v>
      </c>
      <c r="Q209" s="0" t="n">
        <f aca="false">L209</f>
        <v>48</v>
      </c>
    </row>
    <row r="210" customFormat="false" ht="12.8" hidden="false" customHeight="true" outlineLevel="0" collapsed="false">
      <c r="A210" s="0" t="s">
        <v>44</v>
      </c>
      <c r="B210" s="0" t="s">
        <v>45</v>
      </c>
      <c r="C210" s="0" t="s">
        <v>15</v>
      </c>
      <c r="D210" s="0" t="s">
        <v>289</v>
      </c>
      <c r="E210" s="0" t="n">
        <v>1773</v>
      </c>
      <c r="G210" s="0" t="s">
        <v>673</v>
      </c>
      <c r="I210" s="0" t="n">
        <v>0</v>
      </c>
      <c r="J210" s="0" t="n">
        <v>6</v>
      </c>
      <c r="K210" s="0" t="n">
        <v>0</v>
      </c>
      <c r="L210" s="0" t="n">
        <v>72</v>
      </c>
      <c r="Q210" s="0" t="n">
        <f aca="false">L210</f>
        <v>72</v>
      </c>
    </row>
    <row r="211" customFormat="false" ht="12.8" hidden="false" customHeight="true" outlineLevel="0" collapsed="false">
      <c r="A211" s="0" t="s">
        <v>391</v>
      </c>
      <c r="B211" s="0" t="s">
        <v>392</v>
      </c>
      <c r="C211" s="0" t="s">
        <v>15</v>
      </c>
      <c r="D211" s="0" t="s">
        <v>246</v>
      </c>
      <c r="E211" s="0" t="n">
        <v>1773</v>
      </c>
      <c r="G211" s="0" t="s">
        <v>1351</v>
      </c>
      <c r="I211" s="0" t="n">
        <v>0</v>
      </c>
      <c r="J211" s="0" t="n">
        <v>4</v>
      </c>
      <c r="K211" s="0" t="n">
        <v>0</v>
      </c>
      <c r="L211" s="0" t="n">
        <v>48</v>
      </c>
      <c r="Q211" s="0" t="n">
        <f aca="false">L211</f>
        <v>48</v>
      </c>
    </row>
    <row r="212" customFormat="false" ht="12.8" hidden="false" customHeight="true" outlineLevel="0" collapsed="false">
      <c r="A212" s="0" t="s">
        <v>269</v>
      </c>
      <c r="B212" s="0" t="s">
        <v>270</v>
      </c>
      <c r="C212" s="0" t="s">
        <v>15</v>
      </c>
      <c r="D212" s="0" t="s">
        <v>90</v>
      </c>
      <c r="E212" s="0" t="n">
        <v>1773</v>
      </c>
      <c r="G212" s="0" t="s">
        <v>1650</v>
      </c>
      <c r="I212" s="0" t="n">
        <v>0</v>
      </c>
      <c r="J212" s="0" t="n">
        <v>6</v>
      </c>
      <c r="K212" s="0" t="n">
        <v>0</v>
      </c>
      <c r="L212" s="0" t="n">
        <v>72</v>
      </c>
      <c r="Q212" s="0" t="n">
        <f aca="false">L212</f>
        <v>72</v>
      </c>
    </row>
    <row r="213" customFormat="false" ht="12.8" hidden="false" customHeight="true" outlineLevel="0" collapsed="false">
      <c r="A213" s="0" t="s">
        <v>461</v>
      </c>
      <c r="B213" s="0" t="s">
        <v>462</v>
      </c>
      <c r="C213" s="0" t="s">
        <v>15</v>
      </c>
      <c r="D213" s="0" t="s">
        <v>1439</v>
      </c>
      <c r="E213" s="0" t="n">
        <v>1774</v>
      </c>
      <c r="G213" s="0" t="s">
        <v>1768</v>
      </c>
      <c r="I213" s="0" t="n">
        <v>0</v>
      </c>
      <c r="J213" s="0" t="n">
        <v>0</v>
      </c>
      <c r="K213" s="0" t="n">
        <v>9</v>
      </c>
      <c r="L213" s="0" t="n">
        <v>9</v>
      </c>
      <c r="T213" s="0" t="n">
        <f aca="false">L213</f>
        <v>9</v>
      </c>
    </row>
    <row r="214" customFormat="false" ht="12.8" hidden="false" customHeight="true" outlineLevel="0" collapsed="false">
      <c r="A214" s="0" t="s">
        <v>491</v>
      </c>
      <c r="B214" s="0" t="s">
        <v>492</v>
      </c>
      <c r="C214" s="0" t="s">
        <v>15</v>
      </c>
      <c r="D214" s="0" t="s">
        <v>1193</v>
      </c>
      <c r="E214" s="0" t="n">
        <v>1772</v>
      </c>
      <c r="G214" s="0" t="s">
        <v>1285</v>
      </c>
      <c r="I214" s="0" t="n">
        <v>0</v>
      </c>
      <c r="J214" s="0" t="n">
        <v>0</v>
      </c>
      <c r="K214" s="0" t="n">
        <v>6</v>
      </c>
      <c r="L214" s="0" t="n">
        <v>6</v>
      </c>
      <c r="T214" s="0" t="n">
        <f aca="false">L214</f>
        <v>6</v>
      </c>
    </row>
    <row r="215" customFormat="false" ht="12.8" hidden="false" customHeight="true" outlineLevel="0" collapsed="false">
      <c r="A215" s="0" t="s">
        <v>714</v>
      </c>
      <c r="B215" s="0" t="s">
        <v>715</v>
      </c>
      <c r="C215" s="0" t="s">
        <v>15</v>
      </c>
      <c r="D215" s="0" t="s">
        <v>720</v>
      </c>
      <c r="E215" s="0" t="n">
        <v>1768</v>
      </c>
      <c r="G215" s="0" t="s">
        <v>661</v>
      </c>
      <c r="I215" s="0" t="n">
        <v>0</v>
      </c>
      <c r="J215" s="0" t="n">
        <v>0</v>
      </c>
      <c r="K215" s="0" t="n">
        <v>9</v>
      </c>
      <c r="L215" s="0" t="n">
        <v>9</v>
      </c>
      <c r="M215" s="0" t="n">
        <f aca="false">L215</f>
        <v>9</v>
      </c>
    </row>
    <row r="216" customFormat="false" ht="12.8" hidden="false" customHeight="true" outlineLevel="0" collapsed="false">
      <c r="A216" s="0" t="s">
        <v>134</v>
      </c>
      <c r="B216" s="0" t="s">
        <v>135</v>
      </c>
      <c r="C216" s="0" t="s">
        <v>15</v>
      </c>
      <c r="D216" s="0" t="s">
        <v>182</v>
      </c>
      <c r="E216" s="0" t="n">
        <v>1771</v>
      </c>
      <c r="G216" s="0" t="s">
        <v>661</v>
      </c>
      <c r="I216" s="0" t="n">
        <v>0</v>
      </c>
      <c r="J216" s="0" t="n">
        <v>1</v>
      </c>
      <c r="K216" s="0" t="n">
        <v>0</v>
      </c>
      <c r="L216" s="0" t="n">
        <v>12</v>
      </c>
      <c r="M216" s="0" t="n">
        <f aca="false">L216</f>
        <v>12</v>
      </c>
    </row>
    <row r="217" customFormat="false" ht="12.8" hidden="false" customHeight="true" outlineLevel="0" collapsed="false">
      <c r="A217" s="0" t="s">
        <v>391</v>
      </c>
      <c r="B217" s="0" t="s">
        <v>392</v>
      </c>
      <c r="C217" s="0" t="s">
        <v>15</v>
      </c>
      <c r="D217" s="0" t="s">
        <v>246</v>
      </c>
      <c r="E217" s="0" t="n">
        <v>1773</v>
      </c>
      <c r="G217" s="0" t="s">
        <v>661</v>
      </c>
      <c r="I217" s="0" t="n">
        <v>0</v>
      </c>
      <c r="J217" s="0" t="n">
        <v>1</v>
      </c>
      <c r="K217" s="0" t="n">
        <v>0</v>
      </c>
      <c r="L217" s="0" t="n">
        <v>12</v>
      </c>
      <c r="M217" s="0" t="n">
        <f aca="false">L217</f>
        <v>12</v>
      </c>
    </row>
    <row r="218" customFormat="false" ht="12.8" hidden="false" customHeight="true" outlineLevel="0" collapsed="false">
      <c r="A218" s="0" t="s">
        <v>44</v>
      </c>
      <c r="B218" s="0" t="s">
        <v>45</v>
      </c>
      <c r="C218" s="0" t="s">
        <v>15</v>
      </c>
      <c r="D218" s="0" t="s">
        <v>1554</v>
      </c>
      <c r="E218" s="0" t="n">
        <v>1773</v>
      </c>
      <c r="G218" s="0" t="s">
        <v>1555</v>
      </c>
      <c r="I218" s="0" t="n">
        <v>0</v>
      </c>
      <c r="J218" s="0" t="n">
        <v>1</v>
      </c>
      <c r="K218" s="0" t="n">
        <v>6</v>
      </c>
      <c r="L218" s="0" t="n">
        <v>18</v>
      </c>
      <c r="T218" s="0" t="n">
        <f aca="false">L218</f>
        <v>18</v>
      </c>
    </row>
    <row r="219" customFormat="false" ht="12.8" hidden="false" customHeight="true" outlineLevel="0" collapsed="false">
      <c r="A219" s="0" t="s">
        <v>44</v>
      </c>
      <c r="B219" s="0" t="s">
        <v>85</v>
      </c>
      <c r="C219" s="0" t="s">
        <v>15</v>
      </c>
      <c r="D219" s="0" t="s">
        <v>1502</v>
      </c>
      <c r="E219" s="0" t="n">
        <v>1774</v>
      </c>
      <c r="G219" s="0" t="s">
        <v>1555</v>
      </c>
      <c r="H219" s="0" t="s">
        <v>138</v>
      </c>
      <c r="I219" s="0" t="n">
        <v>0</v>
      </c>
      <c r="J219" s="0" t="n">
        <v>1</v>
      </c>
      <c r="K219" s="0" t="n">
        <v>6</v>
      </c>
      <c r="L219" s="0" t="n">
        <v>18</v>
      </c>
      <c r="T219" s="0" t="n">
        <f aca="false">L219</f>
        <v>18</v>
      </c>
    </row>
    <row r="220" customFormat="false" ht="12.8" hidden="false" customHeight="true" outlineLevel="0" collapsed="false">
      <c r="A220" s="0" t="s">
        <v>391</v>
      </c>
      <c r="B220" s="0" t="s">
        <v>392</v>
      </c>
      <c r="C220" s="0" t="s">
        <v>15</v>
      </c>
      <c r="D220" s="0" t="s">
        <v>246</v>
      </c>
      <c r="E220" s="0" t="n">
        <v>1773</v>
      </c>
      <c r="G220" s="0" t="s">
        <v>1578</v>
      </c>
      <c r="I220" s="0" t="n">
        <v>0</v>
      </c>
      <c r="J220" s="0" t="n">
        <v>3</v>
      </c>
      <c r="K220" s="0" t="n">
        <v>6</v>
      </c>
      <c r="L220" s="0" t="n">
        <v>42</v>
      </c>
      <c r="T220" s="0" t="n">
        <f aca="false">L220</f>
        <v>42</v>
      </c>
    </row>
    <row r="221" customFormat="false" ht="12.8" hidden="false" customHeight="true" outlineLevel="0" collapsed="false">
      <c r="A221" s="0" t="s">
        <v>313</v>
      </c>
      <c r="B221" s="0" t="s">
        <v>314</v>
      </c>
      <c r="C221" s="0" t="s">
        <v>15</v>
      </c>
      <c r="D221" s="0" t="s">
        <v>444</v>
      </c>
      <c r="E221" s="0" t="n">
        <v>1772</v>
      </c>
      <c r="G221" s="0" t="s">
        <v>1186</v>
      </c>
      <c r="H221" s="0" t="s">
        <v>48</v>
      </c>
      <c r="J221" s="0" t="n">
        <v>2</v>
      </c>
      <c r="L221" s="0" t="n">
        <f aca="false">(I221*240)+(J221*12)+K221</f>
        <v>24</v>
      </c>
      <c r="Q221" s="0" t="n">
        <f aca="false">L221</f>
        <v>24</v>
      </c>
    </row>
    <row r="222" customFormat="false" ht="12.8" hidden="false" customHeight="true" outlineLevel="0" collapsed="false">
      <c r="A222" s="0" t="s">
        <v>540</v>
      </c>
      <c r="B222" s="0" t="s">
        <v>541</v>
      </c>
      <c r="C222" s="0" t="s">
        <v>15</v>
      </c>
      <c r="D222" s="0" t="s">
        <v>542</v>
      </c>
      <c r="E222" s="0" t="n">
        <v>1772</v>
      </c>
      <c r="G222" s="0" t="s">
        <v>1165</v>
      </c>
      <c r="H222" s="0" t="s">
        <v>359</v>
      </c>
      <c r="J222" s="0" t="n">
        <v>2</v>
      </c>
      <c r="K222" s="0" t="n">
        <v>9</v>
      </c>
      <c r="L222" s="0" t="n">
        <f aca="false">(I222*240)+(J222*12)+K222</f>
        <v>33</v>
      </c>
      <c r="Q222" s="0" t="n">
        <f aca="false">L222</f>
        <v>33</v>
      </c>
    </row>
    <row r="223" customFormat="false" ht="12.8" hidden="false" customHeight="true" outlineLevel="0" collapsed="false">
      <c r="A223" s="0" t="s">
        <v>375</v>
      </c>
      <c r="B223" s="0" t="s">
        <v>376</v>
      </c>
      <c r="C223" s="0" t="s">
        <v>15</v>
      </c>
      <c r="D223" s="0" t="s">
        <v>1777</v>
      </c>
      <c r="E223" s="0" t="n">
        <v>1774</v>
      </c>
      <c r="G223" s="0" t="s">
        <v>1801</v>
      </c>
      <c r="I223" s="0" t="n">
        <v>0</v>
      </c>
      <c r="J223" s="0" t="n">
        <v>6</v>
      </c>
      <c r="K223" s="0" t="n">
        <v>0</v>
      </c>
      <c r="L223" s="0" t="n">
        <v>72</v>
      </c>
      <c r="Q223" s="0" t="n">
        <f aca="false">L223</f>
        <v>72</v>
      </c>
    </row>
    <row r="224" customFormat="false" ht="12.8" hidden="false" customHeight="true" outlineLevel="0" collapsed="false">
      <c r="A224" s="0" t="s">
        <v>134</v>
      </c>
      <c r="B224" s="0" t="s">
        <v>135</v>
      </c>
      <c r="C224" s="0" t="s">
        <v>15</v>
      </c>
      <c r="D224" s="0" t="s">
        <v>30</v>
      </c>
      <c r="E224" s="0" t="n">
        <v>1771</v>
      </c>
      <c r="G224" s="0" t="s">
        <v>775</v>
      </c>
      <c r="H224" s="0" t="s">
        <v>254</v>
      </c>
      <c r="J224" s="0" t="n">
        <v>4</v>
      </c>
      <c r="L224" s="0" t="n">
        <f aca="false">(I224*240)+(J224*12)+K224</f>
        <v>48</v>
      </c>
      <c r="Q224" s="0" t="n">
        <f aca="false">L224</f>
        <v>48</v>
      </c>
    </row>
    <row r="225" customFormat="false" ht="12.8" hidden="false" customHeight="true" outlineLevel="0" collapsed="false">
      <c r="A225" s="0" t="s">
        <v>154</v>
      </c>
      <c r="B225" s="0" t="s">
        <v>155</v>
      </c>
      <c r="C225" s="0" t="s">
        <v>15</v>
      </c>
      <c r="D225" s="0" t="s">
        <v>156</v>
      </c>
      <c r="E225" s="0" t="n">
        <v>1774</v>
      </c>
      <c r="G225" s="0" t="s">
        <v>775</v>
      </c>
      <c r="I225" s="0" t="n">
        <v>0</v>
      </c>
      <c r="J225" s="0" t="n">
        <v>4</v>
      </c>
      <c r="K225" s="0" t="n">
        <v>0</v>
      </c>
      <c r="L225" s="0" t="n">
        <v>48</v>
      </c>
      <c r="Q225" s="0" t="n">
        <f aca="false">L225</f>
        <v>48</v>
      </c>
    </row>
    <row r="226" customFormat="false" ht="12.8" hidden="false" customHeight="true" outlineLevel="0" collapsed="false">
      <c r="A226" s="0" t="s">
        <v>439</v>
      </c>
      <c r="B226" s="0" t="s">
        <v>440</v>
      </c>
      <c r="C226" s="0" t="s">
        <v>15</v>
      </c>
      <c r="D226" s="0" t="s">
        <v>162</v>
      </c>
      <c r="E226" s="0" t="n">
        <v>1771</v>
      </c>
      <c r="G226" s="0" t="s">
        <v>775</v>
      </c>
      <c r="I226" s="0" t="n">
        <v>0</v>
      </c>
      <c r="J226" s="0" t="n">
        <v>4</v>
      </c>
      <c r="K226" s="0" t="n">
        <v>0</v>
      </c>
      <c r="L226" s="0" t="n">
        <v>48</v>
      </c>
      <c r="Q226" s="0" t="n">
        <f aca="false">L226</f>
        <v>48</v>
      </c>
    </row>
    <row r="227" customFormat="false" ht="12.8" hidden="false" customHeight="true" outlineLevel="0" collapsed="false">
      <c r="A227" s="0" t="s">
        <v>28</v>
      </c>
      <c r="B227" s="0" t="s">
        <v>29</v>
      </c>
      <c r="C227" s="0" t="s">
        <v>15</v>
      </c>
      <c r="D227" s="0" t="s">
        <v>118</v>
      </c>
      <c r="E227" s="0" t="n">
        <v>1772</v>
      </c>
      <c r="G227" s="0" t="s">
        <v>775</v>
      </c>
      <c r="I227" s="0" t="n">
        <v>0</v>
      </c>
      <c r="J227" s="0" t="n">
        <v>4</v>
      </c>
      <c r="K227" s="0" t="n">
        <v>0</v>
      </c>
      <c r="L227" s="0" t="n">
        <v>48</v>
      </c>
      <c r="Q227" s="0" t="n">
        <f aca="false">L227</f>
        <v>48</v>
      </c>
    </row>
    <row r="228" customFormat="false" ht="12.8" hidden="false" customHeight="true" outlineLevel="0" collapsed="false">
      <c r="A228" s="0" t="s">
        <v>269</v>
      </c>
      <c r="B228" s="0" t="s">
        <v>270</v>
      </c>
      <c r="C228" s="0" t="s">
        <v>15</v>
      </c>
      <c r="D228" s="0" t="s">
        <v>271</v>
      </c>
      <c r="E228" s="0" t="n">
        <v>1774</v>
      </c>
      <c r="F228" s="0" t="s">
        <v>1658</v>
      </c>
      <c r="G228" s="0" t="s">
        <v>775</v>
      </c>
      <c r="L228" s="0" t="n">
        <v>0</v>
      </c>
      <c r="Q228" s="0" t="n">
        <f aca="false">L228</f>
        <v>0</v>
      </c>
    </row>
    <row r="229" customFormat="false" ht="12.8" hidden="false" customHeight="true" outlineLevel="0" collapsed="false">
      <c r="A229" s="0" t="s">
        <v>57</v>
      </c>
      <c r="B229" s="0" t="s">
        <v>58</v>
      </c>
      <c r="C229" s="0" t="s">
        <v>15</v>
      </c>
      <c r="D229" s="0" t="s">
        <v>59</v>
      </c>
      <c r="E229" s="0" t="n">
        <v>1774</v>
      </c>
      <c r="G229" s="0" t="s">
        <v>775</v>
      </c>
      <c r="I229" s="0" t="n">
        <v>0</v>
      </c>
      <c r="J229" s="0" t="n">
        <v>4</v>
      </c>
      <c r="K229" s="0" t="n">
        <v>0</v>
      </c>
      <c r="L229" s="0" t="n">
        <v>48</v>
      </c>
      <c r="Q229" s="0" t="n">
        <f aca="false">L229</f>
        <v>48</v>
      </c>
    </row>
    <row r="230" customFormat="false" ht="12.8" hidden="false" customHeight="true" outlineLevel="0" collapsed="false">
      <c r="A230" s="0" t="s">
        <v>57</v>
      </c>
      <c r="B230" s="0" t="s">
        <v>58</v>
      </c>
      <c r="C230" s="0" t="s">
        <v>15</v>
      </c>
      <c r="D230" s="0" t="s">
        <v>339</v>
      </c>
      <c r="E230" s="0" t="n">
        <v>1775</v>
      </c>
      <c r="G230" s="0" t="s">
        <v>775</v>
      </c>
      <c r="H230" s="0" t="s">
        <v>84</v>
      </c>
      <c r="J230" s="0" t="n">
        <v>3</v>
      </c>
      <c r="L230" s="0" t="n">
        <f aca="false">(I230*240)+(J230*12)+K230</f>
        <v>36</v>
      </c>
      <c r="Q230" s="0" t="n">
        <f aca="false">L230</f>
        <v>36</v>
      </c>
    </row>
    <row r="231" customFormat="false" ht="12.8" hidden="false" customHeight="true" outlineLevel="0" collapsed="false">
      <c r="A231" s="0" t="s">
        <v>731</v>
      </c>
      <c r="B231" s="0" t="s">
        <v>732</v>
      </c>
      <c r="C231" s="0" t="s">
        <v>15</v>
      </c>
      <c r="D231" s="0" t="s">
        <v>733</v>
      </c>
      <c r="E231" s="0" t="n">
        <v>1770</v>
      </c>
      <c r="G231" s="0" t="s">
        <v>735</v>
      </c>
      <c r="H231" s="0" t="s">
        <v>736</v>
      </c>
      <c r="L231" s="0" t="n">
        <v>0</v>
      </c>
      <c r="Q231" s="0" t="n">
        <f aca="false">L231</f>
        <v>0</v>
      </c>
    </row>
    <row r="232" customFormat="false" ht="12.8" hidden="false" customHeight="true" outlineLevel="0" collapsed="false">
      <c r="A232" s="0" t="s">
        <v>714</v>
      </c>
      <c r="B232" s="0" t="s">
        <v>715</v>
      </c>
      <c r="C232" s="0" t="s">
        <v>15</v>
      </c>
      <c r="D232" s="0" t="s">
        <v>722</v>
      </c>
      <c r="E232" s="0" t="n">
        <v>1768</v>
      </c>
      <c r="G232" s="0" t="s">
        <v>723</v>
      </c>
      <c r="I232" s="0" t="n">
        <v>0</v>
      </c>
      <c r="J232" s="0" t="n">
        <v>4</v>
      </c>
      <c r="K232" s="0" t="n">
        <v>6</v>
      </c>
      <c r="L232" s="0" t="n">
        <v>54</v>
      </c>
      <c r="Q232" s="0" t="n">
        <f aca="false">L232</f>
        <v>54</v>
      </c>
    </row>
    <row r="233" customFormat="false" ht="12.8" hidden="false" customHeight="true" outlineLevel="0" collapsed="false">
      <c r="A233" s="0" t="s">
        <v>24</v>
      </c>
      <c r="B233" s="0" t="s">
        <v>25</v>
      </c>
      <c r="C233" s="0" t="s">
        <v>15</v>
      </c>
      <c r="D233" s="0" t="s">
        <v>745</v>
      </c>
      <c r="E233" s="0" t="n">
        <v>1772</v>
      </c>
      <c r="G233" s="0" t="s">
        <v>746</v>
      </c>
      <c r="I233" s="0" t="n">
        <v>0</v>
      </c>
      <c r="J233" s="0" t="n">
        <v>4</v>
      </c>
      <c r="K233" s="0" t="n">
        <v>0</v>
      </c>
      <c r="L233" s="0" t="n">
        <v>48</v>
      </c>
      <c r="Q233" s="0" t="n">
        <f aca="false">L233</f>
        <v>48</v>
      </c>
    </row>
    <row r="234" customFormat="false" ht="12.8" hidden="false" customHeight="true" outlineLevel="0" collapsed="false">
      <c r="A234" s="0" t="s">
        <v>491</v>
      </c>
      <c r="B234" s="0" t="s">
        <v>492</v>
      </c>
      <c r="C234" s="0" t="s">
        <v>15</v>
      </c>
      <c r="D234" s="0" t="s">
        <v>1193</v>
      </c>
      <c r="E234" s="0" t="n">
        <v>1772</v>
      </c>
      <c r="G234" s="0" t="s">
        <v>1283</v>
      </c>
      <c r="I234" s="0" t="n">
        <v>0</v>
      </c>
      <c r="J234" s="0" t="n">
        <v>4</v>
      </c>
      <c r="K234" s="0" t="n">
        <v>0</v>
      </c>
      <c r="L234" s="0" t="n">
        <v>48</v>
      </c>
      <c r="Q234" s="0" t="n">
        <f aca="false">L234</f>
        <v>48</v>
      </c>
    </row>
    <row r="235" customFormat="false" ht="12.8" hidden="false" customHeight="true" outlineLevel="0" collapsed="false">
      <c r="A235" s="0" t="s">
        <v>134</v>
      </c>
      <c r="B235" s="0" t="s">
        <v>135</v>
      </c>
      <c r="C235" s="0" t="s">
        <v>15</v>
      </c>
      <c r="D235" s="0" t="s">
        <v>136</v>
      </c>
      <c r="E235" s="0" t="n">
        <v>1771</v>
      </c>
      <c r="G235" s="0" t="s">
        <v>904</v>
      </c>
      <c r="H235" s="0" t="s">
        <v>254</v>
      </c>
      <c r="J235" s="0" t="n">
        <v>4</v>
      </c>
      <c r="L235" s="0" t="n">
        <f aca="false">(I235*240)+(J235*12)+K235</f>
        <v>48</v>
      </c>
      <c r="Q235" s="0" t="n">
        <f aca="false">L235</f>
        <v>48</v>
      </c>
    </row>
    <row r="236" customFormat="false" ht="12.8" hidden="false" customHeight="true" outlineLevel="0" collapsed="false">
      <c r="A236" s="0" t="s">
        <v>154</v>
      </c>
      <c r="B236" s="0" t="s">
        <v>155</v>
      </c>
      <c r="C236" s="0" t="s">
        <v>15</v>
      </c>
      <c r="D236" s="0" t="s">
        <v>148</v>
      </c>
      <c r="E236" s="0" t="n">
        <v>1772</v>
      </c>
      <c r="G236" s="0" t="s">
        <v>1038</v>
      </c>
      <c r="I236" s="0" t="n">
        <v>0</v>
      </c>
      <c r="J236" s="0" t="n">
        <v>2</v>
      </c>
      <c r="K236" s="0" t="n">
        <v>0</v>
      </c>
      <c r="L236" s="0" t="n">
        <v>24</v>
      </c>
      <c r="T236" s="0" t="n">
        <f aca="false">L236</f>
        <v>24</v>
      </c>
    </row>
    <row r="237" customFormat="false" ht="12.8" hidden="false" customHeight="true" outlineLevel="0" collapsed="false">
      <c r="A237" s="0" t="s">
        <v>44</v>
      </c>
      <c r="B237" s="0" t="s">
        <v>45</v>
      </c>
      <c r="C237" s="0" t="s">
        <v>15</v>
      </c>
      <c r="D237" s="0" t="s">
        <v>46</v>
      </c>
      <c r="E237" s="0" t="n">
        <v>1772</v>
      </c>
      <c r="G237" s="0" t="s">
        <v>1541</v>
      </c>
      <c r="I237" s="0" t="n">
        <v>0</v>
      </c>
      <c r="J237" s="0" t="n">
        <v>9</v>
      </c>
      <c r="K237" s="0" t="n">
        <v>0</v>
      </c>
      <c r="L237" s="0" t="n">
        <v>108</v>
      </c>
      <c r="P237" s="0" t="n">
        <f aca="false">L237</f>
        <v>108</v>
      </c>
    </row>
    <row r="238" customFormat="false" ht="12.8" hidden="false" customHeight="true" outlineLevel="0" collapsed="false">
      <c r="A238" s="0" t="s">
        <v>75</v>
      </c>
      <c r="B238" s="0" t="s">
        <v>76</v>
      </c>
      <c r="C238" s="0" t="s">
        <v>15</v>
      </c>
      <c r="D238" s="0" t="s">
        <v>1263</v>
      </c>
      <c r="E238" s="0" t="n">
        <v>1774</v>
      </c>
      <c r="G238" s="0" t="s">
        <v>1264</v>
      </c>
      <c r="I238" s="0" t="n">
        <v>0</v>
      </c>
      <c r="J238" s="0" t="n">
        <v>3</v>
      </c>
      <c r="K238" s="0" t="n">
        <v>0</v>
      </c>
      <c r="L238" s="0" t="n">
        <v>36</v>
      </c>
      <c r="T238" s="0" t="n">
        <f aca="false">L238</f>
        <v>36</v>
      </c>
    </row>
    <row r="239" customFormat="false" ht="12.8" hidden="false" customHeight="true" outlineLevel="0" collapsed="false">
      <c r="A239" s="0" t="s">
        <v>154</v>
      </c>
      <c r="B239" s="0" t="s">
        <v>155</v>
      </c>
      <c r="C239" s="0" t="s">
        <v>15</v>
      </c>
      <c r="D239" s="0" t="s">
        <v>148</v>
      </c>
      <c r="E239" s="0" t="n">
        <v>1772</v>
      </c>
      <c r="G239" s="0" t="s">
        <v>1043</v>
      </c>
      <c r="I239" s="0" t="n">
        <v>0</v>
      </c>
      <c r="J239" s="0" t="n">
        <v>4</v>
      </c>
      <c r="K239" s="0" t="n">
        <v>0</v>
      </c>
      <c r="L239" s="0" t="n">
        <v>48</v>
      </c>
      <c r="Q239" s="0" t="n">
        <f aca="false">L239</f>
        <v>48</v>
      </c>
    </row>
    <row r="240" customFormat="false" ht="12.8" hidden="false" customHeight="true" outlineLevel="0" collapsed="false">
      <c r="A240" s="0" t="s">
        <v>566</v>
      </c>
      <c r="B240" s="0" t="s">
        <v>483</v>
      </c>
      <c r="C240" s="0" t="s">
        <v>15</v>
      </c>
      <c r="D240" s="0" t="s">
        <v>162</v>
      </c>
      <c r="E240" s="0" t="n">
        <v>1770</v>
      </c>
      <c r="G240" s="0" t="s">
        <v>1003</v>
      </c>
      <c r="I240" s="0" t="n">
        <v>0</v>
      </c>
      <c r="J240" s="0" t="n">
        <v>6</v>
      </c>
      <c r="K240" s="0" t="n">
        <v>0</v>
      </c>
      <c r="L240" s="0" t="n">
        <v>72</v>
      </c>
      <c r="Q240" s="0" t="n">
        <f aca="false">L240</f>
        <v>72</v>
      </c>
    </row>
    <row r="241" customFormat="false" ht="12.8" hidden="false" customHeight="true" outlineLevel="0" collapsed="false">
      <c r="A241" s="0" t="s">
        <v>313</v>
      </c>
      <c r="B241" s="0" t="s">
        <v>314</v>
      </c>
      <c r="C241" s="0" t="s">
        <v>15</v>
      </c>
      <c r="D241" s="0" t="s">
        <v>1189</v>
      </c>
      <c r="E241" s="0" t="n">
        <v>1772</v>
      </c>
      <c r="G241" s="0" t="s">
        <v>1190</v>
      </c>
      <c r="I241" s="0" t="n">
        <v>0</v>
      </c>
      <c r="J241" s="0" t="n">
        <v>4</v>
      </c>
      <c r="K241" s="0" t="n">
        <v>0</v>
      </c>
      <c r="L241" s="0" t="n">
        <v>48</v>
      </c>
      <c r="Q241" s="0" t="n">
        <f aca="false">L241</f>
        <v>48</v>
      </c>
    </row>
    <row r="242" customFormat="false" ht="12.8" hidden="false" customHeight="true" outlineLevel="0" collapsed="false">
      <c r="A242" s="0" t="s">
        <v>44</v>
      </c>
      <c r="B242" s="0" t="s">
        <v>45</v>
      </c>
      <c r="C242" s="0" t="s">
        <v>15</v>
      </c>
      <c r="D242" s="0" t="s">
        <v>1540</v>
      </c>
      <c r="E242" s="0" t="n">
        <v>1772</v>
      </c>
      <c r="G242" s="0" t="s">
        <v>1190</v>
      </c>
      <c r="I242" s="0" t="n">
        <v>0</v>
      </c>
      <c r="J242" s="0" t="n">
        <v>4</v>
      </c>
      <c r="K242" s="0" t="n">
        <v>0</v>
      </c>
      <c r="L242" s="0" t="n">
        <v>48</v>
      </c>
      <c r="Q242" s="0" t="n">
        <f aca="false">L242</f>
        <v>48</v>
      </c>
    </row>
    <row r="243" customFormat="false" ht="12.8" hidden="false" customHeight="true" outlineLevel="0" collapsed="false">
      <c r="A243" s="0" t="s">
        <v>57</v>
      </c>
      <c r="B243" s="0" t="s">
        <v>58</v>
      </c>
      <c r="C243" s="0" t="s">
        <v>15</v>
      </c>
      <c r="D243" s="0" t="s">
        <v>59</v>
      </c>
      <c r="E243" s="0" t="n">
        <v>1774</v>
      </c>
      <c r="G243" s="0" t="s">
        <v>1190</v>
      </c>
      <c r="I243" s="0" t="n">
        <v>0</v>
      </c>
      <c r="J243" s="0" t="n">
        <v>5</v>
      </c>
      <c r="K243" s="0" t="n">
        <v>0</v>
      </c>
      <c r="L243" s="0" t="n">
        <v>60</v>
      </c>
      <c r="Q243" s="0" t="n">
        <f aca="false">L243</f>
        <v>60</v>
      </c>
    </row>
    <row r="244" customFormat="false" ht="12.8" hidden="false" customHeight="true" outlineLevel="0" collapsed="false">
      <c r="A244" s="0" t="s">
        <v>461</v>
      </c>
      <c r="B244" s="0" t="s">
        <v>462</v>
      </c>
      <c r="C244" s="0" t="s">
        <v>15</v>
      </c>
      <c r="D244" s="0" t="s">
        <v>1777</v>
      </c>
      <c r="E244" s="0" t="n">
        <v>1774</v>
      </c>
      <c r="G244" s="0" t="s">
        <v>1190</v>
      </c>
      <c r="I244" s="0" t="n">
        <v>0</v>
      </c>
      <c r="J244" s="0" t="n">
        <v>6</v>
      </c>
      <c r="K244" s="0" t="n">
        <v>0</v>
      </c>
      <c r="L244" s="0" t="n">
        <v>72</v>
      </c>
      <c r="Q244" s="0" t="n">
        <f aca="false">L244</f>
        <v>72</v>
      </c>
    </row>
    <row r="245" customFormat="false" ht="12.8" hidden="false" customHeight="true" outlineLevel="0" collapsed="false">
      <c r="A245" s="0" t="s">
        <v>154</v>
      </c>
      <c r="B245" s="0" t="s">
        <v>205</v>
      </c>
      <c r="C245" s="0" t="s">
        <v>15</v>
      </c>
      <c r="D245" s="0" t="s">
        <v>1550</v>
      </c>
      <c r="E245" s="0" t="n">
        <v>1774</v>
      </c>
      <c r="G245" s="0" t="s">
        <v>1828</v>
      </c>
      <c r="I245" s="0" t="n">
        <v>0</v>
      </c>
      <c r="J245" s="0" t="n">
        <v>6</v>
      </c>
      <c r="K245" s="0" t="n">
        <v>0</v>
      </c>
      <c r="L245" s="0" t="n">
        <v>72</v>
      </c>
      <c r="Q245" s="0" t="n">
        <f aca="false">L245</f>
        <v>72</v>
      </c>
    </row>
    <row r="246" customFormat="false" ht="12.8" hidden="false" customHeight="true" outlineLevel="0" collapsed="false">
      <c r="A246" s="0" t="s">
        <v>128</v>
      </c>
      <c r="B246" s="0" t="s">
        <v>129</v>
      </c>
      <c r="C246" s="0" t="s">
        <v>15</v>
      </c>
      <c r="D246" s="0" t="s">
        <v>159</v>
      </c>
      <c r="E246" s="0" t="n">
        <v>1772</v>
      </c>
      <c r="G246" s="0" t="s">
        <v>1233</v>
      </c>
      <c r="I246" s="0" t="n">
        <v>0</v>
      </c>
      <c r="J246" s="0" t="n">
        <v>6</v>
      </c>
      <c r="K246" s="0" t="n">
        <v>0</v>
      </c>
      <c r="L246" s="0" t="n">
        <v>72</v>
      </c>
      <c r="Q246" s="0" t="n">
        <f aca="false">L246</f>
        <v>72</v>
      </c>
    </row>
    <row r="247" customFormat="false" ht="12.8" hidden="false" customHeight="true" outlineLevel="0" collapsed="false">
      <c r="A247" s="0" t="s">
        <v>540</v>
      </c>
      <c r="B247" s="0" t="s">
        <v>541</v>
      </c>
      <c r="C247" s="0" t="s">
        <v>15</v>
      </c>
      <c r="D247" s="0" t="s">
        <v>542</v>
      </c>
      <c r="E247" s="0" t="n">
        <v>1772</v>
      </c>
      <c r="G247" s="0" t="s">
        <v>1172</v>
      </c>
      <c r="I247" s="0" t="n">
        <v>0</v>
      </c>
      <c r="J247" s="0" t="n">
        <v>2</v>
      </c>
      <c r="K247" s="0" t="n">
        <v>0</v>
      </c>
      <c r="L247" s="0" t="n">
        <v>24</v>
      </c>
      <c r="Q247" s="0" t="n">
        <f aca="false">L247</f>
        <v>24</v>
      </c>
    </row>
    <row r="248" customFormat="false" ht="12.8" hidden="false" customHeight="true" outlineLevel="0" collapsed="false">
      <c r="A248" s="0" t="s">
        <v>461</v>
      </c>
      <c r="B248" s="0" t="s">
        <v>462</v>
      </c>
      <c r="C248" s="0" t="s">
        <v>15</v>
      </c>
      <c r="D248" s="0" t="s">
        <v>315</v>
      </c>
      <c r="E248" s="0" t="n">
        <v>1774</v>
      </c>
      <c r="G248" s="0" t="s">
        <v>1770</v>
      </c>
      <c r="I248" s="0" t="n">
        <v>0</v>
      </c>
      <c r="J248" s="0" t="n">
        <v>13</v>
      </c>
      <c r="K248" s="0" t="n">
        <v>0</v>
      </c>
      <c r="L248" s="0" t="n">
        <v>156</v>
      </c>
      <c r="Q248" s="0" t="n">
        <f aca="false">L248</f>
        <v>156</v>
      </c>
    </row>
    <row r="249" customFormat="false" ht="12.8" hidden="false" customHeight="true" outlineLevel="0" collapsed="false">
      <c r="A249" s="0" t="s">
        <v>461</v>
      </c>
      <c r="B249" s="0" t="s">
        <v>462</v>
      </c>
      <c r="C249" s="0" t="s">
        <v>15</v>
      </c>
      <c r="D249" s="0" t="s">
        <v>315</v>
      </c>
      <c r="E249" s="0" t="n">
        <v>1774</v>
      </c>
      <c r="G249" s="0" t="s">
        <v>1774</v>
      </c>
      <c r="I249" s="0" t="n">
        <v>0</v>
      </c>
      <c r="J249" s="0" t="n">
        <v>9</v>
      </c>
      <c r="K249" s="0" t="n">
        <v>0</v>
      </c>
      <c r="L249" s="0" t="n">
        <v>108</v>
      </c>
      <c r="Q249" s="0" t="n">
        <f aca="false">L249</f>
        <v>108</v>
      </c>
    </row>
    <row r="250" customFormat="false" ht="12.8" hidden="false" customHeight="true" outlineLevel="0" collapsed="false">
      <c r="A250" s="0" t="s">
        <v>24</v>
      </c>
      <c r="B250" s="0" t="s">
        <v>25</v>
      </c>
      <c r="C250" s="0" t="s">
        <v>15</v>
      </c>
      <c r="D250" s="0" t="s">
        <v>745</v>
      </c>
      <c r="E250" s="0" t="n">
        <v>1772</v>
      </c>
      <c r="G250" s="0" t="s">
        <v>747</v>
      </c>
      <c r="I250" s="0" t="n">
        <v>0</v>
      </c>
      <c r="J250" s="0" t="n">
        <v>9</v>
      </c>
      <c r="K250" s="0" t="n">
        <v>0</v>
      </c>
      <c r="L250" s="0" t="n">
        <v>108</v>
      </c>
      <c r="Q250" s="0" t="n">
        <f aca="false">L250</f>
        <v>108</v>
      </c>
    </row>
    <row r="251" customFormat="false" ht="12.8" hidden="false" customHeight="true" outlineLevel="0" collapsed="false">
      <c r="A251" s="0" t="s">
        <v>540</v>
      </c>
      <c r="B251" s="0" t="s">
        <v>541</v>
      </c>
      <c r="C251" s="0" t="s">
        <v>15</v>
      </c>
      <c r="D251" s="0" t="s">
        <v>542</v>
      </c>
      <c r="E251" s="0" t="n">
        <v>1772</v>
      </c>
      <c r="G251" s="0" t="s">
        <v>1164</v>
      </c>
      <c r="I251" s="0" t="n">
        <v>0</v>
      </c>
      <c r="J251" s="0" t="n">
        <v>5</v>
      </c>
      <c r="K251" s="0" t="n">
        <v>0</v>
      </c>
      <c r="L251" s="0" t="n">
        <v>60</v>
      </c>
      <c r="Q251" s="0" t="n">
        <f aca="false">L251</f>
        <v>60</v>
      </c>
    </row>
    <row r="252" customFormat="false" ht="12.8" hidden="false" customHeight="true" outlineLevel="0" collapsed="false">
      <c r="A252" s="0" t="s">
        <v>128</v>
      </c>
      <c r="B252" s="0" t="s">
        <v>129</v>
      </c>
      <c r="C252" s="0" t="s">
        <v>15</v>
      </c>
      <c r="D252" s="0" t="s">
        <v>159</v>
      </c>
      <c r="E252" s="0" t="n">
        <v>1772</v>
      </c>
      <c r="G252" s="0" t="s">
        <v>1690</v>
      </c>
      <c r="L252" s="0" t="n">
        <v>0</v>
      </c>
      <c r="Q252" s="0" t="n">
        <f aca="false">L252</f>
        <v>0</v>
      </c>
    </row>
    <row r="253" customFormat="false" ht="12.8" hidden="false" customHeight="true" outlineLevel="0" collapsed="false">
      <c r="A253" s="0" t="s">
        <v>540</v>
      </c>
      <c r="B253" s="0" t="s">
        <v>541</v>
      </c>
      <c r="C253" s="0" t="s">
        <v>15</v>
      </c>
      <c r="D253" s="0" t="s">
        <v>542</v>
      </c>
      <c r="E253" s="0" t="n">
        <v>1772</v>
      </c>
      <c r="G253" s="0" t="s">
        <v>940</v>
      </c>
      <c r="I253" s="0" t="n">
        <v>0</v>
      </c>
      <c r="J253" s="0" t="n">
        <v>8</v>
      </c>
      <c r="K253" s="0" t="n">
        <v>0</v>
      </c>
      <c r="L253" s="0" t="n">
        <v>96</v>
      </c>
      <c r="N253" s="0" t="n">
        <f aca="false">L253</f>
        <v>96</v>
      </c>
    </row>
    <row r="254" customFormat="false" ht="12.8" hidden="false" customHeight="true" outlineLevel="0" collapsed="false">
      <c r="A254" s="0" t="s">
        <v>461</v>
      </c>
      <c r="B254" s="0" t="s">
        <v>462</v>
      </c>
      <c r="C254" s="0" t="s">
        <v>15</v>
      </c>
      <c r="D254" s="0" t="s">
        <v>1778</v>
      </c>
      <c r="E254" s="0" t="n">
        <v>1775</v>
      </c>
      <c r="G254" s="0" t="s">
        <v>940</v>
      </c>
      <c r="I254" s="0" t="n">
        <v>0</v>
      </c>
      <c r="J254" s="0" t="n">
        <v>8</v>
      </c>
      <c r="K254" s="0" t="n">
        <v>0</v>
      </c>
      <c r="L254" s="0" t="n">
        <v>96</v>
      </c>
      <c r="N254" s="0" t="n">
        <f aca="false">L254</f>
        <v>96</v>
      </c>
    </row>
    <row r="255" customFormat="false" ht="12.8" hidden="false" customHeight="true" outlineLevel="0" collapsed="false">
      <c r="A255" s="0" t="s">
        <v>332</v>
      </c>
      <c r="B255" s="0" t="s">
        <v>109</v>
      </c>
      <c r="C255" s="0" t="s">
        <v>15</v>
      </c>
      <c r="D255" s="0" t="s">
        <v>333</v>
      </c>
      <c r="E255" s="0" t="n">
        <v>1774</v>
      </c>
      <c r="G255" s="0" t="s">
        <v>1742</v>
      </c>
      <c r="I255" s="0" t="n">
        <v>0</v>
      </c>
      <c r="J255" s="0" t="n">
        <v>15</v>
      </c>
      <c r="K255" s="0" t="n">
        <v>0</v>
      </c>
      <c r="L255" s="0" t="n">
        <v>180</v>
      </c>
      <c r="N255" s="0" t="n">
        <f aca="false">L255</f>
        <v>180</v>
      </c>
    </row>
    <row r="256" customFormat="false" ht="12.8" hidden="false" customHeight="true" outlineLevel="0" collapsed="false">
      <c r="A256" s="0" t="s">
        <v>24</v>
      </c>
      <c r="B256" s="0" t="s">
        <v>25</v>
      </c>
      <c r="C256" s="0" t="s">
        <v>15</v>
      </c>
      <c r="D256" s="0" t="s">
        <v>139</v>
      </c>
      <c r="E256" s="0" t="n">
        <v>1772</v>
      </c>
      <c r="G256" s="0" t="s">
        <v>767</v>
      </c>
      <c r="I256" s="0" t="n">
        <v>0</v>
      </c>
      <c r="J256" s="0" t="n">
        <v>8</v>
      </c>
      <c r="K256" s="0" t="n">
        <v>0</v>
      </c>
      <c r="L256" s="0" t="n">
        <v>96</v>
      </c>
      <c r="N256" s="0" t="n">
        <f aca="false">L256</f>
        <v>96</v>
      </c>
    </row>
    <row r="257" customFormat="false" ht="12.8" hidden="false" customHeight="true" outlineLevel="0" collapsed="false">
      <c r="A257" s="0" t="s">
        <v>269</v>
      </c>
      <c r="B257" s="0" t="s">
        <v>270</v>
      </c>
      <c r="C257" s="0" t="s">
        <v>15</v>
      </c>
      <c r="D257" s="0" t="s">
        <v>1654</v>
      </c>
      <c r="E257" s="0" t="n">
        <v>1773</v>
      </c>
      <c r="F257" s="0" t="s">
        <v>1652</v>
      </c>
      <c r="G257" s="0" t="s">
        <v>1656</v>
      </c>
      <c r="I257" s="0" t="n">
        <v>0</v>
      </c>
      <c r="J257" s="0" t="n">
        <v>8</v>
      </c>
      <c r="K257" s="0" t="n">
        <v>0</v>
      </c>
      <c r="L257" s="0" t="n">
        <v>96</v>
      </c>
      <c r="N257" s="0" t="n">
        <f aca="false">L257</f>
        <v>96</v>
      </c>
    </row>
    <row r="258" customFormat="false" ht="12.8" hidden="false" customHeight="true" outlineLevel="0" collapsed="false">
      <c r="A258" s="0" t="s">
        <v>13</v>
      </c>
      <c r="B258" s="0" t="s">
        <v>14</v>
      </c>
      <c r="C258" s="0" t="s">
        <v>15</v>
      </c>
      <c r="D258" s="0" t="s">
        <v>240</v>
      </c>
      <c r="E258" s="0" t="n">
        <v>1774</v>
      </c>
      <c r="G258" s="0" t="s">
        <v>1716</v>
      </c>
      <c r="I258" s="0" t="n">
        <v>3</v>
      </c>
      <c r="J258" s="0" t="n">
        <v>0</v>
      </c>
      <c r="K258" s="0" t="n">
        <v>0</v>
      </c>
      <c r="L258" s="0" t="n">
        <v>720</v>
      </c>
      <c r="N258" s="0" t="n">
        <f aca="false">L258</f>
        <v>720</v>
      </c>
    </row>
    <row r="259" customFormat="false" ht="12.8" hidden="false" customHeight="true" outlineLevel="0" collapsed="false">
      <c r="A259" s="0" t="s">
        <v>75</v>
      </c>
      <c r="B259" s="0" t="s">
        <v>76</v>
      </c>
      <c r="C259" s="0" t="s">
        <v>15</v>
      </c>
      <c r="D259" s="0" t="s">
        <v>1242</v>
      </c>
      <c r="E259" s="0" t="n">
        <v>1772</v>
      </c>
      <c r="G259" s="0" t="s">
        <v>1245</v>
      </c>
      <c r="I259" s="0" t="n">
        <v>0</v>
      </c>
      <c r="J259" s="0" t="n">
        <v>1</v>
      </c>
      <c r="K259" s="0" t="n">
        <v>0</v>
      </c>
      <c r="L259" s="0" t="n">
        <v>12</v>
      </c>
      <c r="M259" s="0" t="n">
        <f aca="false">L259</f>
        <v>12</v>
      </c>
    </row>
    <row r="260" customFormat="false" ht="12.8" hidden="false" customHeight="true" outlineLevel="0" collapsed="false">
      <c r="A260" s="0" t="s">
        <v>439</v>
      </c>
      <c r="B260" s="0" t="s">
        <v>440</v>
      </c>
      <c r="C260" s="0" t="s">
        <v>15</v>
      </c>
      <c r="D260" s="0" t="s">
        <v>298</v>
      </c>
      <c r="E260" s="0" t="n">
        <v>1772</v>
      </c>
      <c r="G260" s="0" t="s">
        <v>1032</v>
      </c>
      <c r="I260" s="0" t="n">
        <v>0</v>
      </c>
      <c r="J260" s="0" t="n">
        <v>1</v>
      </c>
      <c r="K260" s="0" t="n">
        <v>0</v>
      </c>
      <c r="L260" s="0" t="n">
        <v>12</v>
      </c>
      <c r="M260" s="0" t="n">
        <f aca="false">L260</f>
        <v>12</v>
      </c>
    </row>
    <row r="261" customFormat="false" ht="12.8" hidden="false" customHeight="true" outlineLevel="0" collapsed="false">
      <c r="A261" s="0" t="s">
        <v>714</v>
      </c>
      <c r="B261" s="0" t="s">
        <v>715</v>
      </c>
      <c r="C261" s="0" t="s">
        <v>15</v>
      </c>
      <c r="D261" s="0" t="s">
        <v>730</v>
      </c>
      <c r="E261" s="0" t="n">
        <v>1770</v>
      </c>
      <c r="G261" s="0" t="s">
        <v>609</v>
      </c>
      <c r="I261" s="0" t="n">
        <v>0</v>
      </c>
      <c r="J261" s="0" t="n">
        <v>1</v>
      </c>
      <c r="K261" s="0" t="n">
        <v>3</v>
      </c>
      <c r="L261" s="0" t="n">
        <v>15</v>
      </c>
      <c r="M261" s="0" t="n">
        <f aca="false">L261</f>
        <v>15</v>
      </c>
    </row>
    <row r="262" customFormat="false" ht="12.8" hidden="false" customHeight="true" outlineLevel="0" collapsed="false">
      <c r="A262" s="0" t="s">
        <v>134</v>
      </c>
      <c r="B262" s="0" t="s">
        <v>135</v>
      </c>
      <c r="C262" s="0" t="s">
        <v>15</v>
      </c>
      <c r="D262" s="0" t="s">
        <v>602</v>
      </c>
      <c r="E262" s="0" t="n">
        <v>1771</v>
      </c>
      <c r="G262" s="0" t="s">
        <v>609</v>
      </c>
      <c r="I262" s="0" t="n">
        <v>0</v>
      </c>
      <c r="J262" s="0" t="n">
        <v>1</v>
      </c>
      <c r="K262" s="0" t="n">
        <v>3</v>
      </c>
      <c r="L262" s="0" t="n">
        <v>15</v>
      </c>
      <c r="M262" s="0" t="n">
        <f aca="false">L262</f>
        <v>15</v>
      </c>
    </row>
    <row r="263" customFormat="false" ht="12.8" hidden="false" customHeight="true" outlineLevel="0" collapsed="false">
      <c r="A263" s="0" t="s">
        <v>154</v>
      </c>
      <c r="B263" s="0" t="s">
        <v>155</v>
      </c>
      <c r="C263" s="0" t="s">
        <v>15</v>
      </c>
      <c r="D263" s="0" t="s">
        <v>148</v>
      </c>
      <c r="E263" s="0" t="n">
        <v>1772</v>
      </c>
      <c r="G263" s="0" t="s">
        <v>609</v>
      </c>
      <c r="I263" s="0" t="n">
        <v>0</v>
      </c>
      <c r="J263" s="0" t="n">
        <v>1</v>
      </c>
      <c r="K263" s="0" t="n">
        <v>0</v>
      </c>
      <c r="L263" s="0" t="n">
        <v>12</v>
      </c>
      <c r="M263" s="0" t="n">
        <f aca="false">L263</f>
        <v>12</v>
      </c>
    </row>
    <row r="264" customFormat="false" ht="12.8" hidden="false" customHeight="true" outlineLevel="0" collapsed="false">
      <c r="A264" s="0" t="s">
        <v>540</v>
      </c>
      <c r="B264" s="0" t="s">
        <v>541</v>
      </c>
      <c r="C264" s="0" t="s">
        <v>15</v>
      </c>
      <c r="D264" s="0" t="s">
        <v>542</v>
      </c>
      <c r="E264" s="0" t="n">
        <v>1772</v>
      </c>
      <c r="G264" s="0" t="s">
        <v>609</v>
      </c>
      <c r="I264" s="0" t="n">
        <v>0</v>
      </c>
      <c r="J264" s="0" t="n">
        <v>1</v>
      </c>
      <c r="K264" s="0" t="n">
        <v>0</v>
      </c>
      <c r="L264" s="0" t="n">
        <v>12</v>
      </c>
      <c r="M264" s="0" t="n">
        <f aca="false">L264</f>
        <v>12</v>
      </c>
    </row>
    <row r="265" customFormat="false" ht="12.8" hidden="false" customHeight="true" outlineLevel="0" collapsed="false">
      <c r="A265" s="0" t="s">
        <v>439</v>
      </c>
      <c r="B265" s="0" t="s">
        <v>440</v>
      </c>
      <c r="C265" s="0" t="s">
        <v>15</v>
      </c>
      <c r="D265" s="0" t="s">
        <v>162</v>
      </c>
      <c r="E265" s="0" t="n">
        <v>1771</v>
      </c>
      <c r="G265" s="0" t="s">
        <v>609</v>
      </c>
      <c r="I265" s="0" t="n">
        <v>0</v>
      </c>
      <c r="J265" s="0" t="n">
        <v>1</v>
      </c>
      <c r="K265" s="0" t="n">
        <v>0</v>
      </c>
      <c r="L265" s="0" t="n">
        <v>12</v>
      </c>
      <c r="M265" s="0" t="n">
        <f aca="false">L265</f>
        <v>12</v>
      </c>
    </row>
    <row r="266" customFormat="false" ht="12.8" hidden="false" customHeight="true" outlineLevel="0" collapsed="false">
      <c r="A266" s="0" t="s">
        <v>75</v>
      </c>
      <c r="B266" s="0" t="s">
        <v>76</v>
      </c>
      <c r="C266" s="0" t="s">
        <v>15</v>
      </c>
      <c r="D266" s="0" t="s">
        <v>77</v>
      </c>
      <c r="E266" s="0" t="n">
        <v>1772</v>
      </c>
      <c r="G266" s="0" t="s">
        <v>609</v>
      </c>
      <c r="I266" s="0" t="n">
        <v>0</v>
      </c>
      <c r="J266" s="0" t="n">
        <v>1</v>
      </c>
      <c r="K266" s="0" t="n">
        <v>0</v>
      </c>
      <c r="L266" s="0" t="n">
        <v>12</v>
      </c>
      <c r="M266" s="0" t="n">
        <f aca="false">L266</f>
        <v>12</v>
      </c>
    </row>
    <row r="267" customFormat="false" ht="12.8" hidden="false" customHeight="true" outlineLevel="0" collapsed="false">
      <c r="A267" s="0" t="s">
        <v>371</v>
      </c>
      <c r="B267" s="0" t="s">
        <v>372</v>
      </c>
      <c r="C267" s="0" t="s">
        <v>15</v>
      </c>
      <c r="D267" s="0" t="s">
        <v>1437</v>
      </c>
      <c r="E267" s="0" t="n">
        <v>1772</v>
      </c>
      <c r="F267" s="0" t="s">
        <v>1438</v>
      </c>
      <c r="G267" s="0" t="s">
        <v>609</v>
      </c>
      <c r="I267" s="0" t="n">
        <v>0</v>
      </c>
      <c r="J267" s="0" t="n">
        <v>1</v>
      </c>
      <c r="K267" s="0" t="n">
        <v>3</v>
      </c>
      <c r="L267" s="0" t="n">
        <v>15</v>
      </c>
      <c r="M267" s="0" t="n">
        <f aca="false">L267</f>
        <v>15</v>
      </c>
    </row>
    <row r="268" customFormat="false" ht="12.8" hidden="false" customHeight="true" outlineLevel="0" collapsed="false">
      <c r="A268" s="0" t="s">
        <v>44</v>
      </c>
      <c r="B268" s="0" t="s">
        <v>45</v>
      </c>
      <c r="C268" s="0" t="s">
        <v>15</v>
      </c>
      <c r="D268" s="0" t="s">
        <v>1546</v>
      </c>
      <c r="E268" s="0" t="n">
        <v>1773</v>
      </c>
      <c r="G268" s="0" t="s">
        <v>609</v>
      </c>
      <c r="I268" s="0" t="n">
        <v>0</v>
      </c>
      <c r="J268" s="0" t="n">
        <v>1</v>
      </c>
      <c r="K268" s="0" t="n">
        <v>0</v>
      </c>
      <c r="L268" s="0" t="n">
        <v>12</v>
      </c>
      <c r="M268" s="0" t="n">
        <f aca="false">L268</f>
        <v>12</v>
      </c>
    </row>
    <row r="269" customFormat="false" ht="12.8" hidden="false" customHeight="true" outlineLevel="0" collapsed="false">
      <c r="A269" s="0" t="s">
        <v>128</v>
      </c>
      <c r="B269" s="0" t="s">
        <v>129</v>
      </c>
      <c r="C269" s="0" t="s">
        <v>15</v>
      </c>
      <c r="D269" s="0" t="s">
        <v>515</v>
      </c>
      <c r="E269" s="0" t="n">
        <v>1774</v>
      </c>
      <c r="G269" s="0" t="s">
        <v>609</v>
      </c>
      <c r="I269" s="0" t="n">
        <v>0</v>
      </c>
      <c r="J269" s="0" t="n">
        <v>1</v>
      </c>
      <c r="K269" s="0" t="n">
        <v>0</v>
      </c>
      <c r="L269" s="0" t="n">
        <v>12</v>
      </c>
      <c r="M269" s="0" t="n">
        <f aca="false">L269</f>
        <v>12</v>
      </c>
    </row>
    <row r="270" customFormat="false" ht="12.8" hidden="false" customHeight="true" outlineLevel="0" collapsed="false">
      <c r="A270" s="0" t="s">
        <v>13</v>
      </c>
      <c r="B270" s="0" t="s">
        <v>14</v>
      </c>
      <c r="C270" s="0" t="s">
        <v>15</v>
      </c>
      <c r="D270" s="0" t="s">
        <v>209</v>
      </c>
      <c r="E270" s="0" t="n">
        <v>1774</v>
      </c>
      <c r="G270" s="0" t="s">
        <v>609</v>
      </c>
      <c r="H270" s="0" t="s">
        <v>966</v>
      </c>
      <c r="J270" s="0" t="n">
        <v>2</v>
      </c>
      <c r="K270" s="0" t="n">
        <v>3</v>
      </c>
      <c r="L270" s="0" t="n">
        <f aca="false">(I270*240)+(J270*12)+K270</f>
        <v>27</v>
      </c>
      <c r="M270" s="0" t="n">
        <f aca="false">L270</f>
        <v>27</v>
      </c>
    </row>
    <row r="271" customFormat="false" ht="12.8" hidden="false" customHeight="true" outlineLevel="0" collapsed="false">
      <c r="A271" s="0" t="s">
        <v>461</v>
      </c>
      <c r="B271" s="0" t="s">
        <v>462</v>
      </c>
      <c r="C271" s="0" t="s">
        <v>15</v>
      </c>
      <c r="D271" s="0" t="s">
        <v>315</v>
      </c>
      <c r="E271" s="0" t="n">
        <v>1774</v>
      </c>
      <c r="G271" s="0" t="s">
        <v>609</v>
      </c>
      <c r="I271" s="0" t="n">
        <v>0</v>
      </c>
      <c r="J271" s="0" t="n">
        <v>1</v>
      </c>
      <c r="K271" s="0" t="n">
        <v>0</v>
      </c>
      <c r="L271" s="0" t="n">
        <v>12</v>
      </c>
      <c r="M271" s="0" t="n">
        <f aca="false">L271</f>
        <v>12</v>
      </c>
    </row>
    <row r="272" customFormat="false" ht="12.8" hidden="false" customHeight="true" outlineLevel="0" collapsed="false">
      <c r="A272" s="0" t="s">
        <v>461</v>
      </c>
      <c r="B272" s="0" t="s">
        <v>462</v>
      </c>
      <c r="C272" s="0" t="s">
        <v>15</v>
      </c>
      <c r="D272" s="0" t="s">
        <v>1776</v>
      </c>
      <c r="E272" s="0" t="n">
        <v>1774</v>
      </c>
      <c r="G272" s="0" t="s">
        <v>609</v>
      </c>
      <c r="I272" s="0" t="n">
        <v>0</v>
      </c>
      <c r="J272" s="0" t="n">
        <v>1</v>
      </c>
      <c r="K272" s="0" t="n">
        <v>3</v>
      </c>
      <c r="L272" s="0" t="n">
        <v>15</v>
      </c>
      <c r="M272" s="0" t="n">
        <f aca="false">L272</f>
        <v>15</v>
      </c>
    </row>
    <row r="273" customFormat="false" ht="12.8" hidden="false" customHeight="true" outlineLevel="0" collapsed="false">
      <c r="A273" s="0" t="s">
        <v>234</v>
      </c>
      <c r="B273" s="0" t="s">
        <v>205</v>
      </c>
      <c r="C273" s="0" t="s">
        <v>15</v>
      </c>
      <c r="D273" s="0" t="s">
        <v>1482</v>
      </c>
      <c r="E273" s="0" t="n">
        <v>1774</v>
      </c>
      <c r="G273" s="0" t="s">
        <v>609</v>
      </c>
      <c r="I273" s="0" t="n">
        <v>0</v>
      </c>
      <c r="J273" s="0" t="n">
        <v>1</v>
      </c>
      <c r="K273" s="0" t="n">
        <v>0</v>
      </c>
      <c r="L273" s="0" t="n">
        <v>12</v>
      </c>
      <c r="M273" s="0" t="n">
        <f aca="false">L273</f>
        <v>12</v>
      </c>
    </row>
    <row r="274" customFormat="false" ht="12.8" hidden="false" customHeight="true" outlineLevel="0" collapsed="false">
      <c r="A274" s="0" t="s">
        <v>881</v>
      </c>
      <c r="B274" s="0" t="s">
        <v>882</v>
      </c>
      <c r="C274" s="0" t="s">
        <v>15</v>
      </c>
      <c r="D274" s="0" t="s">
        <v>886</v>
      </c>
      <c r="E274" s="0" t="n">
        <v>1764</v>
      </c>
      <c r="G274" s="0" t="s">
        <v>887</v>
      </c>
      <c r="L274" s="0" t="n">
        <v>0</v>
      </c>
      <c r="M274" s="0" t="n">
        <f aca="false">L274</f>
        <v>0</v>
      </c>
    </row>
    <row r="275" customFormat="false" ht="12.8" hidden="false" customHeight="true" outlineLevel="0" collapsed="false">
      <c r="A275" s="0" t="s">
        <v>1004</v>
      </c>
      <c r="B275" s="0" t="s">
        <v>483</v>
      </c>
      <c r="C275" s="0" t="s">
        <v>15</v>
      </c>
      <c r="D275" s="0" t="s">
        <v>162</v>
      </c>
      <c r="E275" s="0" t="n">
        <v>1770</v>
      </c>
      <c r="G275" s="0" t="s">
        <v>1005</v>
      </c>
      <c r="I275" s="0" t="n">
        <v>0</v>
      </c>
      <c r="J275" s="0" t="n">
        <v>6</v>
      </c>
      <c r="K275" s="0" t="n">
        <v>0</v>
      </c>
      <c r="L275" s="0" t="n">
        <v>72</v>
      </c>
      <c r="R275" s="0" t="n">
        <f aca="false">L275</f>
        <v>72</v>
      </c>
    </row>
    <row r="276" customFormat="false" ht="12.8" hidden="false" customHeight="true" outlineLevel="0" collapsed="false">
      <c r="A276" s="0" t="s">
        <v>1006</v>
      </c>
      <c r="B276" s="0" t="s">
        <v>483</v>
      </c>
      <c r="C276" s="0" t="s">
        <v>15</v>
      </c>
      <c r="D276" s="0" t="s">
        <v>162</v>
      </c>
      <c r="E276" s="0" t="n">
        <v>1770</v>
      </c>
      <c r="G276" s="0" t="s">
        <v>1005</v>
      </c>
      <c r="I276" s="0" t="n">
        <v>0</v>
      </c>
      <c r="J276" s="0" t="n">
        <v>6</v>
      </c>
      <c r="K276" s="0" t="n">
        <v>0</v>
      </c>
      <c r="L276" s="0" t="n">
        <v>72</v>
      </c>
      <c r="R276" s="0" t="n">
        <f aca="false">L276</f>
        <v>72</v>
      </c>
    </row>
    <row r="277" customFormat="false" ht="12.8" hidden="false" customHeight="true" outlineLevel="0" collapsed="false">
      <c r="A277" s="0" t="s">
        <v>75</v>
      </c>
      <c r="B277" s="0" t="s">
        <v>76</v>
      </c>
      <c r="C277" s="0" t="s">
        <v>15</v>
      </c>
      <c r="D277" s="0" t="s">
        <v>1082</v>
      </c>
      <c r="E277" s="0" t="n">
        <v>1773</v>
      </c>
      <c r="G277" s="0" t="s">
        <v>1251</v>
      </c>
      <c r="I277" s="0" t="n">
        <v>0</v>
      </c>
      <c r="J277" s="0" t="n">
        <v>6</v>
      </c>
      <c r="K277" s="0" t="n">
        <v>0</v>
      </c>
      <c r="L277" s="0" t="n">
        <v>72</v>
      </c>
      <c r="R277" s="0" t="n">
        <f aca="false">L277</f>
        <v>72</v>
      </c>
    </row>
    <row r="278" customFormat="false" ht="12.8" hidden="false" customHeight="true" outlineLevel="0" collapsed="false">
      <c r="A278" s="0" t="s">
        <v>991</v>
      </c>
      <c r="B278" s="0" t="s">
        <v>483</v>
      </c>
      <c r="C278" s="0" t="s">
        <v>15</v>
      </c>
      <c r="D278" s="0" t="s">
        <v>265</v>
      </c>
      <c r="E278" s="0" t="n">
        <v>1769</v>
      </c>
      <c r="G278" s="0" t="s">
        <v>992</v>
      </c>
      <c r="I278" s="0" t="n">
        <v>0</v>
      </c>
      <c r="J278" s="0" t="n">
        <v>6</v>
      </c>
      <c r="K278" s="0" t="n">
        <v>0</v>
      </c>
      <c r="L278" s="0" t="n">
        <v>72</v>
      </c>
      <c r="R278" s="0" t="n">
        <f aca="false">L278</f>
        <v>72</v>
      </c>
    </row>
    <row r="279" customFormat="false" ht="12.8" hidden="false" customHeight="true" outlineLevel="0" collapsed="false">
      <c r="A279" s="0" t="s">
        <v>491</v>
      </c>
      <c r="B279" s="0" t="s">
        <v>492</v>
      </c>
      <c r="C279" s="0" t="s">
        <v>15</v>
      </c>
      <c r="D279" s="0" t="s">
        <v>876</v>
      </c>
      <c r="E279" s="0" t="n">
        <v>1773</v>
      </c>
      <c r="G279" s="0" t="s">
        <v>1292</v>
      </c>
      <c r="I279" s="0" t="n">
        <v>0</v>
      </c>
      <c r="J279" s="0" t="n">
        <v>4</v>
      </c>
      <c r="K279" s="0" t="n">
        <v>0</v>
      </c>
      <c r="L279" s="0" t="n">
        <v>48</v>
      </c>
      <c r="R279" s="0" t="n">
        <f aca="false">L279</f>
        <v>48</v>
      </c>
    </row>
    <row r="280" customFormat="false" ht="12.8" hidden="false" customHeight="true" outlineLevel="0" collapsed="false">
      <c r="A280" s="0" t="s">
        <v>75</v>
      </c>
      <c r="B280" s="0" t="s">
        <v>76</v>
      </c>
      <c r="C280" s="0" t="s">
        <v>15</v>
      </c>
      <c r="D280" s="0" t="s">
        <v>899</v>
      </c>
      <c r="E280" s="0" t="n">
        <v>1772</v>
      </c>
      <c r="G280" s="0" t="s">
        <v>1237</v>
      </c>
      <c r="I280" s="0" t="n">
        <v>1</v>
      </c>
      <c r="J280" s="0" t="n">
        <v>12</v>
      </c>
      <c r="K280" s="0" t="n">
        <v>0</v>
      </c>
      <c r="L280" s="0" t="n">
        <v>384</v>
      </c>
      <c r="P280" s="0" t="n">
        <f aca="false">L280</f>
        <v>384</v>
      </c>
    </row>
    <row r="281" customFormat="false" ht="12.8" hidden="false" customHeight="true" outlineLevel="0" collapsed="false">
      <c r="A281" s="0" t="s">
        <v>274</v>
      </c>
      <c r="B281" s="0" t="s">
        <v>135</v>
      </c>
      <c r="C281" s="0" t="s">
        <v>15</v>
      </c>
      <c r="D281" s="0" t="s">
        <v>162</v>
      </c>
      <c r="E281" s="0" t="n">
        <v>1774</v>
      </c>
      <c r="G281" s="0" t="s">
        <v>918</v>
      </c>
      <c r="I281" s="0" t="n">
        <v>0</v>
      </c>
      <c r="J281" s="0" t="n">
        <v>0</v>
      </c>
      <c r="K281" s="0" t="n">
        <v>9</v>
      </c>
      <c r="L281" s="0" t="n">
        <v>9</v>
      </c>
      <c r="S281" s="0" t="n">
        <f aca="false">L281</f>
        <v>9</v>
      </c>
    </row>
    <row r="282" customFormat="false" ht="12.8" hidden="false" customHeight="true" outlineLevel="0" collapsed="false">
      <c r="A282" s="0" t="s">
        <v>28</v>
      </c>
      <c r="B282" s="0" t="s">
        <v>29</v>
      </c>
      <c r="C282" s="0" t="s">
        <v>15</v>
      </c>
      <c r="D282" s="0" t="s">
        <v>722</v>
      </c>
      <c r="E282" s="0" t="n">
        <v>1772</v>
      </c>
      <c r="F282" s="0" t="s">
        <v>320</v>
      </c>
      <c r="G282" s="0" t="s">
        <v>1373</v>
      </c>
      <c r="I282" s="0" t="n">
        <v>0</v>
      </c>
      <c r="J282" s="0" t="n">
        <v>1</v>
      </c>
      <c r="K282" s="0" t="n">
        <v>0</v>
      </c>
      <c r="L282" s="0" t="n">
        <v>12</v>
      </c>
      <c r="T282" s="0" t="n">
        <f aca="false">L282</f>
        <v>12</v>
      </c>
    </row>
    <row r="283" customFormat="false" ht="12.8" hidden="false" customHeight="true" outlineLevel="0" collapsed="false">
      <c r="A283" s="0" t="s">
        <v>128</v>
      </c>
      <c r="B283" s="0" t="s">
        <v>129</v>
      </c>
      <c r="C283" s="0" t="s">
        <v>15</v>
      </c>
      <c r="D283" s="0" t="s">
        <v>1595</v>
      </c>
      <c r="E283" s="0" t="n">
        <v>1774</v>
      </c>
      <c r="G283" s="0" t="s">
        <v>1373</v>
      </c>
      <c r="I283" s="0" t="n">
        <v>0</v>
      </c>
      <c r="J283" s="0" t="n">
        <v>0</v>
      </c>
      <c r="K283" s="0" t="n">
        <v>9</v>
      </c>
      <c r="L283" s="0" t="n">
        <v>9</v>
      </c>
      <c r="T283" s="0" t="n">
        <f aca="false">L283</f>
        <v>9</v>
      </c>
    </row>
    <row r="284" customFormat="false" ht="12.8" hidden="false" customHeight="true" outlineLevel="0" collapsed="false">
      <c r="A284" s="0" t="s">
        <v>881</v>
      </c>
      <c r="B284" s="0" t="s">
        <v>882</v>
      </c>
      <c r="C284" s="0" t="s">
        <v>15</v>
      </c>
      <c r="D284" s="0" t="s">
        <v>883</v>
      </c>
      <c r="E284" s="0" t="n">
        <v>1763</v>
      </c>
      <c r="G284" s="0" t="s">
        <v>885</v>
      </c>
      <c r="L284" s="0" t="n">
        <v>0</v>
      </c>
      <c r="R284" s="0" t="n">
        <f aca="false">L284</f>
        <v>0</v>
      </c>
    </row>
    <row r="285" customFormat="false" ht="12.8" hidden="false" customHeight="true" outlineLevel="0" collapsed="false">
      <c r="A285" s="0" t="s">
        <v>881</v>
      </c>
      <c r="B285" s="0" t="s">
        <v>882</v>
      </c>
      <c r="C285" s="0" t="s">
        <v>15</v>
      </c>
      <c r="D285" s="0" t="s">
        <v>886</v>
      </c>
      <c r="E285" s="0" t="n">
        <v>1764</v>
      </c>
      <c r="G285" s="0" t="s">
        <v>885</v>
      </c>
      <c r="L285" s="0" t="n">
        <v>0</v>
      </c>
    </row>
    <row r="286" customFormat="false" ht="12.8" hidden="false" customHeight="true" outlineLevel="0" collapsed="false">
      <c r="A286" s="0" t="s">
        <v>274</v>
      </c>
      <c r="B286" s="0" t="s">
        <v>275</v>
      </c>
      <c r="C286" s="0" t="s">
        <v>15</v>
      </c>
      <c r="D286" s="0" t="s">
        <v>705</v>
      </c>
      <c r="E286" s="0" t="n">
        <v>1774</v>
      </c>
      <c r="G286" s="0" t="s">
        <v>707</v>
      </c>
      <c r="H286" s="0" t="s">
        <v>96</v>
      </c>
      <c r="K286" s="0" t="n">
        <v>9</v>
      </c>
      <c r="L286" s="0" t="n">
        <f aca="false">(I286*240)+(J286*12)+K286</f>
        <v>9</v>
      </c>
      <c r="N286" s="0" t="n">
        <f aca="false">L286</f>
        <v>9</v>
      </c>
    </row>
    <row r="287" customFormat="false" ht="12.8" hidden="false" customHeight="true" outlineLevel="0" collapsed="false">
      <c r="A287" s="0" t="s">
        <v>274</v>
      </c>
      <c r="B287" s="0" t="s">
        <v>135</v>
      </c>
      <c r="C287" s="0" t="s">
        <v>15</v>
      </c>
      <c r="D287" s="0" t="s">
        <v>162</v>
      </c>
      <c r="E287" s="0" t="n">
        <v>1774</v>
      </c>
      <c r="G287" s="0" t="s">
        <v>677</v>
      </c>
      <c r="I287" s="0" t="n">
        <v>0</v>
      </c>
      <c r="J287" s="0" t="n">
        <v>1</v>
      </c>
      <c r="K287" s="0" t="n">
        <v>0</v>
      </c>
      <c r="L287" s="0" t="n">
        <v>12</v>
      </c>
      <c r="T287" s="0" t="n">
        <f aca="false">L287</f>
        <v>12</v>
      </c>
    </row>
    <row r="288" customFormat="false" ht="12.8" hidden="false" customHeight="true" outlineLevel="0" collapsed="false">
      <c r="A288" s="0" t="s">
        <v>391</v>
      </c>
      <c r="B288" s="0" t="s">
        <v>185</v>
      </c>
      <c r="C288" s="0" t="s">
        <v>15</v>
      </c>
      <c r="D288" s="0" t="s">
        <v>526</v>
      </c>
      <c r="E288" s="0" t="n">
        <v>1773</v>
      </c>
      <c r="G288" s="0" t="s">
        <v>677</v>
      </c>
      <c r="I288" s="0" t="n">
        <v>0</v>
      </c>
      <c r="J288" s="0" t="n">
        <v>1</v>
      </c>
      <c r="K288" s="0" t="n">
        <v>0</v>
      </c>
      <c r="L288" s="0" t="n">
        <v>12</v>
      </c>
      <c r="T288" s="0" t="n">
        <f aca="false">L288</f>
        <v>12</v>
      </c>
    </row>
    <row r="289" customFormat="false" ht="12.8" hidden="false" customHeight="true" outlineLevel="0" collapsed="false">
      <c r="A289" s="0" t="s">
        <v>24</v>
      </c>
      <c r="B289" s="0" t="s">
        <v>25</v>
      </c>
      <c r="C289" s="0" t="s">
        <v>15</v>
      </c>
      <c r="D289" s="0" t="s">
        <v>751</v>
      </c>
      <c r="E289" s="0" t="n">
        <v>1772</v>
      </c>
      <c r="G289" s="0" t="s">
        <v>754</v>
      </c>
      <c r="H289" s="0" t="s">
        <v>755</v>
      </c>
      <c r="I289" s="0" t="n">
        <v>0</v>
      </c>
      <c r="J289" s="0" t="n">
        <v>2</v>
      </c>
      <c r="K289" s="0" t="n">
        <v>0</v>
      </c>
      <c r="L289" s="0" t="n">
        <v>24</v>
      </c>
      <c r="T289" s="0" t="n">
        <f aca="false">L289</f>
        <v>24</v>
      </c>
    </row>
    <row r="290" customFormat="false" ht="12.8" hidden="false" customHeight="true" outlineLevel="0" collapsed="false">
      <c r="A290" s="0" t="s">
        <v>75</v>
      </c>
      <c r="B290" s="0" t="s">
        <v>76</v>
      </c>
      <c r="C290" s="0" t="s">
        <v>15</v>
      </c>
      <c r="D290" s="0" t="s">
        <v>1082</v>
      </c>
      <c r="E290" s="0" t="n">
        <v>1773</v>
      </c>
      <c r="G290" s="0" t="s">
        <v>1252</v>
      </c>
      <c r="I290" s="0" t="n">
        <v>0</v>
      </c>
      <c r="J290" s="0" t="n">
        <v>7</v>
      </c>
      <c r="K290" s="0" t="n">
        <v>0</v>
      </c>
      <c r="L290" s="0" t="n">
        <v>84</v>
      </c>
      <c r="T290" s="0" t="n">
        <f aca="false">L290</f>
        <v>84</v>
      </c>
    </row>
    <row r="291" customFormat="false" ht="12.8" hidden="false" customHeight="true" outlineLevel="0" collapsed="false">
      <c r="A291" s="0" t="s">
        <v>44</v>
      </c>
      <c r="B291" s="0" t="s">
        <v>45</v>
      </c>
      <c r="C291" s="0" t="s">
        <v>15</v>
      </c>
      <c r="D291" s="0" t="s">
        <v>289</v>
      </c>
      <c r="E291" s="0" t="n">
        <v>1773</v>
      </c>
      <c r="G291" s="0" t="s">
        <v>1252</v>
      </c>
      <c r="L291" s="0" t="n">
        <v>0</v>
      </c>
      <c r="O291" s="0" t="n">
        <f aca="false">L291</f>
        <v>0</v>
      </c>
    </row>
    <row r="292" customFormat="false" ht="12.8" hidden="false" customHeight="true" outlineLevel="0" collapsed="false">
      <c r="A292" s="0" t="s">
        <v>391</v>
      </c>
      <c r="B292" s="0" t="s">
        <v>392</v>
      </c>
      <c r="C292" s="0" t="s">
        <v>15</v>
      </c>
      <c r="D292" s="0" t="s">
        <v>246</v>
      </c>
      <c r="E292" s="0" t="n">
        <v>1773</v>
      </c>
      <c r="G292" s="0" t="s">
        <v>1252</v>
      </c>
      <c r="I292" s="0" t="n">
        <v>0</v>
      </c>
      <c r="J292" s="0" t="n">
        <v>7</v>
      </c>
      <c r="K292" s="0" t="n">
        <v>0</v>
      </c>
      <c r="L292" s="0" t="n">
        <v>84</v>
      </c>
      <c r="O292" s="0" t="n">
        <f aca="false">L292</f>
        <v>84</v>
      </c>
    </row>
    <row r="293" customFormat="false" ht="12.8" hidden="false" customHeight="true" outlineLevel="0" collapsed="false">
      <c r="A293" s="0" t="s">
        <v>75</v>
      </c>
      <c r="B293" s="0" t="s">
        <v>76</v>
      </c>
      <c r="C293" s="0" t="s">
        <v>15</v>
      </c>
      <c r="D293" s="0" t="s">
        <v>77</v>
      </c>
      <c r="E293" s="0" t="n">
        <v>1772</v>
      </c>
      <c r="G293" s="0" t="s">
        <v>1250</v>
      </c>
      <c r="I293" s="0" t="n">
        <v>0</v>
      </c>
      <c r="J293" s="0" t="n">
        <v>1</v>
      </c>
      <c r="K293" s="0" t="n">
        <v>0</v>
      </c>
      <c r="L293" s="0" t="n">
        <v>12</v>
      </c>
      <c r="S293" s="0" t="n">
        <f aca="false">L293</f>
        <v>12</v>
      </c>
    </row>
    <row r="294" customFormat="false" ht="12.8" hidden="false" customHeight="true" outlineLevel="0" collapsed="false">
      <c r="A294" s="0" t="s">
        <v>332</v>
      </c>
      <c r="B294" s="0" t="s">
        <v>109</v>
      </c>
      <c r="C294" s="0" t="s">
        <v>15</v>
      </c>
      <c r="D294" s="0" t="s">
        <v>1581</v>
      </c>
      <c r="E294" s="0" t="n">
        <v>1774</v>
      </c>
      <c r="F294" s="0" t="s">
        <v>1585</v>
      </c>
      <c r="G294" s="0" t="s">
        <v>1741</v>
      </c>
      <c r="I294" s="0" t="n">
        <v>0</v>
      </c>
      <c r="J294" s="0" t="n">
        <v>0</v>
      </c>
      <c r="K294" s="0" t="n">
        <v>4</v>
      </c>
      <c r="L294" s="0" t="n">
        <v>4</v>
      </c>
      <c r="N294" s="0" t="n">
        <f aca="false">L294</f>
        <v>4</v>
      </c>
    </row>
    <row r="295" customFormat="false" ht="12.8" hidden="false" customHeight="true" outlineLevel="0" collapsed="false">
      <c r="A295" s="0" t="s">
        <v>75</v>
      </c>
      <c r="B295" s="0" t="s">
        <v>76</v>
      </c>
      <c r="C295" s="0" t="s">
        <v>15</v>
      </c>
      <c r="D295" s="0" t="s">
        <v>1082</v>
      </c>
      <c r="E295" s="0" t="n">
        <v>1773</v>
      </c>
      <c r="G295" s="0" t="s">
        <v>1253</v>
      </c>
      <c r="I295" s="0" t="n">
        <v>0</v>
      </c>
      <c r="J295" s="0" t="n">
        <v>10</v>
      </c>
      <c r="K295" s="0" t="n">
        <v>0</v>
      </c>
      <c r="L295" s="0" t="n">
        <v>120</v>
      </c>
      <c r="T295" s="0" t="n">
        <f aca="false">L295</f>
        <v>120</v>
      </c>
    </row>
    <row r="296" customFormat="false" ht="12.8" hidden="false" customHeight="true" outlineLevel="0" collapsed="false">
      <c r="A296" s="0" t="s">
        <v>503</v>
      </c>
      <c r="B296" s="0" t="s">
        <v>504</v>
      </c>
      <c r="C296" s="0" t="s">
        <v>15</v>
      </c>
      <c r="D296" s="0" t="s">
        <v>433</v>
      </c>
      <c r="E296" s="0" t="n">
        <v>1768</v>
      </c>
      <c r="G296" s="0" t="s">
        <v>888</v>
      </c>
      <c r="I296" s="0" t="n">
        <v>0</v>
      </c>
      <c r="J296" s="0" t="n">
        <v>12</v>
      </c>
      <c r="K296" s="0" t="n">
        <v>0</v>
      </c>
      <c r="L296" s="0" t="n">
        <v>144</v>
      </c>
      <c r="O296" s="0" t="n">
        <f aca="false">L296</f>
        <v>144</v>
      </c>
    </row>
    <row r="297" customFormat="false" ht="12.8" hidden="false" customHeight="true" outlineLevel="0" collapsed="false">
      <c r="A297" s="0" t="s">
        <v>491</v>
      </c>
      <c r="B297" s="0" t="s">
        <v>492</v>
      </c>
      <c r="C297" s="0" t="s">
        <v>15</v>
      </c>
      <c r="D297" s="0" t="s">
        <v>1294</v>
      </c>
      <c r="E297" s="0" t="n">
        <v>1773</v>
      </c>
      <c r="F297" s="0" t="s">
        <v>1297</v>
      </c>
      <c r="G297" s="0" t="s">
        <v>1298</v>
      </c>
      <c r="I297" s="0" t="n">
        <v>0</v>
      </c>
      <c r="J297" s="0" t="n">
        <v>1</v>
      </c>
      <c r="K297" s="0" t="n">
        <v>3</v>
      </c>
      <c r="L297" s="0" t="n">
        <v>15</v>
      </c>
      <c r="T297" s="0" t="n">
        <f aca="false">L297</f>
        <v>15</v>
      </c>
    </row>
    <row r="298" customFormat="false" ht="12.8" hidden="false" customHeight="true" outlineLevel="0" collapsed="false">
      <c r="A298" s="0" t="s">
        <v>154</v>
      </c>
      <c r="B298" s="0" t="s">
        <v>205</v>
      </c>
      <c r="C298" s="0" t="s">
        <v>15</v>
      </c>
      <c r="D298" s="0" t="s">
        <v>730</v>
      </c>
      <c r="E298" s="0" t="n">
        <v>1774</v>
      </c>
      <c r="G298" s="0" t="s">
        <v>1821</v>
      </c>
      <c r="I298" s="0" t="n">
        <v>0</v>
      </c>
      <c r="J298" s="0" t="n">
        <v>1</v>
      </c>
      <c r="K298" s="0" t="n">
        <v>6</v>
      </c>
      <c r="L298" s="0" t="n">
        <v>18</v>
      </c>
      <c r="T298" s="0" t="n">
        <f aca="false">L298</f>
        <v>18</v>
      </c>
    </row>
    <row r="299" customFormat="false" ht="12.8" hidden="false" customHeight="true" outlineLevel="0" collapsed="false">
      <c r="A299" s="0" t="s">
        <v>1124</v>
      </c>
      <c r="B299" s="0" t="s">
        <v>1118</v>
      </c>
      <c r="C299" s="0" t="s">
        <v>15</v>
      </c>
      <c r="D299" s="0" t="s">
        <v>271</v>
      </c>
      <c r="E299" s="0" t="n">
        <v>1770</v>
      </c>
      <c r="G299" s="0" t="s">
        <v>1126</v>
      </c>
      <c r="H299" s="0" t="s">
        <v>48</v>
      </c>
      <c r="J299" s="0" t="n">
        <v>2</v>
      </c>
      <c r="L299" s="0" t="n">
        <f aca="false">(I299*240)+(J299*12)+K299</f>
        <v>24</v>
      </c>
      <c r="T299" s="0" t="n">
        <f aca="false">L299</f>
        <v>24</v>
      </c>
    </row>
    <row r="300" customFormat="false" ht="12.8" hidden="false" customHeight="true" outlineLevel="0" collapsed="false">
      <c r="A300" s="0" t="s">
        <v>75</v>
      </c>
      <c r="B300" s="0" t="s">
        <v>76</v>
      </c>
      <c r="C300" s="0" t="s">
        <v>15</v>
      </c>
      <c r="D300" s="0" t="s">
        <v>1240</v>
      </c>
      <c r="E300" s="0" t="n">
        <v>1772</v>
      </c>
      <c r="G300" s="0" t="s">
        <v>1241</v>
      </c>
      <c r="I300" s="0" t="n">
        <v>0</v>
      </c>
      <c r="J300" s="0" t="n">
        <v>3</v>
      </c>
      <c r="K300" s="0" t="n">
        <v>0</v>
      </c>
      <c r="L300" s="0" t="n">
        <v>36</v>
      </c>
      <c r="T300" s="0" t="n">
        <f aca="false">L300</f>
        <v>36</v>
      </c>
    </row>
    <row r="301" customFormat="false" ht="12.8" hidden="false" customHeight="true" outlineLevel="0" collapsed="false">
      <c r="A301" s="0" t="s">
        <v>134</v>
      </c>
      <c r="B301" s="0" t="s">
        <v>135</v>
      </c>
      <c r="C301" s="0" t="s">
        <v>15</v>
      </c>
      <c r="D301" s="0" t="s">
        <v>30</v>
      </c>
      <c r="E301" s="0" t="n">
        <v>1771</v>
      </c>
      <c r="G301" s="0" t="s">
        <v>296</v>
      </c>
      <c r="I301" s="0" t="n">
        <v>0</v>
      </c>
      <c r="J301" s="0" t="n">
        <v>12</v>
      </c>
      <c r="K301" s="0" t="n">
        <v>0</v>
      </c>
      <c r="L301" s="0" t="n">
        <v>144</v>
      </c>
      <c r="S301" s="0" t="n">
        <f aca="false">L301</f>
        <v>144</v>
      </c>
    </row>
    <row r="302" customFormat="false" ht="12.8" hidden="false" customHeight="true" outlineLevel="0" collapsed="false">
      <c r="A302" s="0" t="s">
        <v>439</v>
      </c>
      <c r="B302" s="0" t="s">
        <v>440</v>
      </c>
      <c r="C302" s="0" t="s">
        <v>15</v>
      </c>
      <c r="D302" s="0" t="s">
        <v>441</v>
      </c>
      <c r="E302" s="0" t="n">
        <v>1773</v>
      </c>
      <c r="G302" s="0" t="s">
        <v>296</v>
      </c>
      <c r="I302" s="0" t="n">
        <v>0</v>
      </c>
      <c r="J302" s="0" t="n">
        <v>12</v>
      </c>
      <c r="K302" s="0" t="n">
        <v>0</v>
      </c>
      <c r="L302" s="0" t="n">
        <v>144</v>
      </c>
      <c r="S302" s="0" t="n">
        <f aca="false">L302</f>
        <v>144</v>
      </c>
    </row>
    <row r="303" customFormat="false" ht="12.8" hidden="false" customHeight="true" outlineLevel="0" collapsed="false">
      <c r="A303" s="0" t="s">
        <v>313</v>
      </c>
      <c r="B303" s="0" t="s">
        <v>314</v>
      </c>
      <c r="C303" s="0" t="s">
        <v>15</v>
      </c>
      <c r="D303" s="0" t="s">
        <v>1193</v>
      </c>
      <c r="E303" s="0" t="n">
        <v>1772</v>
      </c>
      <c r="G303" s="0" t="s">
        <v>780</v>
      </c>
      <c r="I303" s="0" t="n">
        <v>0</v>
      </c>
      <c r="J303" s="0" t="n">
        <v>10</v>
      </c>
      <c r="K303" s="0" t="n">
        <v>0</v>
      </c>
      <c r="L303" s="0" t="n">
        <v>120</v>
      </c>
      <c r="N303" s="0" t="n">
        <f aca="false">L303</f>
        <v>120</v>
      </c>
    </row>
    <row r="304" customFormat="false" ht="12.8" hidden="false" customHeight="true" outlineLevel="0" collapsed="false">
      <c r="A304" s="0" t="s">
        <v>28</v>
      </c>
      <c r="B304" s="0" t="s">
        <v>29</v>
      </c>
      <c r="C304" s="0" t="s">
        <v>15</v>
      </c>
      <c r="D304" s="0" t="s">
        <v>983</v>
      </c>
      <c r="E304" s="0" t="n">
        <v>1773</v>
      </c>
      <c r="F304" s="0" t="s">
        <v>320</v>
      </c>
      <c r="G304" s="0" t="s">
        <v>780</v>
      </c>
      <c r="I304" s="0" t="n">
        <v>0</v>
      </c>
      <c r="J304" s="0" t="n">
        <v>8</v>
      </c>
      <c r="K304" s="0" t="n">
        <v>0</v>
      </c>
      <c r="L304" s="0" t="n">
        <v>96</v>
      </c>
      <c r="N304" s="0" t="n">
        <f aca="false">L304</f>
        <v>96</v>
      </c>
    </row>
    <row r="305" customFormat="false" ht="12.8" hidden="false" customHeight="true" outlineLevel="0" collapsed="false">
      <c r="A305" s="0" t="s">
        <v>154</v>
      </c>
      <c r="B305" s="0" t="s">
        <v>205</v>
      </c>
      <c r="C305" s="0" t="s">
        <v>15</v>
      </c>
      <c r="D305" s="0" t="s">
        <v>730</v>
      </c>
      <c r="E305" s="0" t="n">
        <v>1774</v>
      </c>
      <c r="G305" s="0" t="s">
        <v>656</v>
      </c>
      <c r="I305" s="0" t="n">
        <v>0</v>
      </c>
      <c r="J305" s="0" t="n">
        <v>6</v>
      </c>
      <c r="K305" s="0" t="n">
        <v>0</v>
      </c>
      <c r="L305" s="0" t="n">
        <v>72</v>
      </c>
      <c r="N305" s="0" t="n">
        <f aca="false">L305</f>
        <v>72</v>
      </c>
    </row>
    <row r="306" customFormat="false" ht="12.8" hidden="false" customHeight="true" outlineLevel="0" collapsed="false">
      <c r="A306" s="0" t="s">
        <v>75</v>
      </c>
      <c r="B306" s="0" t="s">
        <v>76</v>
      </c>
      <c r="C306" s="0" t="s">
        <v>15</v>
      </c>
      <c r="D306" s="0" t="s">
        <v>77</v>
      </c>
      <c r="E306" s="0" t="n">
        <v>1772</v>
      </c>
      <c r="G306" s="0" t="s">
        <v>1249</v>
      </c>
      <c r="I306" s="0" t="n">
        <v>0</v>
      </c>
      <c r="J306" s="0" t="n">
        <v>4</v>
      </c>
      <c r="K306" s="0" t="n">
        <v>0</v>
      </c>
      <c r="L306" s="0" t="n">
        <v>48</v>
      </c>
      <c r="T306" s="0" t="n">
        <f aca="false">L306</f>
        <v>48</v>
      </c>
    </row>
    <row r="307" customFormat="false" ht="12.8" hidden="false" customHeight="true" outlineLevel="0" collapsed="false">
      <c r="A307" s="0" t="s">
        <v>128</v>
      </c>
      <c r="B307" s="0" t="s">
        <v>129</v>
      </c>
      <c r="C307" s="0" t="s">
        <v>15</v>
      </c>
      <c r="D307" s="0" t="s">
        <v>1687</v>
      </c>
      <c r="E307" s="0" t="n">
        <v>1772</v>
      </c>
      <c r="G307" s="0" t="s">
        <v>1689</v>
      </c>
      <c r="I307" s="0" t="n">
        <v>0</v>
      </c>
      <c r="J307" s="0" t="n">
        <v>10</v>
      </c>
      <c r="K307" s="0" t="n">
        <v>0</v>
      </c>
      <c r="L307" s="0" t="n">
        <v>120</v>
      </c>
      <c r="T307" s="0" t="n">
        <f aca="false">L307</f>
        <v>120</v>
      </c>
    </row>
    <row r="308" customFormat="false" ht="12.8" hidden="false" customHeight="true" outlineLevel="0" collapsed="false">
      <c r="A308" s="0" t="s">
        <v>464</v>
      </c>
      <c r="B308" s="0" t="s">
        <v>465</v>
      </c>
      <c r="C308" s="0" t="s">
        <v>15</v>
      </c>
      <c r="D308" s="0" t="s">
        <v>466</v>
      </c>
      <c r="E308" s="0" t="n">
        <v>1774</v>
      </c>
      <c r="G308" s="0" t="s">
        <v>1689</v>
      </c>
      <c r="I308" s="0" t="n">
        <v>0</v>
      </c>
      <c r="J308" s="0" t="n">
        <v>7</v>
      </c>
      <c r="K308" s="0" t="n">
        <v>0</v>
      </c>
      <c r="L308" s="0" t="n">
        <v>84</v>
      </c>
      <c r="T308" s="0" t="n">
        <f aca="false">L308</f>
        <v>84</v>
      </c>
    </row>
    <row r="309" customFormat="false" ht="12.8" hidden="false" customHeight="true" outlineLevel="0" collapsed="false">
      <c r="A309" s="0" t="s">
        <v>13</v>
      </c>
      <c r="B309" s="0" t="s">
        <v>14</v>
      </c>
      <c r="C309" s="0" t="s">
        <v>15</v>
      </c>
      <c r="D309" s="0" t="s">
        <v>240</v>
      </c>
      <c r="E309" s="0" t="n">
        <v>1774</v>
      </c>
      <c r="G309" s="0" t="s">
        <v>1717</v>
      </c>
      <c r="I309" s="0" t="n">
        <v>0</v>
      </c>
      <c r="J309" s="0" t="n">
        <v>0</v>
      </c>
      <c r="K309" s="0" t="n">
        <v>9</v>
      </c>
      <c r="L309" s="0" t="n">
        <v>9</v>
      </c>
      <c r="T309" s="0" t="n">
        <f aca="false">L309</f>
        <v>9</v>
      </c>
    </row>
    <row r="310" customFormat="false" ht="12.8" hidden="false" customHeight="true" outlineLevel="0" collapsed="false">
      <c r="A310" s="0" t="s">
        <v>274</v>
      </c>
      <c r="B310" s="0" t="s">
        <v>275</v>
      </c>
      <c r="C310" s="0" t="s">
        <v>15</v>
      </c>
      <c r="D310" s="0" t="s">
        <v>693</v>
      </c>
      <c r="E310" s="0" t="n">
        <v>1773</v>
      </c>
      <c r="G310" s="0" t="s">
        <v>694</v>
      </c>
      <c r="I310" s="0" t="s">
        <v>37</v>
      </c>
      <c r="L310" s="0" t="n">
        <v>0</v>
      </c>
      <c r="T310" s="0" t="n">
        <f aca="false">L310</f>
        <v>0</v>
      </c>
    </row>
    <row r="311" customFormat="false" ht="12.8" hidden="false" customHeight="true" outlineLevel="0" collapsed="false">
      <c r="A311" s="0" t="s">
        <v>154</v>
      </c>
      <c r="B311" s="0" t="s">
        <v>155</v>
      </c>
      <c r="C311" s="0" t="s">
        <v>15</v>
      </c>
      <c r="D311" s="0" t="s">
        <v>1044</v>
      </c>
      <c r="E311" s="0" t="n">
        <v>1772</v>
      </c>
      <c r="G311" s="0" t="s">
        <v>1046</v>
      </c>
      <c r="I311" s="0" t="n">
        <v>0</v>
      </c>
      <c r="J311" s="0" t="n">
        <v>8</v>
      </c>
      <c r="K311" s="0" t="n">
        <v>0</v>
      </c>
      <c r="L311" s="0" t="n">
        <v>96</v>
      </c>
      <c r="T311" s="0" t="n">
        <f aca="false">L311</f>
        <v>96</v>
      </c>
    </row>
    <row r="312" customFormat="false" ht="12.8" hidden="false" customHeight="true" outlineLevel="0" collapsed="false">
      <c r="A312" s="0" t="s">
        <v>128</v>
      </c>
      <c r="B312" s="0" t="s">
        <v>129</v>
      </c>
      <c r="C312" s="0" t="s">
        <v>15</v>
      </c>
      <c r="D312" s="0" t="s">
        <v>1687</v>
      </c>
      <c r="E312" s="0" t="n">
        <v>1772</v>
      </c>
      <c r="G312" s="0" t="s">
        <v>1688</v>
      </c>
      <c r="I312" s="0" t="n">
        <v>0</v>
      </c>
      <c r="J312" s="0" t="n">
        <v>2</v>
      </c>
      <c r="K312" s="0" t="n">
        <v>6</v>
      </c>
      <c r="L312" s="0" t="n">
        <v>30</v>
      </c>
      <c r="S312" s="0" t="n">
        <f aca="false">L312</f>
        <v>30</v>
      </c>
    </row>
    <row r="313" customFormat="false" ht="12.8" hidden="false" customHeight="true" outlineLevel="0" collapsed="false">
      <c r="A313" s="0" t="s">
        <v>57</v>
      </c>
      <c r="B313" s="0" t="s">
        <v>58</v>
      </c>
      <c r="C313" s="0" t="s">
        <v>15</v>
      </c>
      <c r="D313" s="0" t="s">
        <v>1687</v>
      </c>
      <c r="E313" s="0" t="n">
        <v>1774</v>
      </c>
      <c r="G313" s="0" t="s">
        <v>1688</v>
      </c>
      <c r="I313" s="0" t="n">
        <v>0</v>
      </c>
      <c r="J313" s="0" t="n">
        <v>2</v>
      </c>
      <c r="K313" s="0" t="n">
        <v>6</v>
      </c>
      <c r="L313" s="0" t="n">
        <v>30</v>
      </c>
      <c r="S313" s="0" t="n">
        <f aca="false">L313</f>
        <v>30</v>
      </c>
    </row>
    <row r="314" customFormat="false" ht="12.8" hidden="false" customHeight="true" outlineLevel="0" collapsed="false">
      <c r="A314" s="0" t="s">
        <v>274</v>
      </c>
      <c r="B314" s="0" t="s">
        <v>135</v>
      </c>
      <c r="C314" s="0" t="s">
        <v>15</v>
      </c>
      <c r="D314" s="0" t="s">
        <v>162</v>
      </c>
      <c r="E314" s="0" t="n">
        <v>1774</v>
      </c>
      <c r="G314" s="0" t="s">
        <v>917</v>
      </c>
      <c r="I314" s="0" t="n">
        <v>0</v>
      </c>
      <c r="J314" s="0" t="n">
        <v>6</v>
      </c>
      <c r="K314" s="0" t="n">
        <v>0</v>
      </c>
      <c r="L314" s="0" t="n">
        <v>72</v>
      </c>
      <c r="R314" s="0" t="n">
        <f aca="false">L314</f>
        <v>72</v>
      </c>
    </row>
    <row r="315" customFormat="false" ht="12.8" hidden="false" customHeight="true" outlineLevel="0" collapsed="false">
      <c r="A315" s="0" t="s">
        <v>313</v>
      </c>
      <c r="B315" s="0" t="s">
        <v>314</v>
      </c>
      <c r="C315" s="0" t="s">
        <v>15</v>
      </c>
      <c r="D315" s="0" t="s">
        <v>1198</v>
      </c>
      <c r="E315" s="0" t="n">
        <v>1773</v>
      </c>
      <c r="G315" s="0" t="s">
        <v>1199</v>
      </c>
      <c r="I315" s="0" t="n">
        <v>0</v>
      </c>
      <c r="J315" s="0" t="n">
        <v>3</v>
      </c>
      <c r="K315" s="0" t="n">
        <v>0</v>
      </c>
      <c r="L315" s="0" t="n">
        <v>36</v>
      </c>
      <c r="R315" s="0" t="n">
        <f aca="false">L315</f>
        <v>36</v>
      </c>
    </row>
    <row r="316" customFormat="false" ht="12.8" hidden="false" customHeight="true" outlineLevel="0" collapsed="false">
      <c r="A316" s="0" t="s">
        <v>1130</v>
      </c>
      <c r="B316" s="0" t="s">
        <v>1118</v>
      </c>
      <c r="C316" s="0" t="s">
        <v>15</v>
      </c>
      <c r="D316" s="0" t="s">
        <v>271</v>
      </c>
      <c r="E316" s="0" t="n">
        <v>1770</v>
      </c>
      <c r="G316" s="0" t="s">
        <v>971</v>
      </c>
      <c r="H316" s="0" t="s">
        <v>254</v>
      </c>
      <c r="J316" s="0" t="n">
        <v>4</v>
      </c>
      <c r="L316" s="0" t="n">
        <f aca="false">(I316*240)+(J316*12)+K316</f>
        <v>48</v>
      </c>
      <c r="R316" s="0" t="n">
        <f aca="false">L316</f>
        <v>48</v>
      </c>
    </row>
    <row r="317" customFormat="false" ht="12.8" hidden="false" customHeight="true" outlineLevel="0" collapsed="false">
      <c r="A317" s="0" t="s">
        <v>540</v>
      </c>
      <c r="B317" s="0" t="s">
        <v>541</v>
      </c>
      <c r="C317" s="0" t="s">
        <v>15</v>
      </c>
      <c r="D317" s="0" t="s">
        <v>542</v>
      </c>
      <c r="E317" s="0" t="n">
        <v>1772</v>
      </c>
      <c r="G317" s="0" t="s">
        <v>1170</v>
      </c>
      <c r="I317" s="0" t="n">
        <v>0</v>
      </c>
      <c r="J317" s="0" t="n">
        <v>2</v>
      </c>
      <c r="K317" s="0" t="n">
        <v>0</v>
      </c>
      <c r="L317" s="0" t="n">
        <v>24</v>
      </c>
      <c r="N317" s="0" t="n">
        <f aca="false">L317</f>
        <v>24</v>
      </c>
    </row>
    <row r="318" customFormat="false" ht="12.8" hidden="false" customHeight="true" outlineLevel="0" collapsed="false">
      <c r="A318" s="0" t="s">
        <v>332</v>
      </c>
      <c r="B318" s="0" t="s">
        <v>109</v>
      </c>
      <c r="C318" s="0" t="s">
        <v>15</v>
      </c>
      <c r="D318" s="0" t="s">
        <v>206</v>
      </c>
      <c r="E318" s="0" t="n">
        <v>1774</v>
      </c>
      <c r="G318" s="0" t="s">
        <v>1740</v>
      </c>
      <c r="I318" s="0" t="n">
        <v>0</v>
      </c>
      <c r="J318" s="0" t="n">
        <v>0</v>
      </c>
      <c r="K318" s="0" t="n">
        <v>9</v>
      </c>
      <c r="L318" s="0" t="n">
        <v>9</v>
      </c>
      <c r="T318" s="0" t="n">
        <f aca="false">L318</f>
        <v>9</v>
      </c>
    </row>
    <row r="319" customFormat="false" ht="12.8" hidden="false" customHeight="true" outlineLevel="0" collapsed="false">
      <c r="A319" s="0" t="s">
        <v>313</v>
      </c>
      <c r="B319" s="0" t="s">
        <v>314</v>
      </c>
      <c r="C319" s="0" t="s">
        <v>15</v>
      </c>
      <c r="D319" s="0" t="s">
        <v>97</v>
      </c>
      <c r="E319" s="0" t="n">
        <v>1773</v>
      </c>
      <c r="G319" s="0" t="s">
        <v>1204</v>
      </c>
      <c r="I319" s="0" t="n">
        <v>0</v>
      </c>
      <c r="J319" s="0" t="n">
        <v>2</v>
      </c>
      <c r="K319" s="0" t="n">
        <v>0</v>
      </c>
      <c r="L319" s="0" t="n">
        <v>24</v>
      </c>
      <c r="M319" s="0" t="n">
        <f aca="false">L319</f>
        <v>24</v>
      </c>
    </row>
    <row r="320" customFormat="false" ht="12.8" hidden="false" customHeight="true" outlineLevel="0" collapsed="false">
      <c r="A320" s="0" t="s">
        <v>371</v>
      </c>
      <c r="B320" s="0" t="s">
        <v>372</v>
      </c>
      <c r="C320" s="0" t="s">
        <v>15</v>
      </c>
      <c r="D320" s="0" t="s">
        <v>1439</v>
      </c>
      <c r="E320" s="0" t="n">
        <v>1772</v>
      </c>
      <c r="G320" s="0" t="s">
        <v>1204</v>
      </c>
      <c r="I320" s="0" t="n">
        <v>0</v>
      </c>
      <c r="J320" s="0" t="n">
        <v>2</v>
      </c>
      <c r="K320" s="0" t="n">
        <v>3</v>
      </c>
      <c r="L320" s="0" t="n">
        <v>27</v>
      </c>
      <c r="M320" s="0" t="n">
        <f aca="false">L320</f>
        <v>27</v>
      </c>
    </row>
    <row r="321" customFormat="false" ht="12.8" hidden="false" customHeight="true" outlineLevel="0" collapsed="false">
      <c r="A321" s="0" t="s">
        <v>313</v>
      </c>
      <c r="B321" s="0" t="s">
        <v>314</v>
      </c>
      <c r="C321" s="0" t="s">
        <v>15</v>
      </c>
      <c r="D321" s="0" t="s">
        <v>1044</v>
      </c>
      <c r="E321" s="0" t="n">
        <v>1773</v>
      </c>
      <c r="G321" s="0" t="s">
        <v>1206</v>
      </c>
      <c r="I321" s="0" t="n">
        <v>0</v>
      </c>
      <c r="J321" s="0" t="n">
        <v>2</v>
      </c>
      <c r="K321" s="0" t="n">
        <v>0</v>
      </c>
      <c r="L321" s="0" t="n">
        <v>24</v>
      </c>
      <c r="S321" s="0" t="n">
        <f aca="false">L321</f>
        <v>24</v>
      </c>
    </row>
    <row r="322" customFormat="false" ht="12.8" hidden="false" customHeight="true" outlineLevel="0" collapsed="false">
      <c r="A322" s="0" t="s">
        <v>75</v>
      </c>
      <c r="B322" s="0" t="s">
        <v>76</v>
      </c>
      <c r="C322" s="0" t="s">
        <v>15</v>
      </c>
      <c r="D322" s="0" t="s">
        <v>118</v>
      </c>
      <c r="E322" s="0" t="n">
        <v>1772</v>
      </c>
      <c r="G322" s="0" t="s">
        <v>1206</v>
      </c>
      <c r="I322" s="0" t="n">
        <v>0</v>
      </c>
      <c r="J322" s="0" t="n">
        <v>2</v>
      </c>
      <c r="K322" s="0" t="n">
        <v>0</v>
      </c>
      <c r="L322" s="0" t="n">
        <v>24</v>
      </c>
      <c r="S322" s="0" t="n">
        <f aca="false">L322</f>
        <v>24</v>
      </c>
    </row>
    <row r="323" customFormat="false" ht="12.8" hidden="false" customHeight="true" outlineLevel="0" collapsed="false">
      <c r="A323" s="0" t="s">
        <v>391</v>
      </c>
      <c r="B323" s="0" t="s">
        <v>392</v>
      </c>
      <c r="C323" s="0" t="s">
        <v>15</v>
      </c>
      <c r="D323" s="0" t="s">
        <v>526</v>
      </c>
      <c r="E323" s="0" t="n">
        <v>1773</v>
      </c>
      <c r="G323" s="0" t="s">
        <v>1206</v>
      </c>
      <c r="I323" s="0" t="n">
        <v>0</v>
      </c>
      <c r="J323" s="0" t="n">
        <v>2</v>
      </c>
      <c r="K323" s="0" t="n">
        <v>3</v>
      </c>
      <c r="L323" s="0" t="n">
        <v>27</v>
      </c>
      <c r="S323" s="0" t="n">
        <f aca="false">L323</f>
        <v>27</v>
      </c>
    </row>
    <row r="324" customFormat="false" ht="12.8" hidden="false" customHeight="true" outlineLevel="0" collapsed="false">
      <c r="A324" s="0" t="s">
        <v>128</v>
      </c>
      <c r="B324" s="0" t="s">
        <v>129</v>
      </c>
      <c r="C324" s="0" t="s">
        <v>15</v>
      </c>
      <c r="D324" s="0" t="s">
        <v>1595</v>
      </c>
      <c r="E324" s="0" t="n">
        <v>1774</v>
      </c>
      <c r="F324" s="0" t="s">
        <v>1686</v>
      </c>
      <c r="G324" s="0" t="s">
        <v>1206</v>
      </c>
      <c r="I324" s="0" t="n">
        <v>0</v>
      </c>
      <c r="J324" s="0" t="n">
        <v>2</v>
      </c>
      <c r="K324" s="0" t="n">
        <v>0</v>
      </c>
      <c r="L324" s="0" t="n">
        <v>24</v>
      </c>
      <c r="S324" s="0" t="n">
        <f aca="false">L324</f>
        <v>24</v>
      </c>
    </row>
    <row r="325" customFormat="false" ht="12.8" hidden="false" customHeight="true" outlineLevel="0" collapsed="false">
      <c r="A325" s="0" t="s">
        <v>464</v>
      </c>
      <c r="B325" s="0" t="s">
        <v>465</v>
      </c>
      <c r="C325" s="0" t="s">
        <v>15</v>
      </c>
      <c r="D325" s="0" t="s">
        <v>339</v>
      </c>
      <c r="E325" s="0" t="n">
        <v>1774</v>
      </c>
      <c r="F325" s="0" t="s">
        <v>1786</v>
      </c>
      <c r="G325" s="0" t="s">
        <v>1206</v>
      </c>
      <c r="I325" s="0" t="n">
        <v>0</v>
      </c>
      <c r="J325" s="0" t="n">
        <v>2</v>
      </c>
      <c r="K325" s="0" t="n">
        <v>6</v>
      </c>
      <c r="L325" s="0" t="n">
        <v>30</v>
      </c>
      <c r="S325" s="0" t="n">
        <f aca="false">L325</f>
        <v>30</v>
      </c>
    </row>
    <row r="326" customFormat="false" ht="12.8" hidden="false" customHeight="true" outlineLevel="0" collapsed="false">
      <c r="A326" s="0" t="s">
        <v>375</v>
      </c>
      <c r="B326" s="0" t="s">
        <v>376</v>
      </c>
      <c r="C326" s="0" t="s">
        <v>15</v>
      </c>
      <c r="D326" s="0" t="s">
        <v>1797</v>
      </c>
      <c r="E326" s="0" t="n">
        <v>1774</v>
      </c>
      <c r="G326" s="0" t="s">
        <v>1206</v>
      </c>
      <c r="I326" s="0" t="n">
        <v>0</v>
      </c>
      <c r="J326" s="0" t="n">
        <v>2</v>
      </c>
      <c r="K326" s="0" t="n">
        <v>3</v>
      </c>
      <c r="L326" s="0" t="n">
        <v>27</v>
      </c>
      <c r="S326" s="0" t="n">
        <f aca="false">L326</f>
        <v>27</v>
      </c>
    </row>
    <row r="327" customFormat="false" ht="12.8" hidden="false" customHeight="true" outlineLevel="0" collapsed="false">
      <c r="A327" s="0" t="s">
        <v>461</v>
      </c>
      <c r="B327" s="0" t="s">
        <v>462</v>
      </c>
      <c r="C327" s="0" t="s">
        <v>15</v>
      </c>
      <c r="D327" s="0" t="s">
        <v>1439</v>
      </c>
      <c r="E327" s="0" t="n">
        <v>1774</v>
      </c>
      <c r="G327" s="0" t="s">
        <v>1769</v>
      </c>
      <c r="I327" s="0" t="n">
        <v>0</v>
      </c>
      <c r="J327" s="0" t="n">
        <v>3</v>
      </c>
      <c r="K327" s="0" t="n">
        <v>9</v>
      </c>
      <c r="L327" s="0" t="n">
        <v>45</v>
      </c>
      <c r="S327" s="0" t="n">
        <f aca="false">L327</f>
        <v>45</v>
      </c>
    </row>
    <row r="328" customFormat="false" ht="12.8" hidden="false" customHeight="true" outlineLevel="0" collapsed="false">
      <c r="A328" s="0" t="s">
        <v>999</v>
      </c>
      <c r="B328" s="0" t="s">
        <v>483</v>
      </c>
      <c r="C328" s="0" t="s">
        <v>15</v>
      </c>
      <c r="D328" s="0" t="s">
        <v>162</v>
      </c>
      <c r="E328" s="0" t="n">
        <v>1770</v>
      </c>
      <c r="G328" s="0" t="s">
        <v>1000</v>
      </c>
      <c r="I328" s="0" t="n">
        <v>0</v>
      </c>
      <c r="J328" s="0" t="n">
        <v>8</v>
      </c>
      <c r="K328" s="0" t="n">
        <v>0</v>
      </c>
      <c r="L328" s="0" t="n">
        <v>96</v>
      </c>
      <c r="T328" s="0" t="n">
        <f aca="false">L328</f>
        <v>96</v>
      </c>
    </row>
    <row r="329" customFormat="false" ht="12.8" hidden="false" customHeight="true" outlineLevel="0" collapsed="false">
      <c r="A329" s="0" t="s">
        <v>75</v>
      </c>
      <c r="B329" s="0" t="s">
        <v>76</v>
      </c>
      <c r="C329" s="0" t="s">
        <v>15</v>
      </c>
      <c r="D329" s="0" t="s">
        <v>1263</v>
      </c>
      <c r="E329" s="0" t="n">
        <v>1774</v>
      </c>
      <c r="F329" s="0" t="s">
        <v>168</v>
      </c>
      <c r="G329" s="0" t="s">
        <v>1265</v>
      </c>
      <c r="I329" s="0" t="n">
        <v>0</v>
      </c>
      <c r="J329" s="0" t="n">
        <v>3</v>
      </c>
      <c r="K329" s="0" t="n">
        <v>0</v>
      </c>
      <c r="L329" s="0" t="n">
        <v>36</v>
      </c>
      <c r="T329" s="0" t="n">
        <f aca="false">L329</f>
        <v>36</v>
      </c>
    </row>
    <row r="330" customFormat="false" ht="12.8" hidden="false" customHeight="true" outlineLevel="0" collapsed="false">
      <c r="A330" s="0" t="s">
        <v>75</v>
      </c>
      <c r="B330" s="0" t="s">
        <v>76</v>
      </c>
      <c r="C330" s="0" t="s">
        <v>15</v>
      </c>
      <c r="D330" s="0" t="s">
        <v>1242</v>
      </c>
      <c r="E330" s="0" t="n">
        <v>1772</v>
      </c>
      <c r="G330" s="0" t="s">
        <v>1243</v>
      </c>
      <c r="H330" s="0" t="s">
        <v>966</v>
      </c>
      <c r="J330" s="0" t="n">
        <v>2</v>
      </c>
      <c r="K330" s="0" t="n">
        <v>3</v>
      </c>
      <c r="L330" s="0" t="n">
        <f aca="false">(I330*240)+(J330*12)+K330</f>
        <v>27</v>
      </c>
      <c r="S330" s="0" t="n">
        <f aca="false">L330</f>
        <v>27</v>
      </c>
    </row>
    <row r="331" customFormat="false" ht="12.8" hidden="false" customHeight="true" outlineLevel="0" collapsed="false">
      <c r="A331" s="0" t="s">
        <v>371</v>
      </c>
      <c r="B331" s="0" t="s">
        <v>372</v>
      </c>
      <c r="C331" s="0" t="s">
        <v>15</v>
      </c>
      <c r="D331" s="0" t="s">
        <v>30</v>
      </c>
      <c r="E331" s="0" t="n">
        <v>1772</v>
      </c>
      <c r="G331" s="0" t="s">
        <v>1243</v>
      </c>
      <c r="I331" s="0" t="n">
        <v>0</v>
      </c>
      <c r="J331" s="0" t="n">
        <v>2</v>
      </c>
      <c r="K331" s="0" t="n">
        <v>6</v>
      </c>
      <c r="L331" s="0" t="n">
        <v>30</v>
      </c>
      <c r="S331" s="0" t="n">
        <f aca="false">L331</f>
        <v>30</v>
      </c>
    </row>
    <row r="332" customFormat="false" ht="12.8" hidden="false" customHeight="true" outlineLevel="0" collapsed="false">
      <c r="A332" s="0" t="s">
        <v>391</v>
      </c>
      <c r="B332" s="0" t="s">
        <v>392</v>
      </c>
      <c r="C332" s="0" t="s">
        <v>15</v>
      </c>
      <c r="D332" s="0" t="s">
        <v>246</v>
      </c>
      <c r="E332" s="0" t="n">
        <v>1773</v>
      </c>
      <c r="G332" s="0" t="s">
        <v>1243</v>
      </c>
      <c r="I332" s="0" t="n">
        <v>0</v>
      </c>
      <c r="J332" s="0" t="n">
        <v>2</v>
      </c>
      <c r="K332" s="0" t="n">
        <v>3</v>
      </c>
      <c r="L332" s="0" t="n">
        <v>27</v>
      </c>
      <c r="S332" s="0" t="n">
        <f aca="false">L332</f>
        <v>27</v>
      </c>
    </row>
    <row r="333" customFormat="false" ht="12.8" hidden="false" customHeight="true" outlineLevel="0" collapsed="false">
      <c r="A333" s="0" t="s">
        <v>128</v>
      </c>
      <c r="B333" s="0" t="s">
        <v>129</v>
      </c>
      <c r="C333" s="0" t="s">
        <v>15</v>
      </c>
      <c r="D333" s="0" t="s">
        <v>159</v>
      </c>
      <c r="E333" s="0" t="n">
        <v>1772</v>
      </c>
      <c r="G333" s="0" t="s">
        <v>1243</v>
      </c>
      <c r="L333" s="0" t="n">
        <v>0</v>
      </c>
      <c r="S333" s="0" t="n">
        <f aca="false">L333</f>
        <v>0</v>
      </c>
    </row>
    <row r="334" customFormat="false" ht="12.8" hidden="false" customHeight="true" outlineLevel="0" collapsed="false">
      <c r="A334" s="0" t="s">
        <v>596</v>
      </c>
      <c r="B334" s="0" t="s">
        <v>465</v>
      </c>
      <c r="C334" s="0" t="s">
        <v>15</v>
      </c>
      <c r="D334" s="0" t="s">
        <v>69</v>
      </c>
      <c r="E334" s="0" t="n">
        <v>1775</v>
      </c>
      <c r="G334" s="0" t="s">
        <v>1243</v>
      </c>
      <c r="H334" s="0" t="s">
        <v>83</v>
      </c>
      <c r="J334" s="0" t="n">
        <v>2</v>
      </c>
      <c r="K334" s="0" t="n">
        <v>6</v>
      </c>
      <c r="L334" s="0" t="n">
        <f aca="false">(I334*240)+(J334*12)+K334</f>
        <v>30</v>
      </c>
      <c r="S334" s="0" t="n">
        <f aca="false">L334</f>
        <v>30</v>
      </c>
    </row>
    <row r="335" customFormat="false" ht="12.8" hidden="false" customHeight="true" outlineLevel="0" collapsed="false">
      <c r="A335" s="0" t="s">
        <v>375</v>
      </c>
      <c r="B335" s="0" t="s">
        <v>376</v>
      </c>
      <c r="C335" s="0" t="s">
        <v>15</v>
      </c>
      <c r="D335" s="0" t="s">
        <v>1777</v>
      </c>
      <c r="E335" s="0" t="n">
        <v>1774</v>
      </c>
      <c r="G335" s="0" t="s">
        <v>1243</v>
      </c>
      <c r="I335" s="0" t="n">
        <v>0</v>
      </c>
      <c r="J335" s="0" t="n">
        <v>2</v>
      </c>
      <c r="K335" s="0" t="n">
        <v>3</v>
      </c>
      <c r="L335" s="0" t="n">
        <v>27</v>
      </c>
      <c r="S335" s="0" t="n">
        <f aca="false">L335</f>
        <v>27</v>
      </c>
    </row>
    <row r="336" customFormat="false" ht="12.8" hidden="false" customHeight="true" outlineLevel="0" collapsed="false">
      <c r="A336" s="0" t="s">
        <v>714</v>
      </c>
      <c r="B336" s="0" t="s">
        <v>715</v>
      </c>
      <c r="C336" s="0" t="s">
        <v>15</v>
      </c>
      <c r="D336" s="0" t="s">
        <v>688</v>
      </c>
      <c r="E336" s="0" t="n">
        <v>1768</v>
      </c>
      <c r="G336" s="0" t="s">
        <v>721</v>
      </c>
      <c r="I336" s="0" t="n">
        <v>0</v>
      </c>
      <c r="J336" s="0" t="n">
        <v>3</v>
      </c>
      <c r="K336" s="0" t="n">
        <v>0</v>
      </c>
      <c r="L336" s="0" t="n">
        <v>36</v>
      </c>
      <c r="S336" s="0" t="n">
        <f aca="false">L336</f>
        <v>36</v>
      </c>
    </row>
    <row r="337" customFormat="false" ht="12.8" hidden="false" customHeight="true" outlineLevel="0" collapsed="false">
      <c r="A337" s="0" t="s">
        <v>269</v>
      </c>
      <c r="B337" s="0" t="s">
        <v>270</v>
      </c>
      <c r="C337" s="0" t="s">
        <v>15</v>
      </c>
      <c r="D337" s="0" t="s">
        <v>1651</v>
      </c>
      <c r="E337" s="0" t="n">
        <v>1773</v>
      </c>
      <c r="F337" s="0" t="s">
        <v>1652</v>
      </c>
      <c r="G337" s="0" t="s">
        <v>1653</v>
      </c>
      <c r="I337" s="0" t="n">
        <v>0</v>
      </c>
      <c r="J337" s="0" t="n">
        <v>3</v>
      </c>
      <c r="K337" s="0" t="n">
        <v>9</v>
      </c>
      <c r="L337" s="0" t="n">
        <v>45</v>
      </c>
      <c r="S337" s="0" t="n">
        <f aca="false">L337</f>
        <v>45</v>
      </c>
    </row>
    <row r="338" customFormat="false" ht="12.8" hidden="false" customHeight="true" outlineLevel="0" collapsed="false">
      <c r="A338" s="0" t="s">
        <v>13</v>
      </c>
      <c r="B338" s="0" t="s">
        <v>14</v>
      </c>
      <c r="C338" s="0" t="s">
        <v>15</v>
      </c>
      <c r="D338" s="0" t="s">
        <v>305</v>
      </c>
      <c r="E338" s="0" t="n">
        <v>1774</v>
      </c>
      <c r="G338" s="0" t="s">
        <v>1715</v>
      </c>
      <c r="I338" s="0" t="n">
        <v>0</v>
      </c>
      <c r="J338" s="0" t="n">
        <v>3</v>
      </c>
      <c r="K338" s="0" t="n">
        <v>0</v>
      </c>
      <c r="L338" s="0" t="n">
        <v>36</v>
      </c>
      <c r="T338" s="0" t="n">
        <f aca="false">L338</f>
        <v>36</v>
      </c>
    </row>
    <row r="339" customFormat="false" ht="12.8" hidden="false" customHeight="true" outlineLevel="0" collapsed="false">
      <c r="A339" s="0" t="s">
        <v>491</v>
      </c>
      <c r="B339" s="0" t="s">
        <v>492</v>
      </c>
      <c r="C339" s="0" t="s">
        <v>15</v>
      </c>
      <c r="D339" s="0" t="s">
        <v>529</v>
      </c>
      <c r="E339" s="0" t="n">
        <v>1771</v>
      </c>
      <c r="G339" s="0" t="s">
        <v>791</v>
      </c>
      <c r="I339" s="0" t="n">
        <v>0</v>
      </c>
      <c r="J339" s="0" t="n">
        <v>4</v>
      </c>
      <c r="K339" s="0" t="n">
        <v>0</v>
      </c>
      <c r="L339" s="0" t="n">
        <v>48</v>
      </c>
      <c r="T339" s="0" t="n">
        <f aca="false">L339</f>
        <v>48</v>
      </c>
    </row>
    <row r="340" customFormat="false" ht="12.8" hidden="false" customHeight="true" outlineLevel="0" collapsed="false">
      <c r="A340" s="0" t="s">
        <v>491</v>
      </c>
      <c r="B340" s="0" t="s">
        <v>492</v>
      </c>
      <c r="C340" s="0" t="s">
        <v>15</v>
      </c>
      <c r="D340" s="0" t="s">
        <v>1281</v>
      </c>
      <c r="E340" s="0" t="n">
        <v>1772</v>
      </c>
      <c r="G340" s="0" t="s">
        <v>791</v>
      </c>
      <c r="I340" s="0" t="n">
        <v>0</v>
      </c>
      <c r="J340" s="0" t="n">
        <v>4</v>
      </c>
      <c r="K340" s="0" t="n">
        <v>0</v>
      </c>
      <c r="L340" s="0" t="n">
        <v>48</v>
      </c>
      <c r="T340" s="0" t="n">
        <f aca="false">L340</f>
        <v>48</v>
      </c>
    </row>
    <row r="341" customFormat="false" ht="12.8" hidden="false" customHeight="true" outlineLevel="0" collapsed="false">
      <c r="A341" s="0" t="s">
        <v>491</v>
      </c>
      <c r="B341" s="0" t="s">
        <v>492</v>
      </c>
      <c r="C341" s="0" t="s">
        <v>15</v>
      </c>
      <c r="D341" s="0" t="s">
        <v>1193</v>
      </c>
      <c r="E341" s="0" t="n">
        <v>1772</v>
      </c>
      <c r="G341" s="0" t="s">
        <v>791</v>
      </c>
      <c r="I341" s="0" t="n">
        <v>0</v>
      </c>
      <c r="J341" s="0" t="n">
        <v>3</v>
      </c>
      <c r="K341" s="0" t="n">
        <v>6</v>
      </c>
      <c r="L341" s="0" t="n">
        <v>42</v>
      </c>
      <c r="T341" s="0" t="n">
        <f aca="false">L341</f>
        <v>42</v>
      </c>
    </row>
    <row r="342" customFormat="false" ht="12.8" hidden="false" customHeight="true" outlineLevel="0" collapsed="false">
      <c r="A342" s="0" t="s">
        <v>491</v>
      </c>
      <c r="B342" s="0" t="s">
        <v>492</v>
      </c>
      <c r="C342" s="0" t="s">
        <v>15</v>
      </c>
      <c r="D342" s="0" t="s">
        <v>1301</v>
      </c>
      <c r="E342" s="0" t="n">
        <v>1773</v>
      </c>
      <c r="G342" s="0" t="s">
        <v>791</v>
      </c>
      <c r="I342" s="0" t="n">
        <v>0</v>
      </c>
      <c r="J342" s="0" t="n">
        <v>3</v>
      </c>
      <c r="K342" s="0" t="n">
        <v>6</v>
      </c>
      <c r="L342" s="0" t="n">
        <v>42</v>
      </c>
      <c r="T342" s="0" t="n">
        <f aca="false">L342</f>
        <v>42</v>
      </c>
    </row>
    <row r="343" customFormat="false" ht="12.8" hidden="false" customHeight="true" outlineLevel="0" collapsed="false">
      <c r="A343" s="0" t="s">
        <v>391</v>
      </c>
      <c r="B343" s="0" t="s">
        <v>392</v>
      </c>
      <c r="C343" s="0" t="s">
        <v>15</v>
      </c>
      <c r="D343" s="0" t="s">
        <v>246</v>
      </c>
      <c r="E343" s="0" t="n">
        <v>1773</v>
      </c>
      <c r="G343" s="0" t="s">
        <v>791</v>
      </c>
      <c r="I343" s="0" t="n">
        <v>0</v>
      </c>
      <c r="J343" s="0" t="n">
        <v>4</v>
      </c>
      <c r="K343" s="0" t="n">
        <v>0</v>
      </c>
      <c r="L343" s="0" t="n">
        <v>48</v>
      </c>
      <c r="T343" s="0" t="n">
        <f aca="false">L343</f>
        <v>48</v>
      </c>
    </row>
    <row r="344" customFormat="false" ht="12.8" hidden="false" customHeight="true" outlineLevel="0" collapsed="false">
      <c r="A344" s="0" t="s">
        <v>52</v>
      </c>
      <c r="B344" s="0" t="s">
        <v>53</v>
      </c>
      <c r="C344" s="0" t="s">
        <v>15</v>
      </c>
      <c r="D344" s="0" t="s">
        <v>853</v>
      </c>
      <c r="E344" s="0" t="n">
        <v>1774</v>
      </c>
      <c r="G344" s="0" t="s">
        <v>791</v>
      </c>
      <c r="H344" s="0" t="s">
        <v>254</v>
      </c>
      <c r="J344" s="0" t="n">
        <v>4</v>
      </c>
      <c r="L344" s="0" t="n">
        <f aca="false">(I344*240)+(J344*12)+K344</f>
        <v>48</v>
      </c>
      <c r="T344" s="0" t="n">
        <f aca="false">L344</f>
        <v>48</v>
      </c>
    </row>
    <row r="345" customFormat="false" ht="12.8" hidden="false" customHeight="true" outlineLevel="0" collapsed="false">
      <c r="A345" s="0" t="s">
        <v>391</v>
      </c>
      <c r="B345" s="0" t="s">
        <v>392</v>
      </c>
      <c r="C345" s="0" t="s">
        <v>15</v>
      </c>
      <c r="D345" s="0" t="s">
        <v>515</v>
      </c>
      <c r="E345" s="0" t="n">
        <v>1772</v>
      </c>
      <c r="G345" s="0" t="s">
        <v>1564</v>
      </c>
      <c r="I345" s="0" t="n">
        <v>0</v>
      </c>
      <c r="J345" s="0" t="n">
        <v>3</v>
      </c>
      <c r="K345" s="0" t="n">
        <v>9</v>
      </c>
      <c r="L345" s="0" t="n">
        <v>45</v>
      </c>
      <c r="S345" s="0" t="n">
        <f aca="false">L345</f>
        <v>45</v>
      </c>
    </row>
    <row r="346" customFormat="false" ht="12.8" hidden="false" customHeight="true" outlineLevel="0" collapsed="false">
      <c r="A346" s="0" t="s">
        <v>1127</v>
      </c>
      <c r="B346" s="0" t="s">
        <v>1118</v>
      </c>
      <c r="C346" s="0" t="s">
        <v>15</v>
      </c>
      <c r="D346" s="0" t="s">
        <v>271</v>
      </c>
      <c r="E346" s="0" t="n">
        <v>1770</v>
      </c>
      <c r="G346" s="0" t="s">
        <v>1129</v>
      </c>
      <c r="H346" s="0" t="s">
        <v>808</v>
      </c>
      <c r="L346" s="0" t="n">
        <v>0</v>
      </c>
      <c r="T346" s="0" t="n">
        <f aca="false">L346</f>
        <v>0</v>
      </c>
    </row>
    <row r="347" customFormat="false" ht="12.8" hidden="false" customHeight="true" outlineLevel="0" collapsed="false">
      <c r="A347" s="0" t="s">
        <v>313</v>
      </c>
      <c r="B347" s="0" t="s">
        <v>314</v>
      </c>
      <c r="C347" s="0" t="s">
        <v>15</v>
      </c>
      <c r="D347" s="0" t="s">
        <v>444</v>
      </c>
      <c r="E347" s="0" t="n">
        <v>1772</v>
      </c>
      <c r="G347" s="0" t="s">
        <v>1187</v>
      </c>
      <c r="L347" s="0" t="n">
        <v>0</v>
      </c>
      <c r="N347" s="0" t="n">
        <f aca="false">L347</f>
        <v>0</v>
      </c>
    </row>
    <row r="348" customFormat="false" ht="12.8" hidden="false" customHeight="true" outlineLevel="0" collapsed="false">
      <c r="A348" s="0" t="s">
        <v>44</v>
      </c>
      <c r="B348" s="0" t="s">
        <v>45</v>
      </c>
      <c r="C348" s="0" t="s">
        <v>15</v>
      </c>
      <c r="D348" s="0" t="s">
        <v>1550</v>
      </c>
      <c r="E348" s="0" t="n">
        <v>1773</v>
      </c>
      <c r="G348" s="0" t="s">
        <v>1187</v>
      </c>
      <c r="I348" s="0" t="n">
        <v>0</v>
      </c>
      <c r="J348" s="0" t="n">
        <v>0</v>
      </c>
      <c r="K348" s="0" t="n">
        <v>6</v>
      </c>
      <c r="L348" s="0" t="n">
        <v>6</v>
      </c>
      <c r="N348" s="0" t="n">
        <f aca="false">L348</f>
        <v>6</v>
      </c>
    </row>
    <row r="349" customFormat="false" ht="12.8" hidden="false" customHeight="true" outlineLevel="0" collapsed="false">
      <c r="A349" s="0" t="s">
        <v>313</v>
      </c>
      <c r="B349" s="0" t="s">
        <v>314</v>
      </c>
      <c r="C349" s="0" t="s">
        <v>15</v>
      </c>
      <c r="D349" s="0" t="s">
        <v>94</v>
      </c>
      <c r="E349" s="0" t="n">
        <v>1773</v>
      </c>
      <c r="G349" s="0" t="s">
        <v>1203</v>
      </c>
      <c r="I349" s="0" t="n">
        <v>0</v>
      </c>
      <c r="J349" s="0" t="n">
        <v>1</v>
      </c>
      <c r="K349" s="0" t="n">
        <v>0</v>
      </c>
      <c r="L349" s="0" t="n">
        <v>12</v>
      </c>
      <c r="T349" s="0" t="n">
        <f aca="false">L349</f>
        <v>12</v>
      </c>
    </row>
    <row r="350" customFormat="false" ht="12.8" hidden="false" customHeight="true" outlineLevel="0" collapsed="false">
      <c r="A350" s="0" t="s">
        <v>154</v>
      </c>
      <c r="B350" s="0" t="s">
        <v>205</v>
      </c>
      <c r="C350" s="0" t="s">
        <v>15</v>
      </c>
      <c r="D350" s="0" t="s">
        <v>1822</v>
      </c>
      <c r="E350" s="0" t="n">
        <v>1774</v>
      </c>
      <c r="G350" s="0" t="s">
        <v>1203</v>
      </c>
      <c r="I350" s="0" t="n">
        <v>0</v>
      </c>
      <c r="J350" s="0" t="n">
        <v>1</v>
      </c>
      <c r="K350" s="0" t="n">
        <v>0</v>
      </c>
      <c r="L350" s="0" t="n">
        <v>12</v>
      </c>
      <c r="T350" s="0" t="n">
        <f aca="false">L350</f>
        <v>12</v>
      </c>
    </row>
    <row r="351" customFormat="false" ht="12.8" hidden="false" customHeight="true" outlineLevel="0" collapsed="false">
      <c r="A351" s="0" t="s">
        <v>274</v>
      </c>
      <c r="B351" s="0" t="s">
        <v>135</v>
      </c>
      <c r="C351" s="0" t="s">
        <v>15</v>
      </c>
      <c r="D351" s="0" t="s">
        <v>366</v>
      </c>
      <c r="E351" s="0" t="n">
        <v>1774</v>
      </c>
      <c r="G351" s="0" t="s">
        <v>920</v>
      </c>
      <c r="I351" s="0" t="n">
        <v>0</v>
      </c>
      <c r="J351" s="0" t="n">
        <v>6</v>
      </c>
      <c r="K351" s="0" t="n">
        <v>0</v>
      </c>
      <c r="L351" s="0" t="n">
        <v>72</v>
      </c>
      <c r="N351" s="0" t="n">
        <f aca="false">L351</f>
        <v>72</v>
      </c>
    </row>
    <row r="352" customFormat="false" ht="12.8" hidden="false" customHeight="true" outlineLevel="0" collapsed="false">
      <c r="A352" s="0" t="s">
        <v>439</v>
      </c>
      <c r="B352" s="0" t="s">
        <v>440</v>
      </c>
      <c r="C352" s="0" t="s">
        <v>15</v>
      </c>
      <c r="D352" s="0" t="s">
        <v>162</v>
      </c>
      <c r="E352" s="0" t="n">
        <v>1771</v>
      </c>
      <c r="G352" s="0" t="s">
        <v>1182</v>
      </c>
      <c r="I352" s="0" t="n">
        <v>0</v>
      </c>
      <c r="J352" s="0" t="n">
        <v>1</v>
      </c>
      <c r="K352" s="0" t="n">
        <v>0</v>
      </c>
      <c r="L352" s="0" t="n">
        <v>12</v>
      </c>
      <c r="N352" s="0" t="n">
        <f aca="false">L352</f>
        <v>12</v>
      </c>
    </row>
    <row r="353" customFormat="false" ht="12.8" hidden="false" customHeight="true" outlineLevel="0" collapsed="false">
      <c r="A353" s="0" t="s">
        <v>57</v>
      </c>
      <c r="B353" s="0" t="s">
        <v>58</v>
      </c>
      <c r="C353" s="0" t="s">
        <v>15</v>
      </c>
      <c r="D353" s="0" t="s">
        <v>339</v>
      </c>
      <c r="E353" s="0" t="n">
        <v>1775</v>
      </c>
      <c r="G353" s="0" t="s">
        <v>1756</v>
      </c>
      <c r="H353" s="0" t="s">
        <v>254</v>
      </c>
      <c r="J353" s="0" t="n">
        <v>4</v>
      </c>
      <c r="L353" s="0" t="n">
        <f aca="false">(I353*240)+(J353*12)+K353</f>
        <v>48</v>
      </c>
      <c r="N353" s="0" t="n">
        <f aca="false">L353</f>
        <v>48</v>
      </c>
    </row>
    <row r="354" customFormat="false" ht="12.8" hidden="false" customHeight="true" outlineLevel="0" collapsed="false">
      <c r="A354" s="0" t="s">
        <v>714</v>
      </c>
      <c r="B354" s="0" t="s">
        <v>715</v>
      </c>
      <c r="C354" s="0" t="s">
        <v>15</v>
      </c>
      <c r="D354" s="0" t="s">
        <v>172</v>
      </c>
      <c r="E354" s="0" t="n">
        <v>1769</v>
      </c>
      <c r="G354" s="0" t="s">
        <v>724</v>
      </c>
      <c r="I354" s="0" t="n">
        <v>0</v>
      </c>
      <c r="J354" s="0" t="n">
        <v>2</v>
      </c>
      <c r="K354" s="0" t="n">
        <v>0</v>
      </c>
      <c r="L354" s="0" t="n">
        <v>24</v>
      </c>
      <c r="N354" s="0" t="n">
        <f aca="false">L354</f>
        <v>24</v>
      </c>
    </row>
    <row r="355" customFormat="false" ht="12.8" hidden="false" customHeight="true" outlineLevel="0" collapsed="false">
      <c r="A355" s="0" t="s">
        <v>24</v>
      </c>
      <c r="B355" s="0" t="s">
        <v>25</v>
      </c>
      <c r="C355" s="0" t="s">
        <v>15</v>
      </c>
      <c r="D355" s="0" t="s">
        <v>139</v>
      </c>
      <c r="E355" s="0" t="n">
        <v>1772</v>
      </c>
      <c r="G355" s="0" t="s">
        <v>768</v>
      </c>
      <c r="I355" s="0" t="n">
        <v>0</v>
      </c>
      <c r="J355" s="0" t="n">
        <v>2</v>
      </c>
      <c r="K355" s="0" t="n">
        <v>6</v>
      </c>
      <c r="L355" s="0" t="n">
        <v>30</v>
      </c>
      <c r="N355" s="0" t="n">
        <f aca="false">L355</f>
        <v>30</v>
      </c>
    </row>
    <row r="356" customFormat="false" ht="12.8" hidden="false" customHeight="true" outlineLevel="0" collapsed="false">
      <c r="A356" s="0" t="s">
        <v>313</v>
      </c>
      <c r="B356" s="0" t="s">
        <v>314</v>
      </c>
      <c r="C356" s="0" t="s">
        <v>15</v>
      </c>
      <c r="D356" s="0" t="s">
        <v>827</v>
      </c>
      <c r="E356" s="0" t="n">
        <v>1779</v>
      </c>
      <c r="G356" s="0" t="s">
        <v>1207</v>
      </c>
      <c r="H356" s="0" t="s">
        <v>1208</v>
      </c>
      <c r="K356" s="0" t="n">
        <v>5</v>
      </c>
      <c r="L356" s="0" t="n">
        <f aca="false">(I356*240)+(J356*12)+K356</f>
        <v>5</v>
      </c>
      <c r="T356" s="0" t="n">
        <f aca="false">L356</f>
        <v>5</v>
      </c>
    </row>
    <row r="357" customFormat="false" ht="12.8" hidden="false" customHeight="true" outlineLevel="0" collapsed="false">
      <c r="A357" s="0" t="s">
        <v>274</v>
      </c>
      <c r="B357" s="0" t="s">
        <v>275</v>
      </c>
      <c r="C357" s="0" t="s">
        <v>15</v>
      </c>
      <c r="D357" s="0" t="s">
        <v>387</v>
      </c>
      <c r="E357" s="0" t="n">
        <v>1774</v>
      </c>
      <c r="G357" s="0" t="s">
        <v>713</v>
      </c>
      <c r="H357" s="0" t="s">
        <v>620</v>
      </c>
      <c r="J357" s="0" t="n">
        <v>12</v>
      </c>
      <c r="K357" s="0" t="n">
        <f aca="false">3*12</f>
        <v>36</v>
      </c>
      <c r="L357" s="0" t="n">
        <f aca="false">(I357*240)+(J357*12)+K357</f>
        <v>180</v>
      </c>
      <c r="M357" s="0" t="n">
        <f aca="false">L357</f>
        <v>180</v>
      </c>
    </row>
    <row r="358" customFormat="false" ht="12.8" hidden="false" customHeight="true" outlineLevel="0" collapsed="false">
      <c r="A358" s="0" t="s">
        <v>274</v>
      </c>
      <c r="B358" s="0" t="s">
        <v>275</v>
      </c>
      <c r="C358" s="0" t="s">
        <v>15</v>
      </c>
      <c r="D358" s="0" t="s">
        <v>615</v>
      </c>
      <c r="E358" s="0" t="n">
        <v>1774</v>
      </c>
      <c r="G358" s="0" t="s">
        <v>699</v>
      </c>
      <c r="H358" s="0" t="s">
        <v>700</v>
      </c>
      <c r="I358" s="0" t="n">
        <v>1</v>
      </c>
      <c r="J358" s="0" t="n">
        <v>9</v>
      </c>
      <c r="K358" s="0" t="n">
        <v>0</v>
      </c>
      <c r="L358" s="0" t="n">
        <v>348</v>
      </c>
      <c r="N358" s="0" t="n">
        <f aca="false">L358</f>
        <v>348</v>
      </c>
    </row>
    <row r="359" customFormat="false" ht="12.8" hidden="false" customHeight="true" outlineLevel="0" collapsed="false">
      <c r="A359" s="0" t="s">
        <v>274</v>
      </c>
      <c r="B359" s="0" t="s">
        <v>275</v>
      </c>
      <c r="C359" s="0" t="s">
        <v>15</v>
      </c>
      <c r="D359" s="0" t="s">
        <v>690</v>
      </c>
      <c r="E359" s="0" t="n">
        <v>1772</v>
      </c>
      <c r="G359" s="0" t="s">
        <v>691</v>
      </c>
      <c r="H359" s="0" t="s">
        <v>122</v>
      </c>
      <c r="I359" s="0" t="n">
        <v>0</v>
      </c>
      <c r="J359" s="0" t="n">
        <v>8</v>
      </c>
      <c r="K359" s="0" t="n">
        <v>0</v>
      </c>
      <c r="L359" s="0" t="n">
        <v>96</v>
      </c>
      <c r="N359" s="0" t="n">
        <f aca="false">L359</f>
        <v>96</v>
      </c>
    </row>
    <row r="360" customFormat="false" ht="12.8" hidden="false" customHeight="true" outlineLevel="0" collapsed="false">
      <c r="A360" s="0" t="s">
        <v>274</v>
      </c>
      <c r="B360" s="0" t="s">
        <v>275</v>
      </c>
      <c r="C360" s="0" t="s">
        <v>15</v>
      </c>
      <c r="D360" s="0" t="s">
        <v>94</v>
      </c>
      <c r="E360" s="0" t="n">
        <v>1772</v>
      </c>
      <c r="G360" s="0" t="s">
        <v>685</v>
      </c>
      <c r="H360" s="0" t="s">
        <v>686</v>
      </c>
      <c r="J360" s="0" t="n">
        <v>50</v>
      </c>
      <c r="L360" s="0" t="n">
        <f aca="false">(I360*240)+(J360*12)+K360</f>
        <v>600</v>
      </c>
      <c r="N360" s="0" t="n">
        <f aca="false">L360</f>
        <v>600</v>
      </c>
    </row>
    <row r="361" customFormat="false" ht="12.8" hidden="false" customHeight="true" outlineLevel="0" collapsed="false">
      <c r="A361" s="0" t="s">
        <v>269</v>
      </c>
      <c r="B361" s="0" t="s">
        <v>270</v>
      </c>
      <c r="C361" s="0" t="s">
        <v>15</v>
      </c>
      <c r="D361" s="0" t="s">
        <v>1522</v>
      </c>
      <c r="E361" s="0" t="n">
        <v>1773</v>
      </c>
      <c r="F361" s="0" t="s">
        <v>1652</v>
      </c>
      <c r="G361" s="0" t="s">
        <v>1657</v>
      </c>
      <c r="I361" s="0" t="n">
        <v>0</v>
      </c>
      <c r="J361" s="0" t="n">
        <v>6</v>
      </c>
      <c r="K361" s="0" t="n">
        <v>3</v>
      </c>
      <c r="L361" s="0" t="n">
        <v>75</v>
      </c>
      <c r="N361" s="0" t="n">
        <f aca="false">L361</f>
        <v>75</v>
      </c>
    </row>
    <row r="362" customFormat="false" ht="12.8" hidden="false" customHeight="true" outlineLevel="0" collapsed="false">
      <c r="A362" s="0" t="s">
        <v>332</v>
      </c>
      <c r="B362" s="0" t="s">
        <v>109</v>
      </c>
      <c r="C362" s="0" t="s">
        <v>15</v>
      </c>
      <c r="D362" s="0" t="s">
        <v>333</v>
      </c>
      <c r="E362" s="0" t="n">
        <v>1774</v>
      </c>
      <c r="G362" s="0" t="s">
        <v>1743</v>
      </c>
      <c r="I362" s="0" t="n">
        <v>0</v>
      </c>
      <c r="J362" s="0" t="n">
        <v>6</v>
      </c>
      <c r="K362" s="0" t="n">
        <v>9</v>
      </c>
      <c r="L362" s="0" t="n">
        <v>81</v>
      </c>
      <c r="N362" s="0" t="n">
        <f aca="false">L362</f>
        <v>81</v>
      </c>
    </row>
    <row r="363" customFormat="false" ht="12.8" hidden="false" customHeight="true" outlineLevel="0" collapsed="false">
      <c r="A363" s="0" t="s">
        <v>154</v>
      </c>
      <c r="B363" s="0" t="s">
        <v>155</v>
      </c>
      <c r="C363" s="0" t="s">
        <v>15</v>
      </c>
      <c r="D363" s="0" t="s">
        <v>930</v>
      </c>
      <c r="E363" s="0" t="n">
        <v>1772</v>
      </c>
      <c r="G363" s="0" t="s">
        <v>1050</v>
      </c>
      <c r="H363" s="0" t="s">
        <v>84</v>
      </c>
      <c r="I363" s="0" t="n">
        <v>0</v>
      </c>
      <c r="J363" s="0" t="n">
        <v>7</v>
      </c>
      <c r="K363" s="0" t="n">
        <v>6</v>
      </c>
      <c r="L363" s="0" t="n">
        <v>90</v>
      </c>
      <c r="N363" s="0" t="n">
        <f aca="false">L363</f>
        <v>90</v>
      </c>
    </row>
    <row r="364" customFormat="false" ht="12.8" hidden="false" customHeight="true" outlineLevel="0" collapsed="false">
      <c r="A364" s="0" t="s">
        <v>461</v>
      </c>
      <c r="B364" s="0" t="s">
        <v>462</v>
      </c>
      <c r="C364" s="0" t="s">
        <v>15</v>
      </c>
      <c r="D364" s="0" t="s">
        <v>1439</v>
      </c>
      <c r="E364" s="0" t="n">
        <v>1774</v>
      </c>
      <c r="G364" s="0" t="s">
        <v>1765</v>
      </c>
      <c r="H364" s="0" t="s">
        <v>84</v>
      </c>
      <c r="I364" s="0" t="n">
        <v>0</v>
      </c>
      <c r="J364" s="0" t="n">
        <v>7</v>
      </c>
      <c r="K364" s="0" t="n">
        <v>6</v>
      </c>
      <c r="L364" s="0" t="n">
        <v>90</v>
      </c>
      <c r="N364" s="0" t="n">
        <f aca="false">L364</f>
        <v>90</v>
      </c>
    </row>
    <row r="365" customFormat="false" ht="12.8" hidden="false" customHeight="true" outlineLevel="0" collapsed="false">
      <c r="A365" s="0" t="s">
        <v>24</v>
      </c>
      <c r="B365" s="0" t="s">
        <v>25</v>
      </c>
      <c r="C365" s="0" t="s">
        <v>15</v>
      </c>
      <c r="D365" s="0" t="s">
        <v>139</v>
      </c>
      <c r="E365" s="0" t="n">
        <v>1772</v>
      </c>
      <c r="G365" s="0" t="s">
        <v>765</v>
      </c>
      <c r="H365" s="0" t="s">
        <v>51</v>
      </c>
      <c r="I365" s="0" t="n">
        <v>1</v>
      </c>
      <c r="J365" s="0" t="n">
        <v>0</v>
      </c>
      <c r="K365" s="0" t="n">
        <v>0</v>
      </c>
      <c r="L365" s="0" t="n">
        <v>240</v>
      </c>
      <c r="N365" s="0" t="n">
        <f aca="false">L365</f>
        <v>240</v>
      </c>
    </row>
    <row r="366" customFormat="false" ht="12.8" hidden="false" customHeight="true" outlineLevel="0" collapsed="false">
      <c r="A366" s="0" t="s">
        <v>57</v>
      </c>
      <c r="B366" s="0" t="s">
        <v>58</v>
      </c>
      <c r="C366" s="0" t="s">
        <v>15</v>
      </c>
      <c r="D366" s="0" t="s">
        <v>339</v>
      </c>
      <c r="E366" s="0" t="n">
        <v>1775</v>
      </c>
      <c r="G366" s="0" t="s">
        <v>765</v>
      </c>
      <c r="I366" s="0" t="n">
        <v>1</v>
      </c>
      <c r="J366" s="0" t="n">
        <v>0</v>
      </c>
      <c r="K366" s="0" t="n">
        <v>0</v>
      </c>
      <c r="L366" s="0" t="n">
        <v>240</v>
      </c>
      <c r="N366" s="0" t="n">
        <f aca="false">L366</f>
        <v>240</v>
      </c>
    </row>
    <row r="367" customFormat="false" ht="12.8" hidden="false" customHeight="true" outlineLevel="0" collapsed="false">
      <c r="A367" s="0" t="s">
        <v>491</v>
      </c>
      <c r="B367" s="0" t="s">
        <v>492</v>
      </c>
      <c r="C367" s="0" t="s">
        <v>15</v>
      </c>
      <c r="D367" s="0" t="s">
        <v>1294</v>
      </c>
      <c r="E367" s="0" t="n">
        <v>1773</v>
      </c>
      <c r="G367" s="0" t="s">
        <v>1295</v>
      </c>
      <c r="H367" s="0" t="s">
        <v>122</v>
      </c>
      <c r="I367" s="0" t="n">
        <v>0</v>
      </c>
      <c r="J367" s="0" t="n">
        <v>7</v>
      </c>
      <c r="K367" s="0" t="n">
        <v>10</v>
      </c>
      <c r="L367" s="0" t="n">
        <v>94</v>
      </c>
      <c r="N367" s="0" t="n">
        <f aca="false">L367</f>
        <v>94</v>
      </c>
    </row>
    <row r="368" customFormat="false" ht="12.8" hidden="false" customHeight="true" outlineLevel="0" collapsed="false">
      <c r="A368" s="0" t="s">
        <v>128</v>
      </c>
      <c r="B368" s="0" t="s">
        <v>129</v>
      </c>
      <c r="C368" s="0" t="s">
        <v>15</v>
      </c>
      <c r="D368" s="0" t="s">
        <v>159</v>
      </c>
      <c r="E368" s="0" t="n">
        <v>1772</v>
      </c>
      <c r="G368" s="0" t="s">
        <v>1597</v>
      </c>
      <c r="J368" s="0" t="n">
        <v>17</v>
      </c>
      <c r="L368" s="0" t="n">
        <f aca="false">(I368*240)+(J368*12)+K368</f>
        <v>204</v>
      </c>
      <c r="N368" s="0" t="n">
        <f aca="false">L368</f>
        <v>204</v>
      </c>
    </row>
    <row r="369" customFormat="false" ht="12.8" hidden="false" customHeight="true" outlineLevel="0" collapsed="false">
      <c r="A369" s="0" t="s">
        <v>44</v>
      </c>
      <c r="B369" s="0" t="s">
        <v>85</v>
      </c>
      <c r="C369" s="0" t="s">
        <v>15</v>
      </c>
      <c r="D369" s="0" t="s">
        <v>1502</v>
      </c>
      <c r="E369" s="0" t="n">
        <v>1774</v>
      </c>
      <c r="G369" s="0" t="s">
        <v>1597</v>
      </c>
      <c r="H369" s="0" t="s">
        <v>51</v>
      </c>
      <c r="I369" s="0" t="n">
        <v>0</v>
      </c>
      <c r="J369" s="0" t="n">
        <v>18</v>
      </c>
      <c r="K369" s="0" t="n">
        <v>0</v>
      </c>
      <c r="L369" s="0" t="n">
        <v>216</v>
      </c>
      <c r="N369" s="0" t="n">
        <f aca="false">L369</f>
        <v>216</v>
      </c>
    </row>
    <row r="370" customFormat="false" ht="12.8" hidden="false" customHeight="true" outlineLevel="0" collapsed="false">
      <c r="A370" s="0" t="s">
        <v>154</v>
      </c>
      <c r="B370" s="0" t="s">
        <v>155</v>
      </c>
      <c r="C370" s="0" t="s">
        <v>15</v>
      </c>
      <c r="D370" s="0" t="s">
        <v>156</v>
      </c>
      <c r="E370" s="0" t="n">
        <v>1774</v>
      </c>
      <c r="G370" s="0" t="s">
        <v>1062</v>
      </c>
      <c r="H370" s="0" t="s">
        <v>254</v>
      </c>
      <c r="I370" s="0" t="n">
        <v>0</v>
      </c>
      <c r="J370" s="0" t="n">
        <v>9</v>
      </c>
      <c r="K370" s="0" t="n">
        <v>0</v>
      </c>
      <c r="L370" s="0" t="n">
        <v>108</v>
      </c>
      <c r="N370" s="0" t="n">
        <f aca="false">L370</f>
        <v>108</v>
      </c>
    </row>
    <row r="371" customFormat="false" ht="12.8" hidden="false" customHeight="true" outlineLevel="0" collapsed="false">
      <c r="A371" s="0" t="s">
        <v>391</v>
      </c>
      <c r="B371" s="0" t="s">
        <v>392</v>
      </c>
      <c r="C371" s="0" t="s">
        <v>15</v>
      </c>
      <c r="D371" s="0" t="s">
        <v>246</v>
      </c>
      <c r="E371" s="0" t="n">
        <v>1773</v>
      </c>
      <c r="G371" s="0" t="s">
        <v>1572</v>
      </c>
      <c r="H371" s="0" t="s">
        <v>255</v>
      </c>
      <c r="I371" s="0" t="n">
        <v>1</v>
      </c>
      <c r="J371" s="0" t="n">
        <v>4</v>
      </c>
      <c r="K371" s="0" t="n">
        <v>0</v>
      </c>
      <c r="L371" s="0" t="n">
        <v>288</v>
      </c>
      <c r="O371" s="0" t="n">
        <f aca="false">L371</f>
        <v>288</v>
      </c>
    </row>
    <row r="372" customFormat="false" ht="12.8" hidden="false" customHeight="true" outlineLevel="0" collapsed="false">
      <c r="A372" s="0" t="s">
        <v>375</v>
      </c>
      <c r="B372" s="0" t="s">
        <v>376</v>
      </c>
      <c r="C372" s="0" t="s">
        <v>15</v>
      </c>
      <c r="D372" s="0" t="s">
        <v>467</v>
      </c>
      <c r="E372" s="0" t="n">
        <v>1774</v>
      </c>
      <c r="G372" s="0" t="s">
        <v>1795</v>
      </c>
      <c r="H372" s="0" t="s">
        <v>254</v>
      </c>
      <c r="J372" s="0" t="n">
        <v>8</v>
      </c>
      <c r="L372" s="0" t="n">
        <f aca="false">(I372*240)+(J372*12)+K372</f>
        <v>96</v>
      </c>
      <c r="S372" s="0" t="n">
        <f aca="false">L372</f>
        <v>96</v>
      </c>
    </row>
    <row r="373" customFormat="false" ht="12.8" hidden="false" customHeight="true" outlineLevel="0" collapsed="false">
      <c r="A373" s="0" t="s">
        <v>154</v>
      </c>
      <c r="B373" s="0" t="s">
        <v>155</v>
      </c>
      <c r="C373" s="0" t="s">
        <v>15</v>
      </c>
      <c r="D373" s="0" t="s">
        <v>1051</v>
      </c>
      <c r="E373" s="0" t="n">
        <v>1772</v>
      </c>
      <c r="G373" s="0" t="s">
        <v>1052</v>
      </c>
      <c r="H373" s="0" t="s">
        <v>223</v>
      </c>
      <c r="I373" s="0" t="n">
        <v>1</v>
      </c>
      <c r="J373" s="0" t="n">
        <v>12</v>
      </c>
      <c r="K373" s="0" t="n">
        <v>0</v>
      </c>
      <c r="L373" s="0" t="n">
        <v>384</v>
      </c>
      <c r="O373" s="0" t="n">
        <f aca="false">L373</f>
        <v>384</v>
      </c>
    </row>
    <row r="374" customFormat="false" ht="12.8" hidden="false" customHeight="true" outlineLevel="0" collapsed="false">
      <c r="A374" s="0" t="s">
        <v>491</v>
      </c>
      <c r="B374" s="0" t="s">
        <v>492</v>
      </c>
      <c r="C374" s="0" t="s">
        <v>15</v>
      </c>
      <c r="D374" s="0" t="s">
        <v>1294</v>
      </c>
      <c r="E374" s="0" t="n">
        <v>1773</v>
      </c>
      <c r="G374" s="0" t="s">
        <v>1296</v>
      </c>
      <c r="I374" s="0" t="n">
        <v>0</v>
      </c>
      <c r="J374" s="0" t="n">
        <v>1</v>
      </c>
      <c r="K374" s="0" t="n">
        <v>0</v>
      </c>
      <c r="L374" s="0" t="n">
        <v>12</v>
      </c>
      <c r="T374" s="0" t="n">
        <f aca="false">L374</f>
        <v>12</v>
      </c>
    </row>
    <row r="375" customFormat="false" ht="12.8" hidden="false" customHeight="true" outlineLevel="0" collapsed="false">
      <c r="A375" s="0" t="s">
        <v>44</v>
      </c>
      <c r="B375" s="0" t="s">
        <v>85</v>
      </c>
      <c r="C375" s="0" t="s">
        <v>15</v>
      </c>
      <c r="D375" s="0" t="s">
        <v>252</v>
      </c>
      <c r="E375" s="0" t="n">
        <v>1775</v>
      </c>
      <c r="G375" s="0" t="s">
        <v>1296</v>
      </c>
      <c r="I375" s="0" t="n">
        <v>0</v>
      </c>
      <c r="J375" s="0" t="n">
        <v>1</v>
      </c>
      <c r="K375" s="0" t="n">
        <v>0</v>
      </c>
      <c r="L375" s="0" t="n">
        <v>12</v>
      </c>
      <c r="T375" s="0" t="n">
        <f aca="false">L375</f>
        <v>12</v>
      </c>
    </row>
    <row r="376" customFormat="false" ht="12.8" hidden="false" customHeight="true" outlineLevel="0" collapsed="false">
      <c r="A376" s="0" t="s">
        <v>375</v>
      </c>
      <c r="B376" s="0" t="s">
        <v>376</v>
      </c>
      <c r="C376" s="0" t="s">
        <v>15</v>
      </c>
      <c r="D376" s="0" t="s">
        <v>1797</v>
      </c>
      <c r="E376" s="0" t="n">
        <v>1774</v>
      </c>
      <c r="G376" s="0" t="s">
        <v>1798</v>
      </c>
      <c r="H376" s="0" t="s">
        <v>174</v>
      </c>
      <c r="K376" s="0" t="n">
        <v>12</v>
      </c>
      <c r="L376" s="0" t="n">
        <f aca="false">(I376*240)+(J376*12)+K376</f>
        <v>12</v>
      </c>
      <c r="N376" s="0" t="n">
        <f aca="false">L376</f>
        <v>12</v>
      </c>
    </row>
    <row r="377" customFormat="false" ht="12.8" hidden="false" customHeight="true" outlineLevel="0" collapsed="false">
      <c r="A377" s="0" t="s">
        <v>332</v>
      </c>
      <c r="B377" s="0" t="s">
        <v>109</v>
      </c>
      <c r="C377" s="0" t="s">
        <v>15</v>
      </c>
      <c r="D377" s="0" t="s">
        <v>585</v>
      </c>
      <c r="E377" s="0" t="n">
        <v>1774</v>
      </c>
      <c r="G377" s="0" t="s">
        <v>1748</v>
      </c>
      <c r="I377" s="0" t="n">
        <v>0</v>
      </c>
      <c r="J377" s="0" t="n">
        <v>12</v>
      </c>
      <c r="K377" s="0" t="n">
        <v>6</v>
      </c>
      <c r="L377" s="0" t="n">
        <v>150</v>
      </c>
      <c r="N377" s="0" t="n">
        <f aca="false">L377</f>
        <v>150</v>
      </c>
    </row>
    <row r="378" customFormat="false" ht="12.8" hidden="false" customHeight="true" outlineLevel="0" collapsed="false">
      <c r="A378" s="0" t="s">
        <v>464</v>
      </c>
      <c r="B378" s="0" t="s">
        <v>465</v>
      </c>
      <c r="C378" s="0" t="s">
        <v>15</v>
      </c>
      <c r="D378" s="0" t="s">
        <v>466</v>
      </c>
      <c r="E378" s="0" t="n">
        <v>1774</v>
      </c>
      <c r="G378" s="0" t="s">
        <v>1781</v>
      </c>
      <c r="I378" s="0" t="n">
        <v>0</v>
      </c>
      <c r="J378" s="0" t="n">
        <v>6</v>
      </c>
      <c r="K378" s="0" t="n">
        <v>0</v>
      </c>
      <c r="L378" s="0" t="n">
        <v>72</v>
      </c>
      <c r="N378" s="0" t="n">
        <f aca="false">L378</f>
        <v>72</v>
      </c>
    </row>
    <row r="379" customFormat="false" ht="12.8" hidden="false" customHeight="true" outlineLevel="0" collapsed="false">
      <c r="A379" s="0" t="s">
        <v>375</v>
      </c>
      <c r="B379" s="0" t="s">
        <v>376</v>
      </c>
      <c r="C379" s="0" t="s">
        <v>15</v>
      </c>
      <c r="D379" s="0" t="s">
        <v>1603</v>
      </c>
      <c r="E379" s="0" t="n">
        <v>1774</v>
      </c>
      <c r="G379" s="0" t="s">
        <v>1796</v>
      </c>
      <c r="H379" s="0" t="s">
        <v>138</v>
      </c>
      <c r="J379" s="0" t="n">
        <v>12</v>
      </c>
      <c r="L379" s="0" t="n">
        <f aca="false">(I379*240)+(J379*12)+K379</f>
        <v>144</v>
      </c>
      <c r="N379" s="0" t="n">
        <f aca="false">L379</f>
        <v>144</v>
      </c>
    </row>
    <row r="380" customFormat="false" ht="12.8" hidden="false" customHeight="true" outlineLevel="0" collapsed="false">
      <c r="A380" s="0" t="s">
        <v>128</v>
      </c>
      <c r="B380" s="0" t="s">
        <v>129</v>
      </c>
      <c r="C380" s="0" t="s">
        <v>15</v>
      </c>
      <c r="D380" s="0" t="s">
        <v>159</v>
      </c>
      <c r="E380" s="0" t="n">
        <v>1772</v>
      </c>
      <c r="G380" s="0" t="s">
        <v>1692</v>
      </c>
      <c r="L380" s="0" t="n">
        <v>0</v>
      </c>
      <c r="N380" s="0" t="n">
        <f aca="false">L380</f>
        <v>0</v>
      </c>
    </row>
    <row r="381" customFormat="false" ht="12.8" hidden="false" customHeight="true" outlineLevel="0" collapsed="false">
      <c r="A381" s="0" t="s">
        <v>154</v>
      </c>
      <c r="B381" s="0" t="s">
        <v>155</v>
      </c>
      <c r="C381" s="0" t="s">
        <v>15</v>
      </c>
      <c r="D381" s="0" t="s">
        <v>1057</v>
      </c>
      <c r="E381" s="0" t="n">
        <v>1773</v>
      </c>
      <c r="G381" s="0" t="s">
        <v>1058</v>
      </c>
      <c r="I381" s="0" t="n">
        <v>0</v>
      </c>
      <c r="J381" s="0" t="n">
        <v>5</v>
      </c>
      <c r="K381" s="0" t="n">
        <v>0</v>
      </c>
      <c r="L381" s="0" t="n">
        <v>60</v>
      </c>
      <c r="N381" s="0" t="n">
        <f aca="false">L381</f>
        <v>60</v>
      </c>
    </row>
    <row r="382" customFormat="false" ht="12.8" hidden="false" customHeight="true" outlineLevel="0" collapsed="false">
      <c r="A382" s="0" t="s">
        <v>72</v>
      </c>
      <c r="B382" s="0" t="s">
        <v>53</v>
      </c>
      <c r="C382" s="0" t="s">
        <v>15</v>
      </c>
      <c r="D382" s="0" t="s">
        <v>73</v>
      </c>
      <c r="E382" s="0" t="n">
        <v>1772</v>
      </c>
      <c r="G382" s="0" t="s">
        <v>1617</v>
      </c>
      <c r="I382" s="0" t="n">
        <v>0</v>
      </c>
      <c r="J382" s="0" t="n">
        <v>8</v>
      </c>
      <c r="K382" s="0" t="n">
        <v>0</v>
      </c>
      <c r="L382" s="0" t="n">
        <v>96</v>
      </c>
      <c r="N382" s="0" t="n">
        <f aca="false">L382</f>
        <v>96</v>
      </c>
    </row>
    <row r="383" customFormat="false" ht="12.8" hidden="false" customHeight="true" outlineLevel="0" collapsed="false">
      <c r="A383" s="0" t="s">
        <v>57</v>
      </c>
      <c r="B383" s="0" t="s">
        <v>58</v>
      </c>
      <c r="C383" s="0" t="s">
        <v>15</v>
      </c>
      <c r="D383" s="0" t="s">
        <v>339</v>
      </c>
      <c r="E383" s="0" t="n">
        <v>1775</v>
      </c>
      <c r="G383" s="0" t="s">
        <v>953</v>
      </c>
      <c r="H383" s="0" t="s">
        <v>48</v>
      </c>
      <c r="J383" s="0" t="n">
        <v>4</v>
      </c>
      <c r="L383" s="0" t="n">
        <f aca="false">(I383*240)+(J383*12)+K383</f>
        <v>48</v>
      </c>
      <c r="N383" s="0" t="n">
        <f aca="false">L383</f>
        <v>48</v>
      </c>
    </row>
    <row r="384" customFormat="false" ht="12.8" hidden="false" customHeight="true" outlineLevel="0" collapsed="false">
      <c r="A384" s="0" t="s">
        <v>154</v>
      </c>
      <c r="B384" s="0" t="s">
        <v>155</v>
      </c>
      <c r="C384" s="0" t="s">
        <v>15</v>
      </c>
      <c r="D384" s="0" t="s">
        <v>1044</v>
      </c>
      <c r="E384" s="0" t="n">
        <v>1772</v>
      </c>
      <c r="G384" s="0" t="s">
        <v>1045</v>
      </c>
      <c r="I384" s="0" t="n">
        <v>1</v>
      </c>
      <c r="J384" s="0" t="n">
        <v>10</v>
      </c>
      <c r="K384" s="0" t="n">
        <v>0</v>
      </c>
      <c r="L384" s="0" t="n">
        <v>360</v>
      </c>
      <c r="O384" s="0" t="n">
        <f aca="false">L384</f>
        <v>360</v>
      </c>
    </row>
    <row r="385" customFormat="false" ht="12.8" hidden="false" customHeight="true" outlineLevel="0" collapsed="false">
      <c r="A385" s="0" t="s">
        <v>128</v>
      </c>
      <c r="B385" s="0" t="s">
        <v>129</v>
      </c>
      <c r="C385" s="0" t="s">
        <v>15</v>
      </c>
      <c r="D385" s="0" t="s">
        <v>159</v>
      </c>
      <c r="E385" s="0" t="n">
        <v>1772</v>
      </c>
      <c r="G385" s="0" t="s">
        <v>1350</v>
      </c>
      <c r="I385" s="0" t="n">
        <v>0</v>
      </c>
      <c r="J385" s="0" t="n">
        <v>8</v>
      </c>
      <c r="K385" s="0" t="n">
        <v>0</v>
      </c>
      <c r="L385" s="0" t="n">
        <v>96</v>
      </c>
      <c r="M385" s="0" t="n">
        <f aca="false">L385</f>
        <v>96</v>
      </c>
    </row>
    <row r="386" customFormat="false" ht="12.8" hidden="false" customHeight="true" outlineLevel="0" collapsed="false">
      <c r="A386" s="0" t="s">
        <v>714</v>
      </c>
      <c r="B386" s="0" t="s">
        <v>715</v>
      </c>
      <c r="C386" s="0" t="s">
        <v>15</v>
      </c>
      <c r="D386" s="0" t="s">
        <v>433</v>
      </c>
      <c r="E386" s="0" t="n">
        <v>1768</v>
      </c>
      <c r="G386" s="0" t="s">
        <v>716</v>
      </c>
      <c r="L386" s="0" t="n">
        <v>0</v>
      </c>
      <c r="M386" s="0" t="n">
        <f aca="false">L386</f>
        <v>0</v>
      </c>
    </row>
    <row r="387" customFormat="false" ht="12.8" hidden="false" customHeight="true" outlineLevel="0" collapsed="false">
      <c r="A387" s="0" t="s">
        <v>24</v>
      </c>
      <c r="B387" s="0" t="s">
        <v>25</v>
      </c>
      <c r="C387" s="0" t="s">
        <v>15</v>
      </c>
      <c r="D387" s="0" t="s">
        <v>139</v>
      </c>
      <c r="E387" s="0" t="n">
        <v>1772</v>
      </c>
      <c r="G387" s="0" t="s">
        <v>716</v>
      </c>
      <c r="I387" s="0" t="n">
        <v>0</v>
      </c>
      <c r="J387" s="0" t="n">
        <v>8</v>
      </c>
      <c r="K387" s="0" t="n">
        <v>0</v>
      </c>
      <c r="L387" s="0" t="n">
        <v>96</v>
      </c>
      <c r="M387" s="0" t="n">
        <f aca="false">L387</f>
        <v>96</v>
      </c>
    </row>
    <row r="388" customFormat="false" ht="12.8" hidden="false" customHeight="true" outlineLevel="0" collapsed="false">
      <c r="A388" s="0" t="s">
        <v>439</v>
      </c>
      <c r="B388" s="0" t="s">
        <v>440</v>
      </c>
      <c r="C388" s="0" t="s">
        <v>15</v>
      </c>
      <c r="D388" s="0" t="s">
        <v>1183</v>
      </c>
      <c r="E388" s="0" t="n">
        <v>1772</v>
      </c>
      <c r="G388" s="0" t="s">
        <v>716</v>
      </c>
      <c r="H388" s="0" t="s">
        <v>254</v>
      </c>
      <c r="I388" s="0" t="n">
        <v>0</v>
      </c>
      <c r="J388" s="0" t="n">
        <v>8</v>
      </c>
      <c r="K388" s="0" t="n">
        <v>0</v>
      </c>
      <c r="L388" s="0" t="n">
        <v>96</v>
      </c>
      <c r="M388" s="0" t="n">
        <f aca="false">L388</f>
        <v>96</v>
      </c>
    </row>
    <row r="389" customFormat="false" ht="12.8" hidden="false" customHeight="true" outlineLevel="0" collapsed="false">
      <c r="A389" s="0" t="s">
        <v>28</v>
      </c>
      <c r="B389" s="0" t="s">
        <v>29</v>
      </c>
      <c r="C389" s="0" t="s">
        <v>15</v>
      </c>
      <c r="D389" s="0" t="s">
        <v>30</v>
      </c>
      <c r="E389" s="0" t="n">
        <v>1773</v>
      </c>
      <c r="F389" s="0" t="s">
        <v>320</v>
      </c>
      <c r="G389" s="0" t="s">
        <v>716</v>
      </c>
      <c r="I389" s="0" t="n">
        <v>0</v>
      </c>
      <c r="J389" s="0" t="n">
        <v>8</v>
      </c>
      <c r="K389" s="0" t="n">
        <v>0</v>
      </c>
      <c r="L389" s="0" t="n">
        <v>96</v>
      </c>
      <c r="M389" s="0" t="n">
        <f aca="false">L389</f>
        <v>96</v>
      </c>
    </row>
    <row r="390" customFormat="false" ht="12.8" hidden="false" customHeight="true" outlineLevel="0" collapsed="false">
      <c r="A390" s="0" t="s">
        <v>274</v>
      </c>
      <c r="B390" s="0" t="s">
        <v>275</v>
      </c>
      <c r="C390" s="0" t="s">
        <v>15</v>
      </c>
      <c r="D390" s="0" t="s">
        <v>705</v>
      </c>
      <c r="E390" s="0" t="n">
        <v>1774</v>
      </c>
      <c r="G390" s="0" t="s">
        <v>706</v>
      </c>
      <c r="H390" s="0" t="s">
        <v>258</v>
      </c>
      <c r="J390" s="0" t="n">
        <v>18</v>
      </c>
      <c r="L390" s="0" t="n">
        <f aca="false">(I390*240)+(J390*12)+K390</f>
        <v>216</v>
      </c>
      <c r="M390" s="0" t="n">
        <f aca="false">L390</f>
        <v>216</v>
      </c>
    </row>
    <row r="391" customFormat="false" ht="12.8" hidden="false" customHeight="true" outlineLevel="0" collapsed="false">
      <c r="A391" s="0" t="s">
        <v>274</v>
      </c>
      <c r="B391" s="0" t="s">
        <v>275</v>
      </c>
      <c r="C391" s="0" t="s">
        <v>15</v>
      </c>
      <c r="D391" s="0" t="s">
        <v>348</v>
      </c>
      <c r="E391" s="0" t="n">
        <v>1772</v>
      </c>
      <c r="G391" s="0" t="s">
        <v>630</v>
      </c>
      <c r="L391" s="0" t="n">
        <v>0</v>
      </c>
      <c r="M391" s="0" t="n">
        <f aca="false">L391</f>
        <v>0</v>
      </c>
    </row>
    <row r="392" customFormat="false" ht="12.8" hidden="false" customHeight="true" outlineLevel="0" collapsed="false">
      <c r="A392" s="0" t="s">
        <v>24</v>
      </c>
      <c r="B392" s="0" t="s">
        <v>25</v>
      </c>
      <c r="C392" s="0" t="s">
        <v>15</v>
      </c>
      <c r="D392" s="0" t="s">
        <v>526</v>
      </c>
      <c r="E392" s="0" t="n">
        <v>1772</v>
      </c>
      <c r="F392" s="0" t="s">
        <v>740</v>
      </c>
      <c r="G392" s="0" t="s">
        <v>741</v>
      </c>
      <c r="H392" s="0" t="s">
        <v>254</v>
      </c>
      <c r="I392" s="0" t="n">
        <v>0</v>
      </c>
      <c r="J392" s="0" t="n">
        <v>8</v>
      </c>
      <c r="K392" s="0" t="n">
        <v>0</v>
      </c>
      <c r="L392" s="0" t="n">
        <v>96</v>
      </c>
      <c r="M392" s="0" t="n">
        <f aca="false">L392</f>
        <v>96</v>
      </c>
    </row>
    <row r="393" customFormat="false" ht="12.8" hidden="false" customHeight="true" outlineLevel="0" collapsed="false">
      <c r="A393" s="0" t="s">
        <v>540</v>
      </c>
      <c r="B393" s="0" t="s">
        <v>541</v>
      </c>
      <c r="C393" s="0" t="s">
        <v>15</v>
      </c>
      <c r="D393" s="0" t="s">
        <v>542</v>
      </c>
      <c r="E393" s="0" t="n">
        <v>1772</v>
      </c>
      <c r="G393" s="0" t="s">
        <v>1166</v>
      </c>
      <c r="H393" s="0" t="s">
        <v>228</v>
      </c>
      <c r="J393" s="0" t="n">
        <v>2</v>
      </c>
      <c r="K393" s="0" t="n">
        <v>12</v>
      </c>
      <c r="L393" s="0" t="n">
        <f aca="false">(I393*240)+(J393*12)+K393</f>
        <v>36</v>
      </c>
      <c r="S393" s="0" t="n">
        <f aca="false">L393</f>
        <v>36</v>
      </c>
    </row>
    <row r="394" customFormat="false" ht="12.8" hidden="false" customHeight="true" outlineLevel="0" collapsed="false">
      <c r="A394" s="0" t="s">
        <v>313</v>
      </c>
      <c r="B394" s="0" t="s">
        <v>314</v>
      </c>
      <c r="C394" s="0" t="s">
        <v>15</v>
      </c>
      <c r="D394" s="0" t="s">
        <v>1044</v>
      </c>
      <c r="E394" s="0" t="n">
        <v>1773</v>
      </c>
      <c r="G394" s="0" t="s">
        <v>1166</v>
      </c>
      <c r="I394" s="0" t="n">
        <v>0</v>
      </c>
      <c r="J394" s="0" t="n">
        <v>1</v>
      </c>
      <c r="K394" s="0" t="n">
        <v>6</v>
      </c>
      <c r="L394" s="0" t="n">
        <v>18</v>
      </c>
      <c r="S394" s="0" t="n">
        <f aca="false">L394</f>
        <v>18</v>
      </c>
    </row>
    <row r="395" customFormat="false" ht="12.8" hidden="false" customHeight="true" outlineLevel="0" collapsed="false">
      <c r="A395" s="0" t="s">
        <v>391</v>
      </c>
      <c r="B395" s="0" t="s">
        <v>185</v>
      </c>
      <c r="C395" s="0" t="s">
        <v>15</v>
      </c>
      <c r="D395" s="0" t="s">
        <v>526</v>
      </c>
      <c r="E395" s="0" t="n">
        <v>1773</v>
      </c>
      <c r="G395" s="0" t="s">
        <v>1166</v>
      </c>
      <c r="I395" s="0" t="n">
        <v>0</v>
      </c>
      <c r="J395" s="0" t="n">
        <v>1</v>
      </c>
      <c r="K395" s="0" t="n">
        <v>6</v>
      </c>
      <c r="L395" s="0" t="n">
        <v>18</v>
      </c>
      <c r="S395" s="0" t="n">
        <f aca="false">L395</f>
        <v>18</v>
      </c>
    </row>
    <row r="396" customFormat="false" ht="12.8" hidden="false" customHeight="true" outlineLevel="0" collapsed="false">
      <c r="A396" s="0" t="s">
        <v>128</v>
      </c>
      <c r="B396" s="0" t="s">
        <v>129</v>
      </c>
      <c r="C396" s="0" t="s">
        <v>15</v>
      </c>
      <c r="D396" s="0" t="s">
        <v>1595</v>
      </c>
      <c r="E396" s="0" t="n">
        <v>1774</v>
      </c>
      <c r="G396" s="0" t="s">
        <v>1166</v>
      </c>
      <c r="I396" s="0" t="n">
        <v>0</v>
      </c>
      <c r="J396" s="0" t="n">
        <v>1</v>
      </c>
      <c r="K396" s="0" t="n">
        <v>6</v>
      </c>
      <c r="L396" s="0" t="n">
        <v>18</v>
      </c>
      <c r="S396" s="0" t="n">
        <f aca="false">L396</f>
        <v>18</v>
      </c>
    </row>
    <row r="397" customFormat="false" ht="12.8" hidden="false" customHeight="true" outlineLevel="0" collapsed="false">
      <c r="A397" s="0" t="s">
        <v>24</v>
      </c>
      <c r="B397" s="0" t="s">
        <v>25</v>
      </c>
      <c r="C397" s="0" t="s">
        <v>15</v>
      </c>
      <c r="D397" s="0" t="s">
        <v>751</v>
      </c>
      <c r="E397" s="0" t="n">
        <v>1772</v>
      </c>
      <c r="G397" s="0" t="s">
        <v>752</v>
      </c>
      <c r="H397" s="0" t="s">
        <v>753</v>
      </c>
      <c r="I397" s="0" t="n">
        <v>0</v>
      </c>
      <c r="J397" s="0" t="n">
        <v>3</v>
      </c>
      <c r="K397" s="0" t="n">
        <v>9</v>
      </c>
      <c r="L397" s="0" t="n">
        <v>45</v>
      </c>
      <c r="S397" s="0" t="n">
        <f aca="false">L397</f>
        <v>45</v>
      </c>
    </row>
    <row r="398" customFormat="false" ht="12.8" hidden="false" customHeight="true" outlineLevel="0" collapsed="false">
      <c r="A398" s="0" t="s">
        <v>391</v>
      </c>
      <c r="B398" s="0" t="s">
        <v>392</v>
      </c>
      <c r="C398" s="0" t="s">
        <v>15</v>
      </c>
      <c r="D398" s="0" t="s">
        <v>246</v>
      </c>
      <c r="E398" s="0" t="n">
        <v>1773</v>
      </c>
      <c r="G398" s="0" t="s">
        <v>1577</v>
      </c>
      <c r="I398" s="0" t="n">
        <v>0</v>
      </c>
      <c r="J398" s="0" t="n">
        <v>1</v>
      </c>
      <c r="K398" s="0" t="n">
        <v>6</v>
      </c>
      <c r="L398" s="0" t="n">
        <v>18</v>
      </c>
      <c r="S398" s="0" t="n">
        <f aca="false">L398</f>
        <v>18</v>
      </c>
    </row>
    <row r="399" customFormat="false" ht="12.8" hidden="false" customHeight="true" outlineLevel="0" collapsed="false">
      <c r="A399" s="0" t="s">
        <v>313</v>
      </c>
      <c r="B399" s="0" t="s">
        <v>314</v>
      </c>
      <c r="C399" s="0" t="s">
        <v>15</v>
      </c>
      <c r="D399" s="0" t="s">
        <v>417</v>
      </c>
      <c r="E399" s="0" t="n">
        <v>1772</v>
      </c>
      <c r="G399" s="0" t="s">
        <v>1197</v>
      </c>
      <c r="I399" s="0" t="n">
        <v>0</v>
      </c>
      <c r="J399" s="0" t="n">
        <v>2</v>
      </c>
      <c r="K399" s="0" t="n">
        <v>0</v>
      </c>
      <c r="L399" s="0" t="n">
        <v>24</v>
      </c>
      <c r="S399" s="0" t="n">
        <f aca="false">L399</f>
        <v>24</v>
      </c>
    </row>
    <row r="400" customFormat="false" ht="12.8" hidden="false" customHeight="true" outlineLevel="0" collapsed="false">
      <c r="A400" s="0" t="s">
        <v>134</v>
      </c>
      <c r="B400" s="0" t="s">
        <v>135</v>
      </c>
      <c r="C400" s="0" t="s">
        <v>15</v>
      </c>
      <c r="D400" s="0" t="s">
        <v>182</v>
      </c>
      <c r="E400" s="0" t="n">
        <v>1771</v>
      </c>
      <c r="G400" s="0" t="s">
        <v>614</v>
      </c>
      <c r="H400" s="0" t="s">
        <v>48</v>
      </c>
      <c r="J400" s="0" t="n">
        <v>4</v>
      </c>
      <c r="L400" s="0" t="n">
        <f aca="false">(I400*240)+(J400*12)+K400</f>
        <v>48</v>
      </c>
      <c r="S400" s="0" t="n">
        <f aca="false">L400</f>
        <v>48</v>
      </c>
    </row>
    <row r="401" customFormat="false" ht="12.8" hidden="false" customHeight="true" outlineLevel="0" collapsed="false">
      <c r="A401" s="0" t="s">
        <v>274</v>
      </c>
      <c r="B401" s="0" t="s">
        <v>135</v>
      </c>
      <c r="C401" s="0" t="s">
        <v>15</v>
      </c>
      <c r="D401" s="0" t="s">
        <v>564</v>
      </c>
      <c r="E401" s="0" t="n">
        <v>1774</v>
      </c>
      <c r="G401" s="0" t="s">
        <v>912</v>
      </c>
      <c r="H401" s="0" t="s">
        <v>258</v>
      </c>
      <c r="I401" s="0" t="n">
        <v>0</v>
      </c>
      <c r="J401" s="0" t="n">
        <v>1</v>
      </c>
      <c r="K401" s="0" t="n">
        <v>6</v>
      </c>
      <c r="L401" s="0" t="n">
        <v>18</v>
      </c>
      <c r="T401" s="0" t="n">
        <f aca="false">L401</f>
        <v>18</v>
      </c>
    </row>
    <row r="402" customFormat="false" ht="12.8" hidden="false" customHeight="true" outlineLevel="0" collapsed="false">
      <c r="A402" s="0" t="s">
        <v>24</v>
      </c>
      <c r="B402" s="0" t="s">
        <v>25</v>
      </c>
      <c r="C402" s="0" t="s">
        <v>15</v>
      </c>
      <c r="D402" s="0" t="s">
        <v>745</v>
      </c>
      <c r="E402" s="0" t="n">
        <v>1772</v>
      </c>
      <c r="G402" s="0" t="s">
        <v>748</v>
      </c>
      <c r="H402" s="0" t="s">
        <v>96</v>
      </c>
      <c r="I402" s="0" t="n">
        <v>0</v>
      </c>
      <c r="J402" s="0" t="n">
        <v>1</v>
      </c>
      <c r="K402" s="0" t="n">
        <v>4</v>
      </c>
      <c r="L402" s="0" t="n">
        <v>16</v>
      </c>
      <c r="S402" s="0" t="n">
        <f aca="false">L402</f>
        <v>16</v>
      </c>
    </row>
    <row r="403" customFormat="false" ht="12.8" hidden="false" customHeight="true" outlineLevel="0" collapsed="false">
      <c r="A403" s="0" t="s">
        <v>274</v>
      </c>
      <c r="B403" s="0" t="s">
        <v>275</v>
      </c>
      <c r="C403" s="0" t="s">
        <v>15</v>
      </c>
      <c r="D403" s="0" t="s">
        <v>430</v>
      </c>
      <c r="E403" s="0" t="n">
        <v>1774</v>
      </c>
      <c r="G403" s="0" t="s">
        <v>702</v>
      </c>
      <c r="I403" s="0" t="n">
        <v>0</v>
      </c>
      <c r="J403" s="0" t="n">
        <v>8</v>
      </c>
      <c r="K403" s="0" t="n">
        <v>0</v>
      </c>
      <c r="L403" s="0" t="n">
        <v>96</v>
      </c>
      <c r="S403" s="0" t="n">
        <f aca="false">L403</f>
        <v>96</v>
      </c>
    </row>
    <row r="404" customFormat="false" ht="12.8" hidden="false" customHeight="true" outlineLevel="0" collapsed="false">
      <c r="A404" s="0" t="s">
        <v>154</v>
      </c>
      <c r="B404" s="0" t="s">
        <v>155</v>
      </c>
      <c r="C404" s="0" t="s">
        <v>15</v>
      </c>
      <c r="D404" s="0" t="s">
        <v>156</v>
      </c>
      <c r="E404" s="0" t="n">
        <v>1774</v>
      </c>
      <c r="G404" s="0" t="s">
        <v>702</v>
      </c>
      <c r="I404" s="0" t="n">
        <v>0</v>
      </c>
      <c r="J404" s="0" t="n">
        <v>1</v>
      </c>
      <c r="K404" s="0" t="n">
        <v>6</v>
      </c>
      <c r="L404" s="0" t="n">
        <v>18</v>
      </c>
      <c r="S404" s="0" t="n">
        <f aca="false">L404</f>
        <v>18</v>
      </c>
    </row>
    <row r="405" customFormat="false" ht="12.8" hidden="false" customHeight="true" outlineLevel="0" collapsed="false">
      <c r="A405" s="0" t="s">
        <v>371</v>
      </c>
      <c r="B405" s="0" t="s">
        <v>372</v>
      </c>
      <c r="C405" s="0" t="s">
        <v>15</v>
      </c>
      <c r="D405" s="0" t="s">
        <v>30</v>
      </c>
      <c r="E405" s="0" t="n">
        <v>1772</v>
      </c>
      <c r="G405" s="0" t="s">
        <v>702</v>
      </c>
      <c r="I405" s="0" t="n">
        <v>0</v>
      </c>
      <c r="J405" s="0" t="n">
        <v>1</v>
      </c>
      <c r="K405" s="0" t="n">
        <v>6</v>
      </c>
      <c r="L405" s="0" t="n">
        <v>18</v>
      </c>
      <c r="S405" s="0" t="n">
        <f aca="false">L405</f>
        <v>18</v>
      </c>
    </row>
    <row r="406" customFormat="false" ht="12.8" hidden="false" customHeight="true" outlineLevel="0" collapsed="false">
      <c r="A406" s="0" t="s">
        <v>464</v>
      </c>
      <c r="B406" s="0" t="s">
        <v>465</v>
      </c>
      <c r="C406" s="0" t="s">
        <v>15</v>
      </c>
      <c r="D406" s="0" t="s">
        <v>466</v>
      </c>
      <c r="E406" s="0" t="n">
        <v>1774</v>
      </c>
      <c r="F406" s="0" t="s">
        <v>1783</v>
      </c>
      <c r="G406" s="0" t="s">
        <v>1784</v>
      </c>
      <c r="I406" s="0" t="n">
        <v>0</v>
      </c>
      <c r="J406" s="0" t="n">
        <v>8</v>
      </c>
      <c r="K406" s="0" t="n">
        <v>0</v>
      </c>
      <c r="L406" s="0" t="n">
        <v>96</v>
      </c>
      <c r="Q406" s="0" t="n">
        <f aca="false">L406</f>
        <v>96</v>
      </c>
    </row>
    <row r="407" customFormat="false" ht="12.8" hidden="false" customHeight="true" outlineLevel="0" collapsed="false">
      <c r="A407" s="0" t="s">
        <v>313</v>
      </c>
      <c r="B407" s="0" t="s">
        <v>314</v>
      </c>
      <c r="C407" s="0" t="s">
        <v>15</v>
      </c>
      <c r="D407" s="0" t="s">
        <v>1194</v>
      </c>
      <c r="E407" s="0" t="n">
        <v>1772</v>
      </c>
      <c r="G407" s="0" t="s">
        <v>962</v>
      </c>
      <c r="I407" s="0" t="n">
        <v>0</v>
      </c>
      <c r="J407" s="0" t="n">
        <v>8</v>
      </c>
      <c r="K407" s="0" t="n">
        <v>0</v>
      </c>
      <c r="L407" s="0" t="n">
        <v>96</v>
      </c>
      <c r="Q407" s="0" t="n">
        <f aca="false">L407</f>
        <v>96</v>
      </c>
    </row>
    <row r="408" customFormat="false" ht="12.8" hidden="false" customHeight="true" outlineLevel="0" collapsed="false">
      <c r="A408" s="0" t="s">
        <v>75</v>
      </c>
      <c r="B408" s="0" t="s">
        <v>76</v>
      </c>
      <c r="C408" s="0" t="s">
        <v>15</v>
      </c>
      <c r="D408" s="0" t="s">
        <v>1242</v>
      </c>
      <c r="E408" s="0" t="n">
        <v>1772</v>
      </c>
      <c r="G408" s="0" t="s">
        <v>784</v>
      </c>
      <c r="H408" s="0" t="s">
        <v>122</v>
      </c>
      <c r="J408" s="0" t="n">
        <v>6</v>
      </c>
      <c r="K408" s="0" t="n">
        <v>12</v>
      </c>
      <c r="L408" s="0" t="n">
        <f aca="false">(I408*240)+(J408*12)+K408</f>
        <v>84</v>
      </c>
      <c r="Q408" s="0" t="n">
        <f aca="false">L408</f>
        <v>84</v>
      </c>
    </row>
    <row r="409" customFormat="false" ht="12.8" hidden="false" customHeight="true" outlineLevel="0" collapsed="false">
      <c r="A409" s="0" t="s">
        <v>881</v>
      </c>
      <c r="B409" s="0" t="s">
        <v>882</v>
      </c>
      <c r="C409" s="0" t="s">
        <v>15</v>
      </c>
      <c r="D409" s="0" t="s">
        <v>883</v>
      </c>
      <c r="E409" s="0" t="n">
        <v>1763</v>
      </c>
      <c r="G409" s="0" t="s">
        <v>884</v>
      </c>
      <c r="L409" s="0" t="n">
        <v>0</v>
      </c>
    </row>
    <row r="410" customFormat="false" ht="12.8" hidden="false" customHeight="true" outlineLevel="0" collapsed="false">
      <c r="A410" s="0" t="s">
        <v>313</v>
      </c>
      <c r="B410" s="0" t="s">
        <v>314</v>
      </c>
      <c r="C410" s="0" t="s">
        <v>15</v>
      </c>
      <c r="D410" s="0" t="s">
        <v>615</v>
      </c>
      <c r="E410" s="0" t="n">
        <v>1773</v>
      </c>
      <c r="G410" s="0" t="s">
        <v>975</v>
      </c>
      <c r="I410" s="0" t="n">
        <v>0</v>
      </c>
      <c r="J410" s="0" t="n">
        <v>8</v>
      </c>
      <c r="K410" s="0" t="n">
        <v>0</v>
      </c>
      <c r="L410" s="0" t="n">
        <v>96</v>
      </c>
      <c r="Q410" s="0" t="n">
        <f aca="false">L410</f>
        <v>96</v>
      </c>
    </row>
    <row r="411" customFormat="false" ht="12.8" hidden="false" customHeight="true" outlineLevel="0" collapsed="false">
      <c r="A411" s="0" t="s">
        <v>491</v>
      </c>
      <c r="B411" s="0" t="s">
        <v>492</v>
      </c>
      <c r="C411" s="0" t="s">
        <v>15</v>
      </c>
      <c r="D411" s="0" t="s">
        <v>1286</v>
      </c>
      <c r="E411" s="0" t="n">
        <v>1772</v>
      </c>
      <c r="G411" s="0" t="s">
        <v>975</v>
      </c>
      <c r="H411" s="0" t="s">
        <v>83</v>
      </c>
      <c r="I411" s="0" t="n">
        <v>0</v>
      </c>
      <c r="J411" s="0" t="n">
        <v>7</v>
      </c>
      <c r="K411" s="0" t="n">
        <v>0</v>
      </c>
      <c r="L411" s="0" t="n">
        <v>84</v>
      </c>
      <c r="Q411" s="0" t="n">
        <f aca="false">L411</f>
        <v>84</v>
      </c>
    </row>
    <row r="412" customFormat="false" ht="12.8" hidden="false" customHeight="true" outlineLevel="0" collapsed="false">
      <c r="A412" s="0" t="s">
        <v>28</v>
      </c>
      <c r="B412" s="0" t="s">
        <v>29</v>
      </c>
      <c r="C412" s="0" t="s">
        <v>15</v>
      </c>
      <c r="D412" s="0" t="s">
        <v>441</v>
      </c>
      <c r="E412" s="0" t="n">
        <v>1773</v>
      </c>
      <c r="G412" s="0" t="s">
        <v>1376</v>
      </c>
      <c r="H412" s="0" t="s">
        <v>84</v>
      </c>
      <c r="I412" s="0" t="n">
        <v>0</v>
      </c>
      <c r="J412" s="0" t="n">
        <v>6</v>
      </c>
      <c r="K412" s="0" t="n">
        <v>0</v>
      </c>
      <c r="L412" s="0" t="n">
        <v>72</v>
      </c>
      <c r="Q412" s="0" t="n">
        <f aca="false">L412</f>
        <v>72</v>
      </c>
    </row>
    <row r="413" customFormat="false" ht="12.8" hidden="false" customHeight="true" outlineLevel="0" collapsed="false">
      <c r="A413" s="0" t="s">
        <v>596</v>
      </c>
      <c r="B413" s="0" t="s">
        <v>465</v>
      </c>
      <c r="C413" s="0" t="s">
        <v>15</v>
      </c>
      <c r="D413" s="0" t="s">
        <v>69</v>
      </c>
      <c r="E413" s="0" t="n">
        <v>1775</v>
      </c>
      <c r="G413" s="0" t="s">
        <v>1787</v>
      </c>
      <c r="H413" s="0" t="s">
        <v>1788</v>
      </c>
      <c r="J413" s="0" t="n">
        <v>16</v>
      </c>
      <c r="K413" s="0" t="n">
        <v>8</v>
      </c>
      <c r="L413" s="0" t="n">
        <f aca="false">(I413*240)+(J413*12)+K413</f>
        <v>200</v>
      </c>
      <c r="Q413" s="0" t="n">
        <f aca="false">L413</f>
        <v>200</v>
      </c>
    </row>
    <row r="414" customFormat="false" ht="12.8" hidden="false" customHeight="true" outlineLevel="0" collapsed="false">
      <c r="A414" s="0" t="s">
        <v>274</v>
      </c>
      <c r="B414" s="0" t="s">
        <v>135</v>
      </c>
      <c r="C414" s="0" t="s">
        <v>15</v>
      </c>
      <c r="D414" s="0" t="s">
        <v>564</v>
      </c>
      <c r="E414" s="0" t="n">
        <v>1774</v>
      </c>
      <c r="G414" s="0" t="s">
        <v>911</v>
      </c>
      <c r="I414" s="0" t="n">
        <v>0</v>
      </c>
      <c r="J414" s="0" t="n">
        <v>2</v>
      </c>
      <c r="K414" s="0" t="n">
        <v>3</v>
      </c>
      <c r="L414" s="0" t="n">
        <v>27</v>
      </c>
      <c r="M414" s="0" t="n">
        <f aca="false">L414</f>
        <v>27</v>
      </c>
    </row>
    <row r="415" customFormat="false" ht="12.8" hidden="false" customHeight="true" outlineLevel="0" collapsed="false">
      <c r="A415" s="0" t="s">
        <v>1071</v>
      </c>
      <c r="B415" s="0" t="s">
        <v>1064</v>
      </c>
      <c r="C415" s="0" t="s">
        <v>15</v>
      </c>
      <c r="D415" s="0" t="s">
        <v>265</v>
      </c>
      <c r="E415" s="0" t="n">
        <v>1755</v>
      </c>
      <c r="G415" s="0" t="s">
        <v>1074</v>
      </c>
      <c r="H415" s="0" t="s">
        <v>254</v>
      </c>
      <c r="J415" s="0" t="n">
        <v>8</v>
      </c>
      <c r="L415" s="0" t="n">
        <f aca="false">(I415*240)+(J415*12)+K415</f>
        <v>96</v>
      </c>
      <c r="M415" s="0" t="n">
        <f aca="false">L415</f>
        <v>96</v>
      </c>
    </row>
    <row r="416" customFormat="false" ht="12.8" hidden="false" customHeight="true" outlineLevel="0" collapsed="false">
      <c r="A416" s="0" t="s">
        <v>274</v>
      </c>
      <c r="B416" s="0" t="s">
        <v>275</v>
      </c>
      <c r="C416" s="0" t="s">
        <v>15</v>
      </c>
      <c r="D416" s="0" t="s">
        <v>697</v>
      </c>
      <c r="E416" s="0" t="n">
        <v>1773</v>
      </c>
      <c r="G416" s="0" t="s">
        <v>698</v>
      </c>
      <c r="I416" s="0" t="n">
        <v>2</v>
      </c>
      <c r="J416" s="0" t="n">
        <v>9</v>
      </c>
      <c r="K416" s="0" t="n">
        <v>0</v>
      </c>
      <c r="L416" s="0" t="n">
        <v>588</v>
      </c>
      <c r="M416" s="0" t="n">
        <f aca="false">L416</f>
        <v>588</v>
      </c>
    </row>
    <row r="417" customFormat="false" ht="12.8" hidden="false" customHeight="true" outlineLevel="0" collapsed="false">
      <c r="A417" s="0" t="s">
        <v>596</v>
      </c>
      <c r="B417" s="0" t="s">
        <v>465</v>
      </c>
      <c r="C417" s="0" t="s">
        <v>15</v>
      </c>
      <c r="D417" s="0" t="s">
        <v>1792</v>
      </c>
      <c r="E417" s="0" t="n">
        <v>1775</v>
      </c>
      <c r="G417" s="0" t="s">
        <v>1793</v>
      </c>
      <c r="H417" s="0" t="s">
        <v>545</v>
      </c>
      <c r="I417" s="0" t="n">
        <v>4</v>
      </c>
      <c r="J417" s="0" t="n">
        <v>32</v>
      </c>
      <c r="L417" s="0" t="n">
        <f aca="false">(I417*240)+(J417*12)+K417</f>
        <v>1344</v>
      </c>
      <c r="T417" s="0" t="n">
        <f aca="false">L417</f>
        <v>1344</v>
      </c>
    </row>
    <row r="418" customFormat="false" ht="12.8" hidden="false" customHeight="true" outlineLevel="0" collapsed="false">
      <c r="A418" s="0" t="s">
        <v>134</v>
      </c>
      <c r="B418" s="0" t="s">
        <v>135</v>
      </c>
      <c r="C418" s="0" t="s">
        <v>15</v>
      </c>
      <c r="D418" s="0" t="s">
        <v>265</v>
      </c>
      <c r="E418" s="0" t="n">
        <v>1767</v>
      </c>
      <c r="G418" s="0" t="s">
        <v>901</v>
      </c>
      <c r="I418" s="0" t="n">
        <v>1</v>
      </c>
      <c r="J418" s="0" t="n">
        <v>12</v>
      </c>
      <c r="K418" s="0" t="n">
        <v>0</v>
      </c>
      <c r="L418" s="0" t="n">
        <v>384</v>
      </c>
      <c r="T418" s="0" t="n">
        <f aca="false">L418</f>
        <v>384</v>
      </c>
    </row>
    <row r="419" customFormat="false" ht="12.8" hidden="false" customHeight="true" outlineLevel="0" collapsed="false">
      <c r="A419" s="0" t="s">
        <v>28</v>
      </c>
      <c r="B419" s="0" t="s">
        <v>29</v>
      </c>
      <c r="C419" s="0" t="s">
        <v>15</v>
      </c>
      <c r="D419" s="0" t="s">
        <v>1193</v>
      </c>
      <c r="E419" s="0" t="n">
        <v>1772</v>
      </c>
      <c r="G419" s="0" t="s">
        <v>1369</v>
      </c>
      <c r="H419" s="0" t="s">
        <v>1150</v>
      </c>
      <c r="K419" s="0" t="n">
        <v>4</v>
      </c>
      <c r="L419" s="0" t="n">
        <f aca="false">(I419*240)+(J419*12)+K419</f>
        <v>4</v>
      </c>
      <c r="T419" s="0" t="n">
        <f aca="false">L419</f>
        <v>4</v>
      </c>
    </row>
    <row r="420" customFormat="false" ht="12.8" hidden="false" customHeight="true" outlineLevel="0" collapsed="false">
      <c r="A420" s="0" t="s">
        <v>714</v>
      </c>
      <c r="B420" s="0" t="s">
        <v>715</v>
      </c>
      <c r="C420" s="0" t="s">
        <v>15</v>
      </c>
      <c r="D420" s="0" t="s">
        <v>717</v>
      </c>
      <c r="E420" s="0" t="n">
        <v>1768</v>
      </c>
      <c r="G420" s="0" t="s">
        <v>719</v>
      </c>
      <c r="H420" s="0" t="s">
        <v>122</v>
      </c>
      <c r="I420" s="0" t="n">
        <v>0</v>
      </c>
      <c r="J420" s="0" t="n">
        <v>7</v>
      </c>
      <c r="K420" s="0" t="n">
        <v>0</v>
      </c>
      <c r="L420" s="0" t="n">
        <v>84</v>
      </c>
      <c r="R420" s="0" t="n">
        <f aca="false">L420</f>
        <v>84</v>
      </c>
    </row>
    <row r="421" customFormat="false" ht="12.8" hidden="false" customHeight="true" outlineLevel="0" collapsed="false">
      <c r="A421" s="0" t="s">
        <v>28</v>
      </c>
      <c r="B421" s="0" t="s">
        <v>29</v>
      </c>
      <c r="C421" s="0" t="s">
        <v>15</v>
      </c>
      <c r="D421" s="0" t="s">
        <v>148</v>
      </c>
      <c r="E421" s="0" t="n">
        <v>1773</v>
      </c>
      <c r="G421" s="0" t="s">
        <v>1381</v>
      </c>
      <c r="I421" s="0" t="n">
        <v>0</v>
      </c>
      <c r="J421" s="0" t="n">
        <v>6</v>
      </c>
      <c r="K421" s="0" t="n">
        <v>0</v>
      </c>
      <c r="L421" s="0" t="n">
        <v>72</v>
      </c>
      <c r="N421" s="0" t="n">
        <f aca="false">L421</f>
        <v>72</v>
      </c>
    </row>
    <row r="422" customFormat="false" ht="12.8" hidden="false" customHeight="true" outlineLevel="0" collapsed="false">
      <c r="A422" s="0" t="s">
        <v>375</v>
      </c>
      <c r="B422" s="0" t="s">
        <v>376</v>
      </c>
      <c r="C422" s="0" t="s">
        <v>15</v>
      </c>
      <c r="D422" s="0" t="s">
        <v>377</v>
      </c>
      <c r="E422" s="0" t="n">
        <v>1775</v>
      </c>
      <c r="G422" s="0" t="s">
        <v>1806</v>
      </c>
      <c r="H422" s="0" t="s">
        <v>51</v>
      </c>
      <c r="I422" s="0" t="n">
        <v>1</v>
      </c>
      <c r="J422" s="0" t="n">
        <v>8</v>
      </c>
      <c r="K422" s="0" t="n">
        <v>0</v>
      </c>
      <c r="L422" s="0" t="n">
        <v>336</v>
      </c>
      <c r="N422" s="0" t="n">
        <f aca="false">L422</f>
        <v>336</v>
      </c>
    </row>
    <row r="423" customFormat="false" ht="12.8" hidden="false" customHeight="true" outlineLevel="0" collapsed="false">
      <c r="A423" s="0" t="s">
        <v>332</v>
      </c>
      <c r="B423" s="0" t="s">
        <v>109</v>
      </c>
      <c r="C423" s="0" t="s">
        <v>15</v>
      </c>
      <c r="D423" s="0" t="s">
        <v>206</v>
      </c>
      <c r="E423" s="0" t="n">
        <v>1774</v>
      </c>
      <c r="G423" s="0" t="s">
        <v>1738</v>
      </c>
      <c r="I423" s="0" t="n">
        <v>1</v>
      </c>
      <c r="J423" s="0" t="n">
        <v>8</v>
      </c>
      <c r="K423" s="0" t="n">
        <v>0</v>
      </c>
      <c r="L423" s="0" t="n">
        <v>336</v>
      </c>
      <c r="N423" s="0" t="n">
        <f aca="false">L423</f>
        <v>336</v>
      </c>
    </row>
    <row r="424" customFormat="false" ht="12.8" hidden="false" customHeight="true" outlineLevel="0" collapsed="false">
      <c r="A424" s="0" t="s">
        <v>269</v>
      </c>
      <c r="B424" s="0" t="s">
        <v>270</v>
      </c>
      <c r="C424" s="0" t="s">
        <v>15</v>
      </c>
      <c r="D424" s="0" t="s">
        <v>524</v>
      </c>
      <c r="E424" s="0" t="n">
        <v>1773</v>
      </c>
      <c r="G424" s="0" t="s">
        <v>1421</v>
      </c>
      <c r="L424" s="0" t="n">
        <v>0</v>
      </c>
      <c r="N424" s="0" t="n">
        <f aca="false">L424</f>
        <v>0</v>
      </c>
    </row>
    <row r="425" customFormat="false" ht="12.8" hidden="false" customHeight="true" outlineLevel="0" collapsed="false">
      <c r="A425" s="0" t="s">
        <v>391</v>
      </c>
      <c r="B425" s="0" t="s">
        <v>392</v>
      </c>
      <c r="C425" s="0" t="s">
        <v>15</v>
      </c>
      <c r="D425" s="0" t="s">
        <v>246</v>
      </c>
      <c r="E425" s="0" t="n">
        <v>1773</v>
      </c>
      <c r="G425" s="0" t="s">
        <v>1575</v>
      </c>
      <c r="H425" s="0" t="s">
        <v>84</v>
      </c>
      <c r="I425" s="0" t="n">
        <v>0</v>
      </c>
      <c r="J425" s="0" t="n">
        <v>10</v>
      </c>
      <c r="K425" s="0" t="n">
        <v>6</v>
      </c>
      <c r="L425" s="0" t="n">
        <v>126</v>
      </c>
      <c r="N425" s="0" t="n">
        <f aca="false">L425</f>
        <v>126</v>
      </c>
    </row>
    <row r="426" customFormat="false" ht="12.8" hidden="false" customHeight="true" outlineLevel="0" collapsed="false">
      <c r="A426" s="0" t="s">
        <v>313</v>
      </c>
      <c r="B426" s="0" t="s">
        <v>314</v>
      </c>
      <c r="C426" s="0" t="s">
        <v>15</v>
      </c>
      <c r="D426" s="0" t="s">
        <v>930</v>
      </c>
      <c r="E426" s="0" t="n">
        <v>1772</v>
      </c>
      <c r="G426" s="0" t="s">
        <v>1195</v>
      </c>
      <c r="H426" s="0" t="s">
        <v>84</v>
      </c>
      <c r="I426" s="0" t="n">
        <v>2</v>
      </c>
      <c r="J426" s="0" t="n">
        <v>10</v>
      </c>
      <c r="K426" s="0" t="n">
        <v>0</v>
      </c>
      <c r="L426" s="0" t="n">
        <v>600</v>
      </c>
      <c r="N426" s="0" t="n">
        <f aca="false">L426</f>
        <v>600</v>
      </c>
    </row>
    <row r="427" customFormat="false" ht="12.8" hidden="false" customHeight="true" outlineLevel="0" collapsed="false">
      <c r="A427" s="0" t="s">
        <v>269</v>
      </c>
      <c r="B427" s="0" t="s">
        <v>270</v>
      </c>
      <c r="C427" s="0" t="s">
        <v>15</v>
      </c>
      <c r="D427" s="0" t="s">
        <v>90</v>
      </c>
      <c r="E427" s="0" t="n">
        <v>1773</v>
      </c>
      <c r="G427" s="0" t="s">
        <v>1649</v>
      </c>
      <c r="I427" s="0" t="n">
        <v>0</v>
      </c>
      <c r="J427" s="0" t="n">
        <v>10</v>
      </c>
      <c r="K427" s="0" t="n">
        <v>6</v>
      </c>
      <c r="L427" s="0" t="n">
        <v>126</v>
      </c>
      <c r="N427" s="0" t="n">
        <f aca="false">L427</f>
        <v>126</v>
      </c>
    </row>
    <row r="428" customFormat="false" ht="12.8" hidden="false" customHeight="true" outlineLevel="0" collapsed="false">
      <c r="A428" s="0" t="s">
        <v>375</v>
      </c>
      <c r="B428" s="0" t="s">
        <v>376</v>
      </c>
      <c r="C428" s="0" t="s">
        <v>15</v>
      </c>
      <c r="D428" s="0" t="s">
        <v>1799</v>
      </c>
      <c r="E428" s="0" t="n">
        <v>1774</v>
      </c>
      <c r="F428" s="0" t="s">
        <v>131</v>
      </c>
      <c r="G428" s="0" t="s">
        <v>1800</v>
      </c>
      <c r="H428" s="0" t="s">
        <v>620</v>
      </c>
      <c r="I428" s="0" t="n">
        <v>0</v>
      </c>
      <c r="J428" s="0" t="n">
        <v>3</v>
      </c>
      <c r="K428" s="0" t="n">
        <v>9</v>
      </c>
      <c r="L428" s="0" t="n">
        <v>45</v>
      </c>
      <c r="M428" s="0" t="n">
        <f aca="false">L428</f>
        <v>45</v>
      </c>
    </row>
    <row r="429" customFormat="false" ht="12.8" hidden="false" customHeight="true" outlineLevel="0" collapsed="false">
      <c r="A429" s="0" t="s">
        <v>375</v>
      </c>
      <c r="B429" s="0" t="s">
        <v>376</v>
      </c>
      <c r="C429" s="0" t="s">
        <v>15</v>
      </c>
      <c r="D429" s="0" t="s">
        <v>377</v>
      </c>
      <c r="E429" s="0" t="n">
        <v>1775</v>
      </c>
      <c r="G429" s="0" t="s">
        <v>1804</v>
      </c>
      <c r="H429" s="0" t="s">
        <v>1805</v>
      </c>
      <c r="I429" s="0" t="n">
        <v>0</v>
      </c>
      <c r="J429" s="0" t="n">
        <v>3</v>
      </c>
      <c r="K429" s="0" t="n">
        <v>0</v>
      </c>
      <c r="L429" s="0" t="n">
        <v>36</v>
      </c>
      <c r="N429" s="0" t="n">
        <f aca="false">L429</f>
        <v>36</v>
      </c>
    </row>
    <row r="430" customFormat="false" ht="12.8" hidden="false" customHeight="true" outlineLevel="0" collapsed="false">
      <c r="A430" s="0" t="s">
        <v>13</v>
      </c>
      <c r="B430" s="0" t="s">
        <v>14</v>
      </c>
      <c r="C430" s="0" t="s">
        <v>15</v>
      </c>
      <c r="D430" s="0" t="s">
        <v>305</v>
      </c>
      <c r="E430" s="0" t="n">
        <v>1774</v>
      </c>
      <c r="G430" s="0" t="s">
        <v>1714</v>
      </c>
      <c r="I430" s="0" t="n">
        <v>0</v>
      </c>
      <c r="J430" s="0" t="n">
        <v>3</v>
      </c>
      <c r="K430" s="0" t="n">
        <v>0</v>
      </c>
      <c r="L430" s="0" t="n">
        <v>36</v>
      </c>
      <c r="N430" s="0" t="n">
        <f aca="false">L430</f>
        <v>36</v>
      </c>
    </row>
    <row r="431" customFormat="false" ht="12.8" hidden="false" customHeight="true" outlineLevel="0" collapsed="false">
      <c r="A431" s="0" t="s">
        <v>491</v>
      </c>
      <c r="B431" s="0" t="s">
        <v>492</v>
      </c>
      <c r="C431" s="0" t="s">
        <v>15</v>
      </c>
      <c r="D431" s="0" t="s">
        <v>1301</v>
      </c>
      <c r="E431" s="0" t="n">
        <v>1773</v>
      </c>
      <c r="G431" s="0" t="s">
        <v>1302</v>
      </c>
      <c r="H431" s="0" t="s">
        <v>83</v>
      </c>
      <c r="I431" s="0" t="n">
        <v>0</v>
      </c>
      <c r="J431" s="0" t="n">
        <v>7</v>
      </c>
      <c r="K431" s="0" t="n">
        <v>6</v>
      </c>
      <c r="L431" s="0" t="n">
        <v>90</v>
      </c>
      <c r="N431" s="0" t="n">
        <f aca="false">L431</f>
        <v>90</v>
      </c>
    </row>
    <row r="432" customFormat="false" ht="12.8" hidden="false" customHeight="true" outlineLevel="0" collapsed="false">
      <c r="A432" s="0" t="s">
        <v>44</v>
      </c>
      <c r="B432" s="0" t="s">
        <v>45</v>
      </c>
      <c r="C432" s="0" t="s">
        <v>15</v>
      </c>
      <c r="D432" s="0" t="s">
        <v>1546</v>
      </c>
      <c r="E432" s="0" t="n">
        <v>1773</v>
      </c>
      <c r="G432" s="0" t="s">
        <v>1547</v>
      </c>
      <c r="H432" s="0" t="s">
        <v>83</v>
      </c>
      <c r="I432" s="0" t="n">
        <v>0</v>
      </c>
      <c r="J432" s="0" t="n">
        <v>7</v>
      </c>
      <c r="K432" s="0" t="n">
        <v>6</v>
      </c>
      <c r="L432" s="0" t="n">
        <v>90</v>
      </c>
      <c r="N432" s="0" t="n">
        <f aca="false">L432</f>
        <v>90</v>
      </c>
    </row>
    <row r="433" customFormat="false" ht="12.8" hidden="false" customHeight="true" outlineLevel="0" collapsed="false">
      <c r="A433" s="0" t="s">
        <v>44</v>
      </c>
      <c r="B433" s="0" t="s">
        <v>45</v>
      </c>
      <c r="C433" s="0" t="s">
        <v>15</v>
      </c>
      <c r="D433" s="0" t="s">
        <v>1542</v>
      </c>
      <c r="E433" s="0" t="n">
        <v>1772</v>
      </c>
      <c r="G433" s="0" t="s">
        <v>1545</v>
      </c>
      <c r="H433" s="0" t="s">
        <v>122</v>
      </c>
      <c r="I433" s="0" t="n">
        <v>0</v>
      </c>
      <c r="J433" s="0" t="n">
        <v>10</v>
      </c>
      <c r="K433" s="0" t="n">
        <v>6</v>
      </c>
      <c r="L433" s="0" t="n">
        <v>126</v>
      </c>
      <c r="N433" s="0" t="n">
        <f aca="false">L433</f>
        <v>126</v>
      </c>
    </row>
    <row r="434" customFormat="false" ht="12.8" hidden="false" customHeight="true" outlineLevel="0" collapsed="false">
      <c r="A434" s="0" t="s">
        <v>28</v>
      </c>
      <c r="B434" s="0" t="s">
        <v>29</v>
      </c>
      <c r="C434" s="0" t="s">
        <v>15</v>
      </c>
      <c r="D434" s="0" t="s">
        <v>148</v>
      </c>
      <c r="E434" s="0" t="n">
        <v>1773</v>
      </c>
      <c r="F434" s="0" t="s">
        <v>320</v>
      </c>
      <c r="G434" s="0" t="s">
        <v>1380</v>
      </c>
      <c r="H434" s="0" t="s">
        <v>449</v>
      </c>
      <c r="I434" s="0" t="n">
        <v>0</v>
      </c>
      <c r="J434" s="0" t="n">
        <v>3</v>
      </c>
      <c r="K434" s="0" t="n">
        <v>0</v>
      </c>
      <c r="L434" s="0" t="n">
        <v>36</v>
      </c>
      <c r="N434" s="0" t="n">
        <f aca="false">L434</f>
        <v>36</v>
      </c>
    </row>
    <row r="435" customFormat="false" ht="12.8" hidden="false" customHeight="true" outlineLevel="0" collapsed="false">
      <c r="A435" s="0" t="s">
        <v>491</v>
      </c>
      <c r="B435" s="0" t="s">
        <v>492</v>
      </c>
      <c r="C435" s="0" t="s">
        <v>15</v>
      </c>
      <c r="D435" s="0" t="s">
        <v>876</v>
      </c>
      <c r="E435" s="0" t="n">
        <v>1773</v>
      </c>
      <c r="G435" s="0" t="s">
        <v>1291</v>
      </c>
      <c r="H435" s="0" t="s">
        <v>84</v>
      </c>
      <c r="I435" s="0" t="n">
        <v>0</v>
      </c>
      <c r="J435" s="0" t="n">
        <v>9</v>
      </c>
      <c r="K435" s="0" t="n">
        <v>0</v>
      </c>
      <c r="L435" s="0" t="n">
        <v>108</v>
      </c>
      <c r="N435" s="0" t="n">
        <f aca="false">L435</f>
        <v>108</v>
      </c>
    </row>
    <row r="436" customFormat="false" ht="12.8" hidden="false" customHeight="true" outlineLevel="0" collapsed="false">
      <c r="A436" s="0" t="s">
        <v>44</v>
      </c>
      <c r="B436" s="0" t="s">
        <v>85</v>
      </c>
      <c r="C436" s="0" t="s">
        <v>15</v>
      </c>
      <c r="D436" s="0" t="s">
        <v>1727</v>
      </c>
      <c r="E436" s="0" t="n">
        <v>1774</v>
      </c>
      <c r="G436" s="0" t="s">
        <v>1728</v>
      </c>
      <c r="H436" s="0" t="s">
        <v>138</v>
      </c>
      <c r="I436" s="0" t="n">
        <v>0</v>
      </c>
      <c r="J436" s="0" t="n">
        <v>18</v>
      </c>
      <c r="K436" s="0" t="n">
        <v>0</v>
      </c>
      <c r="L436" s="0" t="n">
        <v>216</v>
      </c>
      <c r="N436" s="0" t="n">
        <f aca="false">L436</f>
        <v>216</v>
      </c>
    </row>
    <row r="437" customFormat="false" ht="12.8" hidden="false" customHeight="true" outlineLevel="0" collapsed="false">
      <c r="A437" s="0" t="s">
        <v>461</v>
      </c>
      <c r="B437" s="0" t="s">
        <v>462</v>
      </c>
      <c r="C437" s="0" t="s">
        <v>15</v>
      </c>
      <c r="D437" s="0" t="s">
        <v>1439</v>
      </c>
      <c r="E437" s="0" t="n">
        <v>1774</v>
      </c>
      <c r="G437" s="0" t="s">
        <v>1766</v>
      </c>
      <c r="H437" s="0" t="s">
        <v>51</v>
      </c>
      <c r="I437" s="0" t="n">
        <v>1</v>
      </c>
      <c r="J437" s="0" t="n">
        <v>4</v>
      </c>
      <c r="K437" s="0" t="n">
        <v>0</v>
      </c>
      <c r="L437" s="0" t="n">
        <v>288</v>
      </c>
      <c r="N437" s="0" t="n">
        <f aca="false">L437</f>
        <v>288</v>
      </c>
    </row>
    <row r="438" customFormat="false" ht="12.8" hidden="false" customHeight="true" outlineLevel="0" collapsed="false">
      <c r="A438" s="0" t="s">
        <v>44</v>
      </c>
      <c r="B438" s="0" t="s">
        <v>85</v>
      </c>
      <c r="C438" s="0" t="s">
        <v>15</v>
      </c>
      <c r="D438" s="0" t="s">
        <v>1502</v>
      </c>
      <c r="E438" s="0" t="n">
        <v>1774</v>
      </c>
      <c r="G438" s="0" t="s">
        <v>1722</v>
      </c>
      <c r="H438" s="0" t="s">
        <v>83</v>
      </c>
      <c r="I438" s="0" t="n">
        <v>0</v>
      </c>
      <c r="J438" s="0" t="n">
        <v>7</v>
      </c>
      <c r="K438" s="0" t="n">
        <v>6</v>
      </c>
      <c r="L438" s="0" t="n">
        <v>90</v>
      </c>
      <c r="N438" s="0" t="n">
        <f aca="false">L438</f>
        <v>90</v>
      </c>
    </row>
    <row r="439" customFormat="false" ht="12.8" hidden="false" customHeight="true" outlineLevel="0" collapsed="false">
      <c r="A439" s="0" t="s">
        <v>274</v>
      </c>
      <c r="B439" s="0" t="s">
        <v>275</v>
      </c>
      <c r="C439" s="0" t="s">
        <v>15</v>
      </c>
      <c r="D439" s="0" t="s">
        <v>387</v>
      </c>
      <c r="E439" s="0" t="n">
        <v>1774</v>
      </c>
      <c r="G439" s="0" t="s">
        <v>711</v>
      </c>
      <c r="H439" s="0" t="s">
        <v>712</v>
      </c>
      <c r="J439" s="0" t="n">
        <f aca="false">3*7</f>
        <v>21</v>
      </c>
      <c r="L439" s="0" t="n">
        <f aca="false">(I439*240)+(J439*12)+K439</f>
        <v>252</v>
      </c>
      <c r="N439" s="0" t="n">
        <f aca="false">L439</f>
        <v>252</v>
      </c>
    </row>
    <row r="440" customFormat="false" ht="12.8" hidden="false" customHeight="true" outlineLevel="0" collapsed="false">
      <c r="A440" s="0" t="s">
        <v>540</v>
      </c>
      <c r="B440" s="0" t="s">
        <v>541</v>
      </c>
      <c r="C440" s="0" t="s">
        <v>15</v>
      </c>
      <c r="D440" s="0" t="s">
        <v>542</v>
      </c>
      <c r="E440" s="0" t="n">
        <v>1772</v>
      </c>
      <c r="G440" s="0" t="s">
        <v>777</v>
      </c>
      <c r="H440" s="0" t="s">
        <v>84</v>
      </c>
      <c r="J440" s="0" t="n">
        <v>9</v>
      </c>
      <c r="L440" s="0" t="n">
        <f aca="false">(I440*240)+(J440*12)+K440</f>
        <v>108</v>
      </c>
      <c r="N440" s="0" t="n">
        <f aca="false">L440</f>
        <v>108</v>
      </c>
    </row>
    <row r="441" customFormat="false" ht="12.8" hidden="false" customHeight="true" outlineLevel="0" collapsed="false">
      <c r="A441" s="0" t="s">
        <v>75</v>
      </c>
      <c r="B441" s="0" t="s">
        <v>76</v>
      </c>
      <c r="C441" s="0" t="s">
        <v>15</v>
      </c>
      <c r="D441" s="0" t="s">
        <v>1255</v>
      </c>
      <c r="E441" s="0" t="n">
        <v>1773</v>
      </c>
      <c r="G441" s="0" t="s">
        <v>777</v>
      </c>
      <c r="H441" s="0" t="s">
        <v>449</v>
      </c>
      <c r="J441" s="0" t="n">
        <v>3</v>
      </c>
      <c r="L441" s="0" t="n">
        <f aca="false">(I441*240)+(J441*12)+K441</f>
        <v>36</v>
      </c>
      <c r="N441" s="0" t="n">
        <f aca="false">L441</f>
        <v>36</v>
      </c>
    </row>
    <row r="442" customFormat="false" ht="12.8" hidden="false" customHeight="true" outlineLevel="0" collapsed="false">
      <c r="A442" s="0" t="s">
        <v>491</v>
      </c>
      <c r="B442" s="0" t="s">
        <v>492</v>
      </c>
      <c r="C442" s="0" t="s">
        <v>15</v>
      </c>
      <c r="D442" s="0" t="s">
        <v>1280</v>
      </c>
      <c r="E442" s="0" t="n">
        <v>1771</v>
      </c>
      <c r="G442" s="0" t="s">
        <v>777</v>
      </c>
      <c r="H442" s="0" t="s">
        <v>449</v>
      </c>
      <c r="I442" s="0" t="n">
        <v>0</v>
      </c>
      <c r="J442" s="0" t="n">
        <v>3</v>
      </c>
      <c r="K442" s="0" t="n">
        <v>0</v>
      </c>
      <c r="L442" s="0" t="n">
        <v>36</v>
      </c>
      <c r="N442" s="0" t="n">
        <f aca="false">L442</f>
        <v>36</v>
      </c>
    </row>
    <row r="443" customFormat="false" ht="12.8" hidden="false" customHeight="true" outlineLevel="0" collapsed="false">
      <c r="A443" s="0" t="s">
        <v>274</v>
      </c>
      <c r="B443" s="0" t="s">
        <v>275</v>
      </c>
      <c r="C443" s="0" t="s">
        <v>15</v>
      </c>
      <c r="D443" s="0" t="s">
        <v>387</v>
      </c>
      <c r="E443" s="0" t="n">
        <v>1774</v>
      </c>
      <c r="G443" s="0" t="s">
        <v>710</v>
      </c>
      <c r="H443" s="0" t="s">
        <v>258</v>
      </c>
      <c r="I443" s="0" t="n">
        <v>0</v>
      </c>
      <c r="J443" s="0" t="n">
        <v>13</v>
      </c>
      <c r="K443" s="0" t="n">
        <v>6</v>
      </c>
      <c r="L443" s="0" t="n">
        <v>162</v>
      </c>
      <c r="N443" s="0" t="n">
        <f aca="false">L443</f>
        <v>162</v>
      </c>
    </row>
    <row r="444" customFormat="false" ht="12.8" hidden="false" customHeight="true" outlineLevel="0" collapsed="false">
      <c r="A444" s="0" t="s">
        <v>1100</v>
      </c>
      <c r="B444" s="0" t="s">
        <v>1101</v>
      </c>
      <c r="C444" s="0" t="s">
        <v>15</v>
      </c>
      <c r="D444" s="0" t="s">
        <v>1102</v>
      </c>
      <c r="E444" s="0" t="n">
        <v>1763</v>
      </c>
      <c r="G444" s="0" t="s">
        <v>1104</v>
      </c>
      <c r="H444" s="0" t="s">
        <v>138</v>
      </c>
      <c r="I444" s="0" t="n">
        <v>0</v>
      </c>
      <c r="J444" s="0" t="n">
        <v>18</v>
      </c>
      <c r="K444" s="0" t="n">
        <v>0</v>
      </c>
      <c r="L444" s="0" t="n">
        <v>216</v>
      </c>
      <c r="M444" s="0" t="n">
        <f aca="false">L444</f>
        <v>216</v>
      </c>
    </row>
    <row r="445" customFormat="false" ht="12.8" hidden="false" customHeight="true" outlineLevel="0" collapsed="false">
      <c r="A445" s="0" t="s">
        <v>274</v>
      </c>
      <c r="B445" s="0" t="s">
        <v>275</v>
      </c>
      <c r="C445" s="0" t="s">
        <v>15</v>
      </c>
      <c r="D445" s="0" t="s">
        <v>695</v>
      </c>
      <c r="E445" s="0" t="n">
        <v>1773</v>
      </c>
      <c r="G445" s="0" t="s">
        <v>696</v>
      </c>
      <c r="I445" s="0" t="n">
        <v>0</v>
      </c>
      <c r="J445" s="0" t="n">
        <v>3</v>
      </c>
      <c r="K445" s="0" t="n">
        <v>0</v>
      </c>
      <c r="L445" s="0" t="n">
        <v>36</v>
      </c>
      <c r="S445" s="0" t="n">
        <f aca="false">L445</f>
        <v>36</v>
      </c>
    </row>
    <row r="446" customFormat="false" ht="12.8" hidden="false" customHeight="true" outlineLevel="0" collapsed="false">
      <c r="A446" s="0" t="s">
        <v>274</v>
      </c>
      <c r="B446" s="0" t="s">
        <v>275</v>
      </c>
      <c r="C446" s="0" t="s">
        <v>15</v>
      </c>
      <c r="D446" s="0" t="s">
        <v>94</v>
      </c>
      <c r="E446" s="0" t="n">
        <v>1772</v>
      </c>
      <c r="G446" s="0" t="s">
        <v>608</v>
      </c>
      <c r="L446" s="0" t="n">
        <v>0</v>
      </c>
      <c r="S446" s="0" t="n">
        <f aca="false">L446</f>
        <v>0</v>
      </c>
    </row>
    <row r="447" customFormat="false" ht="12.8" hidden="false" customHeight="true" outlineLevel="0" collapsed="false">
      <c r="A447" s="0" t="s">
        <v>274</v>
      </c>
      <c r="B447" s="0" t="s">
        <v>275</v>
      </c>
      <c r="C447" s="0" t="s">
        <v>15</v>
      </c>
      <c r="D447" s="0" t="s">
        <v>353</v>
      </c>
      <c r="E447" s="0" t="n">
        <v>1772</v>
      </c>
      <c r="G447" s="0" t="s">
        <v>608</v>
      </c>
      <c r="H447" s="0" t="s">
        <v>96</v>
      </c>
      <c r="K447" s="0" t="n">
        <f aca="false">9*9</f>
        <v>81</v>
      </c>
      <c r="L447" s="0" t="n">
        <f aca="false">(I447*240)+(J447*12)+K447</f>
        <v>81</v>
      </c>
      <c r="S447" s="0" t="n">
        <f aca="false">L447</f>
        <v>81</v>
      </c>
    </row>
    <row r="448" customFormat="false" ht="12.8" hidden="false" customHeight="true" outlineLevel="0" collapsed="false">
      <c r="A448" s="0" t="s">
        <v>134</v>
      </c>
      <c r="B448" s="0" t="s">
        <v>135</v>
      </c>
      <c r="C448" s="0" t="s">
        <v>15</v>
      </c>
      <c r="D448" s="0" t="s">
        <v>30</v>
      </c>
      <c r="E448" s="0" t="n">
        <v>1771</v>
      </c>
      <c r="G448" s="0" t="s">
        <v>608</v>
      </c>
      <c r="I448" s="0" t="n">
        <v>0</v>
      </c>
      <c r="J448" s="0" t="n">
        <v>3</v>
      </c>
      <c r="K448" s="0" t="n">
        <v>0</v>
      </c>
      <c r="L448" s="0" t="n">
        <v>36</v>
      </c>
      <c r="S448" s="0" t="n">
        <f aca="false">L448</f>
        <v>36</v>
      </c>
    </row>
    <row r="449" customFormat="false" ht="12.8" hidden="false" customHeight="true" outlineLevel="0" collapsed="false">
      <c r="A449" s="0" t="s">
        <v>75</v>
      </c>
      <c r="B449" s="0" t="s">
        <v>76</v>
      </c>
      <c r="C449" s="0" t="s">
        <v>15</v>
      </c>
      <c r="D449" s="0" t="s">
        <v>1242</v>
      </c>
      <c r="E449" s="0" t="n">
        <v>1772</v>
      </c>
      <c r="G449" s="0" t="s">
        <v>1244</v>
      </c>
      <c r="H449" s="0" t="s">
        <v>966</v>
      </c>
      <c r="J449" s="0" t="n">
        <f aca="false">2*3</f>
        <v>6</v>
      </c>
      <c r="K449" s="0" t="n">
        <v>9</v>
      </c>
      <c r="L449" s="0" t="n">
        <f aca="false">(I449*240)+(J449*12)+K449</f>
        <v>81</v>
      </c>
      <c r="S449" s="0" t="n">
        <f aca="false">L449</f>
        <v>81</v>
      </c>
    </row>
    <row r="450" customFormat="false" ht="12.8" hidden="false" customHeight="true" outlineLevel="0" collapsed="false">
      <c r="A450" s="0" t="s">
        <v>28</v>
      </c>
      <c r="B450" s="0" t="s">
        <v>29</v>
      </c>
      <c r="C450" s="0" t="s">
        <v>15</v>
      </c>
      <c r="D450" s="0" t="s">
        <v>441</v>
      </c>
      <c r="E450" s="0" t="n">
        <v>1773</v>
      </c>
      <c r="F450" s="0" t="s">
        <v>320</v>
      </c>
      <c r="G450" s="0" t="s">
        <v>1244</v>
      </c>
      <c r="I450" s="0" t="n">
        <v>0</v>
      </c>
      <c r="J450" s="0" t="n">
        <v>2</v>
      </c>
      <c r="K450" s="0" t="n">
        <v>3</v>
      </c>
      <c r="L450" s="0" t="n">
        <v>27</v>
      </c>
      <c r="S450" s="0" t="n">
        <f aca="false">L450</f>
        <v>27</v>
      </c>
    </row>
    <row r="451" customFormat="false" ht="12.8" hidden="false" customHeight="true" outlineLevel="0" collapsed="false">
      <c r="A451" s="0" t="s">
        <v>274</v>
      </c>
      <c r="B451" s="0" t="s">
        <v>135</v>
      </c>
      <c r="C451" s="0" t="s">
        <v>15</v>
      </c>
      <c r="D451" s="0" t="s">
        <v>366</v>
      </c>
      <c r="E451" s="0" t="n">
        <v>1774</v>
      </c>
      <c r="G451" s="0" t="s">
        <v>919</v>
      </c>
      <c r="I451" s="0" t="n">
        <v>0</v>
      </c>
      <c r="J451" s="0" t="n">
        <v>3</v>
      </c>
      <c r="K451" s="0" t="n">
        <v>9</v>
      </c>
      <c r="L451" s="0" t="n">
        <v>45</v>
      </c>
      <c r="M451" s="0" t="n">
        <f aca="false">L451</f>
        <v>45</v>
      </c>
    </row>
    <row r="452" customFormat="false" ht="12.8" hidden="false" customHeight="true" outlineLevel="0" collapsed="false">
      <c r="A452" s="0" t="s">
        <v>24</v>
      </c>
      <c r="B452" s="0" t="s">
        <v>25</v>
      </c>
      <c r="C452" s="0" t="s">
        <v>15</v>
      </c>
      <c r="D452" s="0" t="s">
        <v>760</v>
      </c>
      <c r="E452" s="0" t="n">
        <v>1772</v>
      </c>
      <c r="F452" s="0" t="s">
        <v>761</v>
      </c>
      <c r="G452" s="0" t="s">
        <v>668</v>
      </c>
      <c r="I452" s="0" t="n">
        <v>0</v>
      </c>
      <c r="J452" s="0" t="n">
        <v>4</v>
      </c>
      <c r="K452" s="0" t="n">
        <v>0</v>
      </c>
      <c r="L452" s="0" t="n">
        <v>48</v>
      </c>
      <c r="M452" s="0" t="n">
        <f aca="false">L452</f>
        <v>48</v>
      </c>
    </row>
    <row r="453" customFormat="false" ht="12.8" hidden="false" customHeight="true" outlineLevel="0" collapsed="false">
      <c r="A453" s="0" t="s">
        <v>24</v>
      </c>
      <c r="B453" s="0" t="s">
        <v>25</v>
      </c>
      <c r="C453" s="0" t="s">
        <v>15</v>
      </c>
      <c r="D453" s="0" t="s">
        <v>751</v>
      </c>
      <c r="E453" s="0" t="n">
        <v>1772</v>
      </c>
      <c r="G453" s="0" t="s">
        <v>756</v>
      </c>
      <c r="I453" s="0" t="n">
        <v>0</v>
      </c>
      <c r="J453" s="0" t="n">
        <v>0</v>
      </c>
      <c r="K453" s="0" t="n">
        <v>2</v>
      </c>
      <c r="L453" s="0" t="n">
        <v>2</v>
      </c>
      <c r="S453" s="0" t="n">
        <f aca="false">L453</f>
        <v>2</v>
      </c>
    </row>
    <row r="454" customFormat="false" ht="12.8" hidden="false" customHeight="true" outlineLevel="0" collapsed="false">
      <c r="A454" s="0" t="s">
        <v>391</v>
      </c>
      <c r="B454" s="0" t="s">
        <v>185</v>
      </c>
      <c r="C454" s="0" t="s">
        <v>15</v>
      </c>
      <c r="D454" s="0" t="s">
        <v>526</v>
      </c>
      <c r="E454" s="0" t="n">
        <v>1773</v>
      </c>
      <c r="G454" s="0" t="s">
        <v>1580</v>
      </c>
      <c r="I454" s="0" t="n">
        <v>0</v>
      </c>
      <c r="J454" s="0" t="n">
        <v>0</v>
      </c>
      <c r="K454" s="0" t="n">
        <v>3</v>
      </c>
      <c r="L454" s="0" t="n">
        <v>3</v>
      </c>
      <c r="S454" s="0" t="n">
        <f aca="false">L454</f>
        <v>3</v>
      </c>
    </row>
    <row r="455" customFormat="false" ht="12.8" hidden="false" customHeight="true" outlineLevel="0" collapsed="false">
      <c r="A455" s="0" t="s">
        <v>28</v>
      </c>
      <c r="B455" s="0" t="s">
        <v>29</v>
      </c>
      <c r="C455" s="0" t="s">
        <v>15</v>
      </c>
      <c r="D455" s="0" t="s">
        <v>722</v>
      </c>
      <c r="E455" s="0" t="n">
        <v>1772</v>
      </c>
      <c r="G455" s="0" t="s">
        <v>1374</v>
      </c>
      <c r="I455" s="0" t="n">
        <v>0</v>
      </c>
      <c r="J455" s="0" t="n">
        <v>0</v>
      </c>
      <c r="K455" s="0" t="n">
        <v>2</v>
      </c>
      <c r="L455" s="0" t="n">
        <v>2</v>
      </c>
      <c r="S455" s="0" t="n">
        <f aca="false">L455</f>
        <v>2</v>
      </c>
    </row>
    <row r="456" customFormat="false" ht="12.8" hidden="false" customHeight="true" outlineLevel="0" collapsed="false">
      <c r="A456" s="0" t="s">
        <v>274</v>
      </c>
      <c r="B456" s="0" t="s">
        <v>275</v>
      </c>
      <c r="C456" s="0" t="s">
        <v>15</v>
      </c>
      <c r="D456" s="0" t="s">
        <v>688</v>
      </c>
      <c r="E456" s="0" t="n">
        <v>1772</v>
      </c>
      <c r="G456" s="0" t="s">
        <v>689</v>
      </c>
      <c r="H456" s="0" t="s">
        <v>624</v>
      </c>
      <c r="J456" s="0" t="n">
        <f aca="false">6*0.75</f>
        <v>4.5</v>
      </c>
      <c r="L456" s="0" t="n">
        <f aca="false">(I456*240)+(J456*12)+K456</f>
        <v>54</v>
      </c>
      <c r="N456" s="0" t="n">
        <f aca="false">L456</f>
        <v>54</v>
      </c>
    </row>
    <row r="457" customFormat="false" ht="12.8" hidden="false" customHeight="true" outlineLevel="0" collapsed="false">
      <c r="A457" s="0" t="s">
        <v>375</v>
      </c>
      <c r="B457" s="0" t="s">
        <v>376</v>
      </c>
      <c r="C457" s="0" t="s">
        <v>15</v>
      </c>
      <c r="D457" s="0" t="s">
        <v>377</v>
      </c>
      <c r="E457" s="0" t="n">
        <v>1775</v>
      </c>
      <c r="F457" s="0" t="s">
        <v>131</v>
      </c>
      <c r="G457" s="0" t="s">
        <v>1803</v>
      </c>
      <c r="H457" s="0" t="s">
        <v>223</v>
      </c>
      <c r="I457" s="0" t="n">
        <v>0</v>
      </c>
      <c r="J457" s="0" t="n">
        <v>12</v>
      </c>
      <c r="K457" s="0" t="n">
        <v>0</v>
      </c>
      <c r="L457" s="0" t="n">
        <v>144</v>
      </c>
      <c r="N457" s="0" t="n">
        <f aca="false">L457</f>
        <v>144</v>
      </c>
    </row>
    <row r="458" customFormat="false" ht="12.8" hidden="false" customHeight="true" outlineLevel="0" collapsed="false">
      <c r="A458" s="0" t="s">
        <v>313</v>
      </c>
      <c r="B458" s="0" t="s">
        <v>314</v>
      </c>
      <c r="C458" s="0" t="s">
        <v>15</v>
      </c>
      <c r="D458" s="0" t="s">
        <v>930</v>
      </c>
      <c r="E458" s="0" t="n">
        <v>1772</v>
      </c>
      <c r="G458" s="0" t="s">
        <v>1196</v>
      </c>
      <c r="I458" s="0" t="n">
        <v>0</v>
      </c>
      <c r="J458" s="0" t="n">
        <v>7</v>
      </c>
      <c r="K458" s="0" t="n">
        <v>0</v>
      </c>
      <c r="L458" s="0" t="n">
        <v>84</v>
      </c>
      <c r="N458" s="0" t="n">
        <f aca="false">L458</f>
        <v>84</v>
      </c>
    </row>
    <row r="459" customFormat="false" ht="12.8" hidden="false" customHeight="true" outlineLevel="0" collapsed="false">
      <c r="A459" s="0" t="s">
        <v>75</v>
      </c>
      <c r="B459" s="0" t="s">
        <v>76</v>
      </c>
      <c r="C459" s="0" t="s">
        <v>15</v>
      </c>
      <c r="D459" s="0" t="s">
        <v>1242</v>
      </c>
      <c r="E459" s="0" t="n">
        <v>1772</v>
      </c>
      <c r="G459" s="0" t="s">
        <v>1248</v>
      </c>
      <c r="I459" s="0" t="n">
        <v>0</v>
      </c>
      <c r="J459" s="0" t="n">
        <v>6</v>
      </c>
      <c r="K459" s="0" t="n">
        <v>0</v>
      </c>
      <c r="L459" s="0" t="n">
        <v>72</v>
      </c>
      <c r="N459" s="0" t="n">
        <f aca="false">L459</f>
        <v>72</v>
      </c>
    </row>
    <row r="460" customFormat="false" ht="12.8" hidden="false" customHeight="true" outlineLevel="0" collapsed="false">
      <c r="A460" s="0" t="s">
        <v>313</v>
      </c>
      <c r="B460" s="0" t="s">
        <v>314</v>
      </c>
      <c r="C460" s="0" t="s">
        <v>15</v>
      </c>
      <c r="D460" s="0" t="s">
        <v>94</v>
      </c>
      <c r="E460" s="0" t="n">
        <v>1773</v>
      </c>
      <c r="G460" s="0" t="s">
        <v>1202</v>
      </c>
      <c r="H460" s="0" t="s">
        <v>83</v>
      </c>
      <c r="I460" s="0" t="n">
        <v>0</v>
      </c>
      <c r="J460" s="0" t="n">
        <v>11</v>
      </c>
      <c r="K460" s="0" t="n">
        <v>0</v>
      </c>
      <c r="L460" s="0" t="n">
        <v>132</v>
      </c>
      <c r="N460" s="0" t="n">
        <f aca="false">L460</f>
        <v>132</v>
      </c>
    </row>
    <row r="461" customFormat="false" ht="12.8" hidden="false" customHeight="true" outlineLevel="0" collapsed="false">
      <c r="A461" s="0" t="s">
        <v>13</v>
      </c>
      <c r="B461" s="0" t="s">
        <v>14</v>
      </c>
      <c r="C461" s="0" t="s">
        <v>15</v>
      </c>
      <c r="D461" s="0" t="s">
        <v>1709</v>
      </c>
      <c r="E461" s="0" t="n">
        <v>1774</v>
      </c>
      <c r="G461" s="0" t="s">
        <v>1711</v>
      </c>
      <c r="H461" s="0" t="s">
        <v>449</v>
      </c>
      <c r="I461" s="0" t="n">
        <v>0</v>
      </c>
      <c r="J461" s="0" t="n">
        <v>4</v>
      </c>
      <c r="K461" s="0" t="n">
        <v>3</v>
      </c>
      <c r="L461" s="0" t="n">
        <v>51</v>
      </c>
      <c r="N461" s="0" t="n">
        <f aca="false">L461</f>
        <v>51</v>
      </c>
    </row>
    <row r="462" customFormat="false" ht="12.8" hidden="false" customHeight="true" outlineLevel="0" collapsed="false">
      <c r="A462" s="0" t="s">
        <v>154</v>
      </c>
      <c r="B462" s="0" t="s">
        <v>205</v>
      </c>
      <c r="C462" s="0" t="s">
        <v>15</v>
      </c>
      <c r="D462" s="0" t="s">
        <v>1823</v>
      </c>
      <c r="E462" s="0" t="n">
        <v>1774</v>
      </c>
      <c r="G462" s="0" t="s">
        <v>1825</v>
      </c>
      <c r="H462" s="0" t="s">
        <v>51</v>
      </c>
      <c r="I462" s="0" t="n">
        <v>1</v>
      </c>
      <c r="J462" s="0" t="n">
        <v>18</v>
      </c>
      <c r="K462" s="0" t="n">
        <v>0</v>
      </c>
      <c r="L462" s="0" t="n">
        <v>456</v>
      </c>
      <c r="N462" s="0" t="n">
        <f aca="false">L462</f>
        <v>456</v>
      </c>
    </row>
    <row r="463" customFormat="false" ht="12.8" hidden="false" customHeight="true" outlineLevel="0" collapsed="false">
      <c r="A463" s="0" t="s">
        <v>491</v>
      </c>
      <c r="B463" s="0" t="s">
        <v>492</v>
      </c>
      <c r="C463" s="0" t="s">
        <v>15</v>
      </c>
      <c r="D463" s="0" t="s">
        <v>1228</v>
      </c>
      <c r="E463" s="0" t="n">
        <v>1772</v>
      </c>
      <c r="G463" s="0" t="s">
        <v>1282</v>
      </c>
      <c r="I463" s="0" t="n">
        <v>0</v>
      </c>
      <c r="J463" s="0" t="n">
        <v>2</v>
      </c>
      <c r="K463" s="0" t="n">
        <v>0</v>
      </c>
      <c r="L463" s="0" t="n">
        <v>24</v>
      </c>
      <c r="T463" s="0" t="n">
        <f aca="false">L463</f>
        <v>24</v>
      </c>
    </row>
    <row r="464" customFormat="false" ht="12.8" hidden="false" customHeight="true" outlineLevel="0" collapsed="false">
      <c r="A464" s="0" t="s">
        <v>391</v>
      </c>
      <c r="B464" s="0" t="s">
        <v>392</v>
      </c>
      <c r="C464" s="0" t="s">
        <v>15</v>
      </c>
      <c r="D464" s="0" t="s">
        <v>515</v>
      </c>
      <c r="E464" s="0" t="n">
        <v>1772</v>
      </c>
      <c r="G464" s="0" t="s">
        <v>1565</v>
      </c>
      <c r="H464" s="0" t="s">
        <v>83</v>
      </c>
      <c r="I464" s="0" t="n">
        <v>0</v>
      </c>
      <c r="J464" s="0" t="n">
        <v>10</v>
      </c>
      <c r="K464" s="0" t="n">
        <v>0</v>
      </c>
      <c r="L464" s="0" t="n">
        <v>120</v>
      </c>
      <c r="N464" s="0" t="n">
        <f aca="false">L464</f>
        <v>120</v>
      </c>
    </row>
    <row r="465" customFormat="false" ht="12.8" hidden="false" customHeight="true" outlineLevel="0" collapsed="false">
      <c r="A465" s="0" t="s">
        <v>128</v>
      </c>
      <c r="B465" s="0" t="s">
        <v>129</v>
      </c>
      <c r="C465" s="0" t="s">
        <v>15</v>
      </c>
      <c r="D465" s="0" t="s">
        <v>159</v>
      </c>
      <c r="E465" s="0" t="n">
        <v>1772</v>
      </c>
      <c r="G465" s="0" t="s">
        <v>1565</v>
      </c>
      <c r="L465" s="0" t="n">
        <v>0</v>
      </c>
      <c r="N465" s="0" t="n">
        <f aca="false">L465</f>
        <v>0</v>
      </c>
    </row>
    <row r="466" customFormat="false" ht="12.8" hidden="false" customHeight="true" outlineLevel="0" collapsed="false">
      <c r="A466" s="0" t="s">
        <v>128</v>
      </c>
      <c r="B466" s="0" t="s">
        <v>129</v>
      </c>
      <c r="C466" s="0" t="s">
        <v>15</v>
      </c>
      <c r="D466" s="0" t="s">
        <v>159</v>
      </c>
      <c r="E466" s="0" t="n">
        <v>1772</v>
      </c>
      <c r="G466" s="0" t="s">
        <v>1565</v>
      </c>
      <c r="L466" s="0" t="n">
        <v>0</v>
      </c>
      <c r="N466" s="0" t="n">
        <f aca="false">L466</f>
        <v>0</v>
      </c>
    </row>
    <row r="467" customFormat="false" ht="12.8" hidden="false" customHeight="true" outlineLevel="0" collapsed="false">
      <c r="A467" s="0" t="s">
        <v>57</v>
      </c>
      <c r="B467" s="0" t="s">
        <v>58</v>
      </c>
      <c r="C467" s="0" t="s">
        <v>15</v>
      </c>
      <c r="D467" s="0" t="s">
        <v>1687</v>
      </c>
      <c r="E467" s="0" t="n">
        <v>1774</v>
      </c>
      <c r="G467" s="0" t="s">
        <v>1565</v>
      </c>
      <c r="I467" s="0" t="n">
        <v>0</v>
      </c>
      <c r="J467" s="0" t="n">
        <v>10</v>
      </c>
      <c r="K467" s="0" t="n">
        <v>0</v>
      </c>
      <c r="L467" s="0" t="n">
        <v>120</v>
      </c>
      <c r="N467" s="0" t="n">
        <f aca="false">L467</f>
        <v>120</v>
      </c>
    </row>
    <row r="468" customFormat="false" ht="12.8" hidden="false" customHeight="true" outlineLevel="0" collapsed="false">
      <c r="A468" s="0" t="s">
        <v>269</v>
      </c>
      <c r="B468" s="0" t="s">
        <v>270</v>
      </c>
      <c r="C468" s="0" t="s">
        <v>15</v>
      </c>
      <c r="D468" s="0" t="s">
        <v>1663</v>
      </c>
      <c r="E468" s="0" t="n">
        <v>1772</v>
      </c>
      <c r="G468" s="0" t="s">
        <v>1664</v>
      </c>
      <c r="L468" s="0" t="n">
        <v>0</v>
      </c>
      <c r="N468" s="0" t="n">
        <f aca="false">L468</f>
        <v>0</v>
      </c>
    </row>
    <row r="469" customFormat="false" ht="12.8" hidden="false" customHeight="true" outlineLevel="0" collapsed="false">
      <c r="A469" s="0" t="s">
        <v>491</v>
      </c>
      <c r="B469" s="0" t="s">
        <v>492</v>
      </c>
      <c r="C469" s="0" t="s">
        <v>15</v>
      </c>
      <c r="D469" s="0" t="s">
        <v>1193</v>
      </c>
      <c r="E469" s="0" t="n">
        <v>1772</v>
      </c>
      <c r="G469" s="0" t="s">
        <v>1284</v>
      </c>
      <c r="H469" s="0" t="s">
        <v>83</v>
      </c>
      <c r="I469" s="0" t="n">
        <v>0</v>
      </c>
      <c r="J469" s="0" t="n">
        <v>10</v>
      </c>
      <c r="K469" s="0" t="n">
        <v>0</v>
      </c>
      <c r="L469" s="0" t="n">
        <v>120</v>
      </c>
      <c r="N469" s="0" t="n">
        <f aca="false">L469</f>
        <v>120</v>
      </c>
    </row>
    <row r="470" customFormat="false" ht="12.8" hidden="false" customHeight="true" outlineLevel="0" collapsed="false">
      <c r="A470" s="0" t="s">
        <v>491</v>
      </c>
      <c r="B470" s="0" t="s">
        <v>492</v>
      </c>
      <c r="C470" s="0" t="s">
        <v>15</v>
      </c>
      <c r="D470" s="0" t="s">
        <v>1301</v>
      </c>
      <c r="E470" s="0" t="n">
        <v>1773</v>
      </c>
      <c r="G470" s="0" t="s">
        <v>1303</v>
      </c>
      <c r="H470" s="0" t="s">
        <v>84</v>
      </c>
      <c r="I470" s="0" t="n">
        <v>0</v>
      </c>
      <c r="J470" s="0" t="n">
        <v>12</v>
      </c>
      <c r="K470" s="0" t="n">
        <v>0</v>
      </c>
      <c r="L470" s="0" t="n">
        <v>144</v>
      </c>
      <c r="N470" s="0" t="n">
        <f aca="false">L470</f>
        <v>144</v>
      </c>
    </row>
    <row r="471" customFormat="false" ht="12.8" hidden="false" customHeight="true" outlineLevel="0" collapsed="false">
      <c r="A471" s="0" t="s">
        <v>313</v>
      </c>
      <c r="B471" s="0" t="s">
        <v>314</v>
      </c>
      <c r="C471" s="0" t="s">
        <v>15</v>
      </c>
      <c r="D471" s="0" t="s">
        <v>515</v>
      </c>
      <c r="E471" s="0" t="n">
        <v>1772</v>
      </c>
      <c r="F471" s="0" t="s">
        <v>40</v>
      </c>
      <c r="G471" s="0" t="s">
        <v>1192</v>
      </c>
      <c r="H471" s="0" t="s">
        <v>83</v>
      </c>
      <c r="I471" s="0" t="n">
        <v>0</v>
      </c>
      <c r="J471" s="0" t="n">
        <v>10</v>
      </c>
      <c r="K471" s="0" t="n">
        <v>0</v>
      </c>
      <c r="L471" s="0" t="n">
        <v>120</v>
      </c>
      <c r="N471" s="0" t="n">
        <f aca="false">L471</f>
        <v>120</v>
      </c>
    </row>
    <row r="472" customFormat="false" ht="12.8" hidden="false" customHeight="true" outlineLevel="0" collapsed="false">
      <c r="A472" s="0" t="s">
        <v>439</v>
      </c>
      <c r="B472" s="0" t="s">
        <v>440</v>
      </c>
      <c r="C472" s="0" t="s">
        <v>15</v>
      </c>
      <c r="D472" s="0" t="s">
        <v>319</v>
      </c>
      <c r="E472" s="0" t="n">
        <v>1774</v>
      </c>
      <c r="G472" s="0" t="s">
        <v>868</v>
      </c>
      <c r="H472" s="0" t="s">
        <v>359</v>
      </c>
      <c r="I472" s="0" t="n">
        <v>0</v>
      </c>
      <c r="J472" s="0" t="n">
        <v>11</v>
      </c>
      <c r="K472" s="0" t="n">
        <v>0</v>
      </c>
      <c r="L472" s="0" t="n">
        <v>132</v>
      </c>
      <c r="N472" s="0" t="n">
        <f aca="false">L472</f>
        <v>132</v>
      </c>
    </row>
    <row r="473" customFormat="false" ht="12.8" hidden="false" customHeight="true" outlineLevel="0" collapsed="false">
      <c r="A473" s="0" t="s">
        <v>375</v>
      </c>
      <c r="B473" s="0" t="s">
        <v>376</v>
      </c>
      <c r="C473" s="0" t="s">
        <v>15</v>
      </c>
      <c r="D473" s="0" t="s">
        <v>69</v>
      </c>
      <c r="E473" s="0" t="n">
        <v>1775</v>
      </c>
      <c r="G473" s="0" t="s">
        <v>1807</v>
      </c>
      <c r="H473" s="0" t="s">
        <v>254</v>
      </c>
      <c r="I473" s="0" t="n">
        <v>0</v>
      </c>
      <c r="J473" s="0" t="n">
        <v>16</v>
      </c>
      <c r="K473" s="0" t="n">
        <v>0</v>
      </c>
      <c r="L473" s="0" t="n">
        <v>192</v>
      </c>
      <c r="N473" s="0" t="n">
        <f aca="false">L473</f>
        <v>192</v>
      </c>
    </row>
    <row r="474" customFormat="false" ht="12.8" hidden="false" customHeight="true" outlineLevel="0" collapsed="false">
      <c r="A474" s="0" t="s">
        <v>274</v>
      </c>
      <c r="B474" s="0" t="s">
        <v>504</v>
      </c>
      <c r="C474" s="0" t="s">
        <v>15</v>
      </c>
      <c r="D474" s="0" t="s">
        <v>54</v>
      </c>
      <c r="E474" s="0" t="n">
        <v>1775</v>
      </c>
      <c r="G474" s="0" t="s">
        <v>892</v>
      </c>
      <c r="H474" s="0" t="s">
        <v>893</v>
      </c>
      <c r="J474" s="0" t="n">
        <f aca="false">14*4</f>
        <v>56</v>
      </c>
      <c r="K474" s="0" t="n">
        <f aca="false">16</f>
        <v>16</v>
      </c>
      <c r="L474" s="0" t="n">
        <f aca="false">(I474*240)+(J474*12)+K474</f>
        <v>688</v>
      </c>
      <c r="N474" s="0" t="n">
        <f aca="false">L474</f>
        <v>688</v>
      </c>
    </row>
    <row r="475" customFormat="false" ht="12.8" hidden="false" customHeight="true" outlineLevel="0" collapsed="false">
      <c r="A475" s="0" t="s">
        <v>24</v>
      </c>
      <c r="B475" s="0" t="s">
        <v>25</v>
      </c>
      <c r="C475" s="0" t="s">
        <v>15</v>
      </c>
      <c r="D475" s="0" t="s">
        <v>139</v>
      </c>
      <c r="E475" s="0" t="n">
        <v>1772</v>
      </c>
      <c r="G475" s="0" t="s">
        <v>766</v>
      </c>
      <c r="H475" s="0" t="s">
        <v>83</v>
      </c>
      <c r="I475" s="0" t="n">
        <v>0</v>
      </c>
      <c r="J475" s="0" t="n">
        <v>10</v>
      </c>
      <c r="K475" s="0" t="n">
        <v>0</v>
      </c>
      <c r="L475" s="0" t="n">
        <v>120</v>
      </c>
      <c r="N475" s="0" t="n">
        <f aca="false">L475</f>
        <v>120</v>
      </c>
    </row>
    <row r="476" customFormat="false" ht="12.8" hidden="false" customHeight="true" outlineLevel="0" collapsed="false">
      <c r="A476" s="0" t="s">
        <v>375</v>
      </c>
      <c r="B476" s="0" t="s">
        <v>376</v>
      </c>
      <c r="C476" s="0" t="s">
        <v>15</v>
      </c>
      <c r="D476" s="0" t="s">
        <v>1794</v>
      </c>
      <c r="E476" s="0" t="n">
        <v>1774</v>
      </c>
      <c r="G476" s="0" t="s">
        <v>766</v>
      </c>
      <c r="H476" s="0" t="s">
        <v>51</v>
      </c>
      <c r="J476" s="0" t="n">
        <f aca="false">8*4</f>
        <v>32</v>
      </c>
      <c r="L476" s="0" t="n">
        <f aca="false">(I476*240)+(J476*12)+K476</f>
        <v>384</v>
      </c>
      <c r="N476" s="0" t="n">
        <f aca="false">L476</f>
        <v>384</v>
      </c>
    </row>
    <row r="477" customFormat="false" ht="12.8" hidden="false" customHeight="true" outlineLevel="0" collapsed="false">
      <c r="A477" s="0" t="s">
        <v>503</v>
      </c>
      <c r="B477" s="0" t="s">
        <v>504</v>
      </c>
      <c r="C477" s="0" t="s">
        <v>15</v>
      </c>
      <c r="D477" s="0" t="s">
        <v>433</v>
      </c>
      <c r="E477" s="0" t="n">
        <v>1768</v>
      </c>
      <c r="G477" s="0" t="s">
        <v>889</v>
      </c>
      <c r="H477" s="0" t="s">
        <v>48</v>
      </c>
      <c r="I477" s="0" t="n">
        <v>0</v>
      </c>
      <c r="J477" s="0" t="n">
        <v>8</v>
      </c>
      <c r="K477" s="0" t="n">
        <v>0</v>
      </c>
      <c r="L477" s="0" t="n">
        <v>96</v>
      </c>
      <c r="N477" s="0" t="n">
        <f aca="false">L477</f>
        <v>96</v>
      </c>
    </row>
    <row r="478" customFormat="false" ht="12.8" hidden="false" customHeight="true" outlineLevel="0" collapsed="false">
      <c r="A478" s="0" t="s">
        <v>75</v>
      </c>
      <c r="B478" s="0" t="s">
        <v>76</v>
      </c>
      <c r="C478" s="0" t="s">
        <v>15</v>
      </c>
      <c r="D478" s="0" t="s">
        <v>1242</v>
      </c>
      <c r="E478" s="0" t="n">
        <v>1772</v>
      </c>
      <c r="G478" s="0" t="s">
        <v>889</v>
      </c>
      <c r="H478" s="0" t="s">
        <v>84</v>
      </c>
      <c r="L478" s="0" t="n">
        <v>0</v>
      </c>
      <c r="N478" s="0" t="n">
        <f aca="false">L478</f>
        <v>0</v>
      </c>
    </row>
    <row r="479" customFormat="false" ht="12.8" hidden="false" customHeight="true" outlineLevel="0" collapsed="false">
      <c r="A479" s="0" t="s">
        <v>491</v>
      </c>
      <c r="B479" s="0" t="s">
        <v>492</v>
      </c>
      <c r="C479" s="0" t="s">
        <v>15</v>
      </c>
      <c r="D479" s="0" t="s">
        <v>334</v>
      </c>
      <c r="E479" s="0" t="n">
        <v>1772</v>
      </c>
      <c r="G479" s="0" t="s">
        <v>889</v>
      </c>
      <c r="H479" s="0" t="s">
        <v>254</v>
      </c>
      <c r="I479" s="0" t="n">
        <v>0</v>
      </c>
      <c r="J479" s="0" t="n">
        <v>8</v>
      </c>
      <c r="K479" s="0" t="n">
        <v>0</v>
      </c>
      <c r="L479" s="0" t="n">
        <v>96</v>
      </c>
      <c r="N479" s="0" t="n">
        <f aca="false">L479</f>
        <v>96</v>
      </c>
    </row>
    <row r="480" customFormat="false" ht="12.8" hidden="false" customHeight="true" outlineLevel="0" collapsed="false">
      <c r="A480" s="0" t="s">
        <v>44</v>
      </c>
      <c r="B480" s="0" t="s">
        <v>45</v>
      </c>
      <c r="C480" s="0" t="s">
        <v>15</v>
      </c>
      <c r="D480" s="0" t="s">
        <v>289</v>
      </c>
      <c r="E480" s="0" t="n">
        <v>1773</v>
      </c>
      <c r="G480" s="0" t="s">
        <v>1557</v>
      </c>
      <c r="L480" s="0" t="n">
        <v>0</v>
      </c>
      <c r="N480" s="0" t="n">
        <f aca="false">L480</f>
        <v>0</v>
      </c>
    </row>
    <row r="481" customFormat="false" ht="12.8" hidden="false" customHeight="true" outlineLevel="0" collapsed="false">
      <c r="A481" s="0" t="s">
        <v>391</v>
      </c>
      <c r="B481" s="0" t="s">
        <v>392</v>
      </c>
      <c r="C481" s="0" t="s">
        <v>15</v>
      </c>
      <c r="D481" s="0" t="s">
        <v>246</v>
      </c>
      <c r="E481" s="0" t="n">
        <v>1773</v>
      </c>
      <c r="G481" s="0" t="s">
        <v>1573</v>
      </c>
      <c r="H481" s="0" t="s">
        <v>359</v>
      </c>
      <c r="I481" s="0" t="n">
        <v>0</v>
      </c>
      <c r="J481" s="0" t="n">
        <v>11</v>
      </c>
      <c r="K481" s="0" t="n">
        <v>0</v>
      </c>
      <c r="L481" s="0" t="n">
        <v>132</v>
      </c>
      <c r="N481" s="0" t="n">
        <f aca="false">L481</f>
        <v>132</v>
      </c>
    </row>
    <row r="482" customFormat="false" ht="12.8" hidden="false" customHeight="true" outlineLevel="0" collapsed="false">
      <c r="A482" s="0" t="s">
        <v>1131</v>
      </c>
      <c r="B482" s="0" t="s">
        <v>1118</v>
      </c>
      <c r="C482" s="0" t="s">
        <v>15</v>
      </c>
      <c r="D482" s="0" t="s">
        <v>271</v>
      </c>
      <c r="E482" s="0" t="n">
        <v>1770</v>
      </c>
      <c r="G482" s="0" t="s">
        <v>1133</v>
      </c>
      <c r="H482" s="0" t="s">
        <v>48</v>
      </c>
      <c r="I482" s="0" t="n">
        <v>0</v>
      </c>
      <c r="J482" s="0" t="n">
        <v>8</v>
      </c>
      <c r="K482" s="0" t="n">
        <v>0</v>
      </c>
      <c r="L482" s="0" t="n">
        <v>96</v>
      </c>
      <c r="N482" s="0" t="n">
        <f aca="false">L482</f>
        <v>96</v>
      </c>
    </row>
    <row r="483" customFormat="false" ht="12.8" hidden="false" customHeight="true" outlineLevel="0" collapsed="false">
      <c r="A483" s="0" t="s">
        <v>154</v>
      </c>
      <c r="B483" s="0" t="s">
        <v>155</v>
      </c>
      <c r="C483" s="0" t="s">
        <v>15</v>
      </c>
      <c r="D483" s="0" t="s">
        <v>148</v>
      </c>
      <c r="E483" s="0" t="n">
        <v>1772</v>
      </c>
      <c r="G483" s="0" t="s">
        <v>1037</v>
      </c>
      <c r="H483" s="0" t="s">
        <v>254</v>
      </c>
      <c r="I483" s="0" t="n">
        <v>0</v>
      </c>
      <c r="J483" s="0" t="n">
        <v>16</v>
      </c>
      <c r="K483" s="0" t="n">
        <v>0</v>
      </c>
      <c r="L483" s="0" t="n">
        <v>192</v>
      </c>
      <c r="N483" s="0" t="n">
        <f aca="false">L483</f>
        <v>192</v>
      </c>
    </row>
    <row r="484" customFormat="false" ht="12.8" hidden="false" customHeight="true" outlineLevel="0" collapsed="false">
      <c r="A484" s="0" t="s">
        <v>274</v>
      </c>
      <c r="B484" s="0" t="s">
        <v>504</v>
      </c>
      <c r="C484" s="0" t="s">
        <v>15</v>
      </c>
      <c r="D484" s="0" t="s">
        <v>54</v>
      </c>
      <c r="E484" s="0" t="n">
        <v>1775</v>
      </c>
      <c r="G484" s="0" t="s">
        <v>897</v>
      </c>
      <c r="I484" s="0" t="n">
        <v>0</v>
      </c>
      <c r="J484" s="0" t="n">
        <v>1</v>
      </c>
      <c r="K484" s="0" t="n">
        <v>4</v>
      </c>
      <c r="L484" s="0" t="n">
        <v>16</v>
      </c>
      <c r="N484" s="0" t="n">
        <f aca="false">L484</f>
        <v>16</v>
      </c>
    </row>
    <row r="485" customFormat="false" ht="12.8" hidden="false" customHeight="true" outlineLevel="0" collapsed="false">
      <c r="A485" s="0" t="s">
        <v>128</v>
      </c>
      <c r="B485" s="0" t="s">
        <v>129</v>
      </c>
      <c r="C485" s="0" t="s">
        <v>15</v>
      </c>
      <c r="D485" s="0" t="s">
        <v>159</v>
      </c>
      <c r="E485" s="0" t="n">
        <v>1772</v>
      </c>
      <c r="G485" s="0" t="s">
        <v>1691</v>
      </c>
      <c r="L485" s="0" t="n">
        <v>0</v>
      </c>
      <c r="N485" s="0" t="n">
        <f aca="false">L485</f>
        <v>0</v>
      </c>
    </row>
    <row r="486" customFormat="false" ht="12.8" hidden="false" customHeight="true" outlineLevel="0" collapsed="false">
      <c r="A486" s="0" t="s">
        <v>154</v>
      </c>
      <c r="B486" s="0" t="s">
        <v>155</v>
      </c>
      <c r="C486" s="0" t="s">
        <v>15</v>
      </c>
      <c r="D486" s="0" t="s">
        <v>148</v>
      </c>
      <c r="E486" s="0" t="n">
        <v>1772</v>
      </c>
      <c r="G486" s="0" t="s">
        <v>605</v>
      </c>
      <c r="H486" s="0" t="s">
        <v>84</v>
      </c>
      <c r="I486" s="0" t="n">
        <v>0</v>
      </c>
      <c r="J486" s="0" t="n">
        <v>12</v>
      </c>
      <c r="K486" s="0" t="n">
        <v>0</v>
      </c>
      <c r="L486" s="0" t="n">
        <v>144</v>
      </c>
      <c r="N486" s="0" t="n">
        <f aca="false">L486</f>
        <v>144</v>
      </c>
    </row>
    <row r="487" customFormat="false" ht="12.8" hidden="false" customHeight="true" outlineLevel="0" collapsed="false">
      <c r="A487" s="0" t="s">
        <v>439</v>
      </c>
      <c r="B487" s="0" t="s">
        <v>440</v>
      </c>
      <c r="C487" s="0" t="s">
        <v>15</v>
      </c>
      <c r="D487" s="0" t="s">
        <v>1183</v>
      </c>
      <c r="E487" s="0" t="n">
        <v>1772</v>
      </c>
      <c r="G487" s="0" t="s">
        <v>605</v>
      </c>
      <c r="H487" s="0" t="s">
        <v>84</v>
      </c>
      <c r="I487" s="0" t="n">
        <v>0</v>
      </c>
      <c r="J487" s="0" t="n">
        <v>12</v>
      </c>
      <c r="K487" s="0" t="n">
        <v>0</v>
      </c>
      <c r="L487" s="0" t="n">
        <v>144</v>
      </c>
      <c r="N487" s="0" t="n">
        <f aca="false">L487</f>
        <v>144</v>
      </c>
    </row>
    <row r="488" customFormat="false" ht="12.8" hidden="false" customHeight="true" outlineLevel="0" collapsed="false">
      <c r="A488" s="0" t="s">
        <v>28</v>
      </c>
      <c r="B488" s="0" t="s">
        <v>29</v>
      </c>
      <c r="C488" s="0" t="s">
        <v>15</v>
      </c>
      <c r="D488" s="0" t="s">
        <v>1228</v>
      </c>
      <c r="E488" s="0" t="n">
        <v>1772</v>
      </c>
      <c r="F488" s="0" t="s">
        <v>168</v>
      </c>
      <c r="G488" s="0" t="s">
        <v>605</v>
      </c>
      <c r="H488" s="0" t="s">
        <v>84</v>
      </c>
      <c r="I488" s="0" t="n">
        <v>0</v>
      </c>
      <c r="J488" s="0" t="n">
        <v>12</v>
      </c>
      <c r="K488" s="0" t="n">
        <v>0</v>
      </c>
      <c r="L488" s="0" t="n">
        <v>144</v>
      </c>
      <c r="N488" s="0" t="n">
        <f aca="false">L488</f>
        <v>144</v>
      </c>
    </row>
    <row r="489" customFormat="false" ht="12.8" hidden="false" customHeight="true" outlineLevel="0" collapsed="false">
      <c r="A489" s="0" t="s">
        <v>28</v>
      </c>
      <c r="B489" s="0" t="s">
        <v>29</v>
      </c>
      <c r="C489" s="0" t="s">
        <v>15</v>
      </c>
      <c r="D489" s="0" t="s">
        <v>319</v>
      </c>
      <c r="E489" s="0" t="n">
        <v>1773</v>
      </c>
      <c r="G489" s="0" t="s">
        <v>605</v>
      </c>
      <c r="H489" s="0" t="s">
        <v>84</v>
      </c>
      <c r="I489" s="0" t="n">
        <v>0</v>
      </c>
      <c r="J489" s="0" t="n">
        <v>12</v>
      </c>
      <c r="K489" s="0" t="n">
        <v>0</v>
      </c>
      <c r="L489" s="0" t="n">
        <v>144</v>
      </c>
      <c r="N489" s="0" t="n">
        <f aca="false">L489</f>
        <v>144</v>
      </c>
    </row>
    <row r="490" customFormat="false" ht="12.8" hidden="false" customHeight="true" outlineLevel="0" collapsed="false">
      <c r="A490" s="0" t="s">
        <v>44</v>
      </c>
      <c r="B490" s="0" t="s">
        <v>45</v>
      </c>
      <c r="C490" s="0" t="s">
        <v>15</v>
      </c>
      <c r="D490" s="0" t="s">
        <v>209</v>
      </c>
      <c r="E490" s="0" t="n">
        <v>1773</v>
      </c>
      <c r="G490" s="0" t="s">
        <v>1549</v>
      </c>
      <c r="H490" s="0" t="s">
        <v>122</v>
      </c>
      <c r="I490" s="0" t="n">
        <v>0</v>
      </c>
      <c r="J490" s="0" t="n">
        <v>19</v>
      </c>
      <c r="K490" s="0" t="n">
        <v>3</v>
      </c>
      <c r="L490" s="0" t="n">
        <v>231</v>
      </c>
      <c r="N490" s="0" t="n">
        <f aca="false">L490</f>
        <v>231</v>
      </c>
    </row>
    <row r="491" customFormat="false" ht="12.8" hidden="false" customHeight="true" outlineLevel="0" collapsed="false">
      <c r="A491" s="0" t="s">
        <v>234</v>
      </c>
      <c r="B491" s="0" t="s">
        <v>205</v>
      </c>
      <c r="C491" s="0" t="s">
        <v>15</v>
      </c>
      <c r="D491" s="0" t="s">
        <v>1581</v>
      </c>
      <c r="E491" s="0" t="n">
        <v>1774</v>
      </c>
      <c r="G491" s="0" t="s">
        <v>1817</v>
      </c>
      <c r="H491" s="0" t="s">
        <v>84</v>
      </c>
      <c r="J491" s="0" t="n">
        <v>3</v>
      </c>
      <c r="L491" s="0" t="n">
        <f aca="false">(I491*240)+(J491*12)+K491</f>
        <v>36</v>
      </c>
      <c r="N491" s="0" t="n">
        <f aca="false">L491</f>
        <v>36</v>
      </c>
    </row>
    <row r="492" customFormat="false" ht="12.8" hidden="false" customHeight="true" outlineLevel="0" collapsed="false">
      <c r="A492" s="0" t="s">
        <v>28</v>
      </c>
      <c r="B492" s="0" t="s">
        <v>29</v>
      </c>
      <c r="C492" s="0" t="s">
        <v>15</v>
      </c>
      <c r="D492" s="0" t="s">
        <v>879</v>
      </c>
      <c r="E492" s="0" t="n">
        <v>1772</v>
      </c>
      <c r="F492" s="0" t="s">
        <v>320</v>
      </c>
      <c r="G492" s="0" t="s">
        <v>1368</v>
      </c>
      <c r="H492" s="0" t="s">
        <v>84</v>
      </c>
      <c r="I492" s="0" t="n">
        <v>0</v>
      </c>
      <c r="J492" s="0" t="n">
        <v>15</v>
      </c>
      <c r="K492" s="0" t="n">
        <v>0</v>
      </c>
      <c r="L492" s="0" t="n">
        <v>180</v>
      </c>
      <c r="N492" s="0" t="n">
        <f aca="false">L492</f>
        <v>180</v>
      </c>
    </row>
    <row r="493" customFormat="false" ht="12.8" hidden="false" customHeight="true" outlineLevel="0" collapsed="false">
      <c r="A493" s="0" t="s">
        <v>75</v>
      </c>
      <c r="B493" s="0" t="s">
        <v>76</v>
      </c>
      <c r="C493" s="0" t="s">
        <v>15</v>
      </c>
      <c r="D493" s="0" t="s">
        <v>644</v>
      </c>
      <c r="E493" s="0" t="n">
        <v>1772</v>
      </c>
      <c r="G493" s="0" t="s">
        <v>1239</v>
      </c>
      <c r="H493" s="0" t="s">
        <v>449</v>
      </c>
      <c r="I493" s="0" t="n">
        <v>0</v>
      </c>
      <c r="J493" s="0" t="n">
        <v>5</v>
      </c>
      <c r="K493" s="0" t="n">
        <v>0</v>
      </c>
      <c r="L493" s="0" t="n">
        <v>60</v>
      </c>
      <c r="M493" s="0" t="n">
        <f aca="false">L493</f>
        <v>60</v>
      </c>
    </row>
    <row r="494" customFormat="false" ht="12.8" hidden="false" customHeight="true" outlineLevel="0" collapsed="false">
      <c r="A494" s="0" t="s">
        <v>44</v>
      </c>
      <c r="B494" s="0" t="s">
        <v>45</v>
      </c>
      <c r="C494" s="0" t="s">
        <v>15</v>
      </c>
      <c r="D494" s="0" t="s">
        <v>1522</v>
      </c>
      <c r="E494" s="0" t="n">
        <v>1773</v>
      </c>
      <c r="G494" s="0" t="s">
        <v>1556</v>
      </c>
      <c r="H494" s="0" t="s">
        <v>359</v>
      </c>
      <c r="I494" s="0" t="n">
        <v>0</v>
      </c>
      <c r="J494" s="0" t="n">
        <v>16</v>
      </c>
      <c r="K494" s="0" t="n">
        <v>6</v>
      </c>
      <c r="L494" s="0" t="n">
        <v>198</v>
      </c>
      <c r="N494" s="0" t="n">
        <f aca="false">L494</f>
        <v>198</v>
      </c>
    </row>
    <row r="495" customFormat="false" ht="12.8" hidden="false" customHeight="true" outlineLevel="0" collapsed="false">
      <c r="A495" s="0" t="s">
        <v>28</v>
      </c>
      <c r="B495" s="0" t="s">
        <v>29</v>
      </c>
      <c r="C495" s="0" t="s">
        <v>15</v>
      </c>
      <c r="D495" s="0" t="s">
        <v>722</v>
      </c>
      <c r="E495" s="0" t="n">
        <v>1772</v>
      </c>
      <c r="G495" s="0" t="s">
        <v>1375</v>
      </c>
      <c r="I495" s="0" t="n">
        <v>0</v>
      </c>
      <c r="J495" s="0" t="n">
        <v>0</v>
      </c>
      <c r="K495" s="0" t="n">
        <v>4</v>
      </c>
      <c r="L495" s="0" t="n">
        <v>4</v>
      </c>
      <c r="T495" s="0" t="n">
        <f aca="false">L495</f>
        <v>4</v>
      </c>
    </row>
    <row r="496" customFormat="false" ht="12.8" hidden="false" customHeight="true" outlineLevel="0" collapsed="false">
      <c r="A496" s="0" t="s">
        <v>491</v>
      </c>
      <c r="B496" s="0" t="s">
        <v>492</v>
      </c>
      <c r="C496" s="0" t="s">
        <v>15</v>
      </c>
      <c r="D496" s="0" t="s">
        <v>1299</v>
      </c>
      <c r="E496" s="0" t="n">
        <v>1773</v>
      </c>
      <c r="G496" s="0" t="s">
        <v>1300</v>
      </c>
      <c r="I496" s="0" t="n">
        <v>0</v>
      </c>
      <c r="J496" s="0" t="n">
        <v>7</v>
      </c>
      <c r="K496" s="0" t="n">
        <v>0</v>
      </c>
      <c r="L496" s="0" t="n">
        <v>84</v>
      </c>
      <c r="M496" s="0" t="n">
        <f aca="false">L496</f>
        <v>84</v>
      </c>
    </row>
    <row r="497" customFormat="false" ht="12.8" hidden="false" customHeight="true" outlineLevel="0" collapsed="false">
      <c r="A497" s="0" t="s">
        <v>57</v>
      </c>
      <c r="B497" s="0" t="s">
        <v>58</v>
      </c>
      <c r="C497" s="0" t="s">
        <v>15</v>
      </c>
      <c r="D497" s="0" t="s">
        <v>339</v>
      </c>
      <c r="E497" s="0" t="n">
        <v>1775</v>
      </c>
      <c r="G497" s="0" t="s">
        <v>1753</v>
      </c>
      <c r="H497" s="0" t="s">
        <v>122</v>
      </c>
      <c r="I497" s="0" t="n">
        <v>1</v>
      </c>
      <c r="J497" s="0" t="n">
        <v>4</v>
      </c>
      <c r="K497" s="0" t="n">
        <v>6</v>
      </c>
      <c r="L497" s="0" t="n">
        <v>294</v>
      </c>
      <c r="N497" s="0" t="n">
        <f aca="false">L497</f>
        <v>294</v>
      </c>
    </row>
    <row r="498" customFormat="false" ht="12.8" hidden="false" customHeight="true" outlineLevel="0" collapsed="false">
      <c r="A498" s="0" t="s">
        <v>57</v>
      </c>
      <c r="B498" s="0" t="s">
        <v>58</v>
      </c>
      <c r="C498" s="0" t="s">
        <v>15</v>
      </c>
      <c r="D498" s="0" t="s">
        <v>209</v>
      </c>
      <c r="E498" s="0" t="n">
        <v>1775</v>
      </c>
      <c r="F498" s="0" t="s">
        <v>1751</v>
      </c>
      <c r="G498" s="0" t="s">
        <v>1752</v>
      </c>
      <c r="H498" s="0" t="s">
        <v>83</v>
      </c>
      <c r="I498" s="0" t="n">
        <v>0</v>
      </c>
      <c r="J498" s="0" t="n">
        <v>17</v>
      </c>
      <c r="K498" s="0" t="n">
        <v>6</v>
      </c>
      <c r="L498" s="0" t="n">
        <v>210</v>
      </c>
      <c r="N498" s="0" t="n">
        <f aca="false">L498</f>
        <v>210</v>
      </c>
    </row>
    <row r="499" customFormat="false" ht="12.8" hidden="false" customHeight="true" outlineLevel="0" collapsed="false">
      <c r="A499" s="0" t="s">
        <v>1071</v>
      </c>
      <c r="B499" s="0" t="s">
        <v>1064</v>
      </c>
      <c r="C499" s="0" t="s">
        <v>15</v>
      </c>
      <c r="D499" s="0" t="s">
        <v>265</v>
      </c>
      <c r="E499" s="0" t="n">
        <v>1755</v>
      </c>
      <c r="G499" s="0" t="s">
        <v>1075</v>
      </c>
      <c r="H499" s="0" t="s">
        <v>1076</v>
      </c>
      <c r="J499" s="0" t="n">
        <v>2</v>
      </c>
      <c r="K499" s="0" t="n">
        <v>4</v>
      </c>
      <c r="L499" s="0" t="n">
        <f aca="false">(I499*240)+(J499*12)+K499</f>
        <v>28</v>
      </c>
      <c r="M499" s="0" t="n">
        <f aca="false">L499</f>
        <v>28</v>
      </c>
    </row>
    <row r="500" customFormat="false" ht="12.8" hidden="false" customHeight="true" outlineLevel="0" collapsed="false">
      <c r="A500" s="0" t="s">
        <v>234</v>
      </c>
      <c r="B500" s="0" t="s">
        <v>205</v>
      </c>
      <c r="C500" s="0" t="s">
        <v>15</v>
      </c>
      <c r="D500" s="0" t="s">
        <v>315</v>
      </c>
      <c r="E500" s="0" t="n">
        <v>1774</v>
      </c>
      <c r="G500" s="0" t="s">
        <v>1820</v>
      </c>
      <c r="I500" s="0" t="n">
        <v>0</v>
      </c>
      <c r="J500" s="0" t="n">
        <v>7</v>
      </c>
      <c r="K500" s="0" t="n">
        <v>0</v>
      </c>
      <c r="L500" s="0" t="n">
        <v>84</v>
      </c>
      <c r="M500" s="0" t="n">
        <f aca="false">L500</f>
        <v>84</v>
      </c>
    </row>
    <row r="501" customFormat="false" ht="12.8" hidden="false" customHeight="true" outlineLevel="0" collapsed="false">
      <c r="A501" s="0" t="s">
        <v>994</v>
      </c>
      <c r="B501" s="0" t="s">
        <v>483</v>
      </c>
      <c r="C501" s="0" t="s">
        <v>15</v>
      </c>
      <c r="D501" s="0" t="s">
        <v>265</v>
      </c>
      <c r="E501" s="0" t="n">
        <v>1769</v>
      </c>
      <c r="G501" s="0" t="s">
        <v>995</v>
      </c>
      <c r="I501" s="0" t="n">
        <v>0</v>
      </c>
      <c r="J501" s="0" t="n">
        <v>8</v>
      </c>
      <c r="K501" s="0" t="n">
        <v>0</v>
      </c>
      <c r="L501" s="0" t="n">
        <v>96</v>
      </c>
      <c r="R501" s="0" t="n">
        <f aca="false">L501</f>
        <v>96</v>
      </c>
    </row>
    <row r="502" customFormat="false" ht="12.8" hidden="false" customHeight="true" outlineLevel="0" collapsed="false">
      <c r="A502" s="0" t="s">
        <v>274</v>
      </c>
      <c r="B502" s="0" t="s">
        <v>135</v>
      </c>
      <c r="C502" s="0" t="s">
        <v>15</v>
      </c>
      <c r="D502" s="0" t="s">
        <v>908</v>
      </c>
      <c r="E502" s="0" t="n">
        <v>1774</v>
      </c>
      <c r="G502" s="0" t="s">
        <v>909</v>
      </c>
      <c r="H502" s="0" t="s">
        <v>910</v>
      </c>
      <c r="K502" s="0" t="n">
        <v>8</v>
      </c>
      <c r="L502" s="0" t="n">
        <v>8</v>
      </c>
    </row>
    <row r="503" customFormat="false" ht="12.8" hidden="false" customHeight="true" outlineLevel="0" collapsed="false">
      <c r="A503" s="0" t="s">
        <v>44</v>
      </c>
      <c r="B503" s="0" t="s">
        <v>85</v>
      </c>
      <c r="C503" s="0" t="s">
        <v>15</v>
      </c>
      <c r="D503" s="0" t="s">
        <v>1502</v>
      </c>
      <c r="E503" s="0" t="n">
        <v>1774</v>
      </c>
      <c r="G503" s="0" t="s">
        <v>1682</v>
      </c>
      <c r="I503" s="0" t="n">
        <v>0</v>
      </c>
      <c r="J503" s="0" t="n">
        <v>13</v>
      </c>
      <c r="K503" s="0" t="n">
        <v>6</v>
      </c>
      <c r="L503" s="0" t="n">
        <v>162</v>
      </c>
    </row>
    <row r="504" customFormat="false" ht="12.8" hidden="false" customHeight="true" outlineLevel="0" collapsed="false">
      <c r="A504" s="0" t="s">
        <v>154</v>
      </c>
      <c r="B504" s="0" t="s">
        <v>205</v>
      </c>
      <c r="C504" s="0" t="s">
        <v>15</v>
      </c>
      <c r="D504" s="0" t="s">
        <v>470</v>
      </c>
      <c r="E504" s="0" t="n">
        <v>1774</v>
      </c>
      <c r="G504" s="0" t="s">
        <v>1682</v>
      </c>
      <c r="I504" s="0" t="n">
        <v>3</v>
      </c>
      <c r="J504" s="0" t="n">
        <v>8</v>
      </c>
      <c r="K504" s="0" t="n">
        <v>9</v>
      </c>
      <c r="L504" s="0" t="n">
        <v>825</v>
      </c>
    </row>
    <row r="505" customFormat="false" ht="12.8" hidden="false" customHeight="true" outlineLevel="0" collapsed="false">
      <c r="A505" s="0" t="s">
        <v>874</v>
      </c>
      <c r="B505" s="0" t="s">
        <v>875</v>
      </c>
      <c r="C505" s="0" t="s">
        <v>15</v>
      </c>
      <c r="D505" s="0" t="s">
        <v>876</v>
      </c>
      <c r="E505" s="0" t="n">
        <v>1765</v>
      </c>
      <c r="G505" s="0" t="s">
        <v>877</v>
      </c>
      <c r="I505" s="0" t="n">
        <v>0</v>
      </c>
      <c r="J505" s="0" t="n">
        <v>1</v>
      </c>
      <c r="K505" s="0" t="n">
        <v>0</v>
      </c>
      <c r="L505" s="0" t="n">
        <v>12</v>
      </c>
    </row>
    <row r="506" customFormat="false" ht="12.8" hidden="false" customHeight="true" outlineLevel="0" collapsed="false">
      <c r="A506" s="0" t="s">
        <v>1100</v>
      </c>
      <c r="B506" s="0" t="s">
        <v>1101</v>
      </c>
      <c r="C506" s="0" t="s">
        <v>15</v>
      </c>
      <c r="D506" s="0" t="s">
        <v>1102</v>
      </c>
      <c r="E506" s="0" t="n">
        <v>1763</v>
      </c>
      <c r="G506" s="0" t="s">
        <v>1103</v>
      </c>
      <c r="I506" s="0" t="n">
        <v>0</v>
      </c>
      <c r="J506" s="0" t="n">
        <v>4</v>
      </c>
      <c r="K506" s="0" t="n">
        <v>0</v>
      </c>
      <c r="L506" s="0" t="n">
        <v>48</v>
      </c>
    </row>
    <row r="507" customFormat="false" ht="12.8" hidden="false" customHeight="true" outlineLevel="0" collapsed="false">
      <c r="A507" s="0" t="s">
        <v>714</v>
      </c>
      <c r="B507" s="0" t="s">
        <v>715</v>
      </c>
      <c r="C507" s="0" t="s">
        <v>15</v>
      </c>
      <c r="D507" s="0" t="s">
        <v>564</v>
      </c>
      <c r="E507" s="0" t="n">
        <v>1770</v>
      </c>
      <c r="G507" s="0" t="s">
        <v>729</v>
      </c>
      <c r="I507" s="0" t="n">
        <v>0</v>
      </c>
      <c r="J507" s="0" t="n">
        <v>0</v>
      </c>
      <c r="K507" s="0" t="n">
        <v>6</v>
      </c>
      <c r="L507" s="0" t="n">
        <v>6</v>
      </c>
    </row>
    <row r="508" customFormat="false" ht="12.8" hidden="false" customHeight="true" outlineLevel="0" collapsed="false">
      <c r="A508" s="0" t="s">
        <v>714</v>
      </c>
      <c r="B508" s="0" t="s">
        <v>715</v>
      </c>
      <c r="C508" s="0" t="s">
        <v>15</v>
      </c>
      <c r="D508" s="0" t="s">
        <v>115</v>
      </c>
      <c r="E508" s="0" t="n">
        <v>1769</v>
      </c>
      <c r="G508" s="0" t="s">
        <v>728</v>
      </c>
      <c r="I508" s="0" t="n">
        <v>0</v>
      </c>
      <c r="J508" s="0" t="n">
        <v>4</v>
      </c>
      <c r="K508" s="0" t="n">
        <v>0</v>
      </c>
      <c r="L508" s="0" t="n">
        <v>48</v>
      </c>
    </row>
    <row r="509" customFormat="false" ht="12.8" hidden="false" customHeight="true" outlineLevel="0" collapsed="false">
      <c r="A509" s="0" t="s">
        <v>714</v>
      </c>
      <c r="B509" s="0" t="s">
        <v>715</v>
      </c>
      <c r="C509" s="0" t="s">
        <v>15</v>
      </c>
      <c r="D509" s="0" t="s">
        <v>717</v>
      </c>
      <c r="E509" s="0" t="n">
        <v>1768</v>
      </c>
      <c r="G509" s="0" t="s">
        <v>718</v>
      </c>
      <c r="I509" s="0" t="n">
        <v>0</v>
      </c>
      <c r="J509" s="0" t="n">
        <v>0</v>
      </c>
      <c r="K509" s="0" t="n">
        <v>7</v>
      </c>
      <c r="L509" s="0" t="n">
        <v>7</v>
      </c>
    </row>
    <row r="510" customFormat="false" ht="12.8" hidden="false" customHeight="true" outlineLevel="0" collapsed="false">
      <c r="A510" s="0" t="s">
        <v>28</v>
      </c>
      <c r="B510" s="0" t="s">
        <v>29</v>
      </c>
      <c r="C510" s="0" t="s">
        <v>15</v>
      </c>
      <c r="D510" s="0" t="s">
        <v>529</v>
      </c>
      <c r="E510" s="0" t="n">
        <v>1772</v>
      </c>
      <c r="G510" s="0" t="s">
        <v>1367</v>
      </c>
      <c r="I510" s="0" t="n">
        <v>1</v>
      </c>
      <c r="J510" s="0" t="n">
        <v>16</v>
      </c>
      <c r="K510" s="0" t="n">
        <v>0</v>
      </c>
      <c r="L510" s="0" t="n">
        <v>432</v>
      </c>
    </row>
    <row r="511" customFormat="false" ht="12.8" hidden="false" customHeight="true" outlineLevel="0" collapsed="false">
      <c r="A511" s="0" t="s">
        <v>274</v>
      </c>
      <c r="B511" s="0" t="s">
        <v>504</v>
      </c>
      <c r="C511" s="0" t="s">
        <v>15</v>
      </c>
      <c r="D511" s="0" t="s">
        <v>54</v>
      </c>
      <c r="E511" s="0" t="n">
        <v>1775</v>
      </c>
      <c r="G511" s="0" t="s">
        <v>890</v>
      </c>
      <c r="H511" s="0" t="s">
        <v>891</v>
      </c>
      <c r="I511" s="0" t="n">
        <v>1</v>
      </c>
      <c r="J511" s="0" t="n">
        <v>3</v>
      </c>
      <c r="K511" s="0" t="n">
        <v>6</v>
      </c>
      <c r="L511" s="0" t="n">
        <f aca="false">(I511*240)+(J511*12)+K511</f>
        <v>282</v>
      </c>
    </row>
    <row r="512" customFormat="false" ht="12.8" hidden="false" customHeight="true" outlineLevel="0" collapsed="false">
      <c r="A512" s="0" t="s">
        <v>464</v>
      </c>
      <c r="B512" s="0" t="s">
        <v>465</v>
      </c>
      <c r="C512" s="0" t="s">
        <v>15</v>
      </c>
      <c r="D512" s="0" t="s">
        <v>466</v>
      </c>
      <c r="E512" s="0" t="n">
        <v>1774</v>
      </c>
      <c r="G512" s="0" t="s">
        <v>1782</v>
      </c>
      <c r="L512" s="0" t="n">
        <v>0</v>
      </c>
    </row>
    <row r="513" customFormat="false" ht="12.8" hidden="false" customHeight="true" outlineLevel="0" collapsed="false">
      <c r="A513" s="0" t="s">
        <v>464</v>
      </c>
      <c r="B513" s="0" t="s">
        <v>465</v>
      </c>
      <c r="C513" s="0" t="s">
        <v>15</v>
      </c>
      <c r="D513" s="0" t="s">
        <v>466</v>
      </c>
      <c r="E513" s="0" t="n">
        <v>1774</v>
      </c>
      <c r="G513" s="0" t="s">
        <v>1785</v>
      </c>
      <c r="I513" s="0" t="n">
        <v>0</v>
      </c>
      <c r="J513" s="0" t="n">
        <v>0</v>
      </c>
      <c r="K513" s="0" t="n">
        <v>4</v>
      </c>
      <c r="L513" s="0" t="n">
        <v>4</v>
      </c>
    </row>
    <row r="514" customFormat="false" ht="12.8" hidden="false" customHeight="true" outlineLevel="0" collapsed="false">
      <c r="A514" s="0" t="s">
        <v>154</v>
      </c>
      <c r="B514" s="0" t="s">
        <v>155</v>
      </c>
      <c r="C514" s="0" t="s">
        <v>15</v>
      </c>
      <c r="D514" s="0" t="s">
        <v>148</v>
      </c>
      <c r="E514" s="0" t="n">
        <v>1772</v>
      </c>
      <c r="G514" s="0" t="s">
        <v>1039</v>
      </c>
      <c r="H514" s="0" t="s">
        <v>449</v>
      </c>
      <c r="J514" s="0" t="n">
        <v>1</v>
      </c>
      <c r="L514" s="0" t="n">
        <v>12</v>
      </c>
      <c r="N514" s="0" t="n">
        <f aca="false">L514</f>
        <v>12</v>
      </c>
    </row>
    <row r="515" customFormat="false" ht="12.8" hidden="false" customHeight="true" outlineLevel="0" collapsed="false">
      <c r="A515" s="0" t="s">
        <v>44</v>
      </c>
      <c r="B515" s="0" t="s">
        <v>85</v>
      </c>
      <c r="C515" s="0" t="s">
        <v>15</v>
      </c>
      <c r="D515" s="0" t="s">
        <v>1066</v>
      </c>
      <c r="E515" s="0" t="n">
        <v>1775</v>
      </c>
      <c r="G515" s="0" t="s">
        <v>1703</v>
      </c>
      <c r="I515" s="0" t="n">
        <v>0</v>
      </c>
      <c r="J515" s="0" t="n">
        <v>5</v>
      </c>
      <c r="K515" s="0" t="n">
        <v>0</v>
      </c>
      <c r="L515" s="0" t="n">
        <v>60</v>
      </c>
    </row>
    <row r="516" customFormat="false" ht="12.8" hidden="false" customHeight="true" outlineLevel="0" collapsed="false">
      <c r="A516" s="0" t="s">
        <v>154</v>
      </c>
      <c r="B516" s="0" t="s">
        <v>155</v>
      </c>
      <c r="C516" s="0" t="s">
        <v>15</v>
      </c>
      <c r="D516" s="0" t="s">
        <v>148</v>
      </c>
      <c r="E516" s="0" t="n">
        <v>1772</v>
      </c>
      <c r="G516" s="0" t="s">
        <v>1040</v>
      </c>
      <c r="H516" s="0" t="s">
        <v>910</v>
      </c>
      <c r="K516" s="0" t="n">
        <v>8</v>
      </c>
      <c r="L516" s="0" t="n">
        <v>8</v>
      </c>
    </row>
    <row r="517" customFormat="false" ht="12.8" hidden="false" customHeight="true" outlineLevel="0" collapsed="false">
      <c r="A517" s="0" t="s">
        <v>57</v>
      </c>
      <c r="B517" s="0" t="s">
        <v>58</v>
      </c>
      <c r="C517" s="0" t="s">
        <v>15</v>
      </c>
      <c r="D517" s="0" t="s">
        <v>339</v>
      </c>
      <c r="E517" s="0" t="n">
        <v>1775</v>
      </c>
      <c r="G517" s="0" t="s">
        <v>1755</v>
      </c>
      <c r="I517" s="0" t="n">
        <v>0</v>
      </c>
      <c r="J517" s="0" t="n">
        <v>1</v>
      </c>
      <c r="K517" s="0" t="n">
        <v>11</v>
      </c>
      <c r="L517" s="0" t="n">
        <v>23</v>
      </c>
      <c r="N517" s="0" t="n">
        <f aca="false">L517</f>
        <v>23</v>
      </c>
    </row>
    <row r="518" customFormat="false" ht="12.8" hidden="false" customHeight="true" outlineLevel="0" collapsed="false">
      <c r="A518" s="0" t="s">
        <v>154</v>
      </c>
      <c r="B518" s="0" t="s">
        <v>205</v>
      </c>
      <c r="C518" s="0" t="s">
        <v>15</v>
      </c>
      <c r="D518" s="0" t="s">
        <v>1823</v>
      </c>
      <c r="E518" s="0" t="n">
        <v>1774</v>
      </c>
      <c r="G518" s="0" t="s">
        <v>1755</v>
      </c>
      <c r="I518" s="0" t="n">
        <v>0</v>
      </c>
      <c r="J518" s="0" t="n">
        <v>2</v>
      </c>
      <c r="K518" s="0" t="n">
        <v>3</v>
      </c>
      <c r="L518" s="0" t="n">
        <v>27</v>
      </c>
      <c r="N518" s="0" t="n">
        <f aca="false">L518</f>
        <v>27</v>
      </c>
    </row>
    <row r="519" customFormat="false" ht="12.8" hidden="false" customHeight="true" outlineLevel="0" collapsed="false">
      <c r="A519" s="0" t="s">
        <v>274</v>
      </c>
      <c r="B519" s="0" t="s">
        <v>504</v>
      </c>
      <c r="C519" s="0" t="s">
        <v>15</v>
      </c>
      <c r="D519" s="0" t="s">
        <v>54</v>
      </c>
      <c r="E519" s="0" t="n">
        <v>1775</v>
      </c>
      <c r="G519" s="0" t="s">
        <v>434</v>
      </c>
      <c r="I519" s="0" t="n">
        <v>1</v>
      </c>
      <c r="J519" s="0" t="n">
        <v>17</v>
      </c>
      <c r="K519" s="0" t="s">
        <v>37</v>
      </c>
      <c r="L519" s="0" t="n">
        <v>444</v>
      </c>
      <c r="T519" s="0" t="n">
        <f aca="false">L519</f>
        <v>444</v>
      </c>
    </row>
    <row r="520" customFormat="false" ht="12.8" hidden="false" customHeight="true" outlineLevel="0" collapsed="false">
      <c r="A520" s="0" t="s">
        <v>44</v>
      </c>
      <c r="B520" s="0" t="s">
        <v>45</v>
      </c>
      <c r="C520" s="0" t="s">
        <v>15</v>
      </c>
      <c r="D520" s="0" t="s">
        <v>524</v>
      </c>
      <c r="E520" s="0" t="n">
        <v>1773</v>
      </c>
      <c r="G520" s="0" t="s">
        <v>434</v>
      </c>
      <c r="L520" s="0" t="n">
        <v>0</v>
      </c>
      <c r="T520" s="0" t="n">
        <f aca="false">L520</f>
        <v>0</v>
      </c>
    </row>
    <row r="521" customFormat="false" ht="12.8" hidden="false" customHeight="true" outlineLevel="0" collapsed="false">
      <c r="A521" s="0" t="s">
        <v>391</v>
      </c>
      <c r="B521" s="0" t="s">
        <v>392</v>
      </c>
      <c r="C521" s="0" t="s">
        <v>15</v>
      </c>
      <c r="D521" s="0" t="s">
        <v>246</v>
      </c>
      <c r="E521" s="0" t="n">
        <v>1773</v>
      </c>
      <c r="G521" s="0" t="s">
        <v>434</v>
      </c>
      <c r="I521" s="0" t="n">
        <v>0</v>
      </c>
      <c r="J521" s="0" t="n">
        <v>6</v>
      </c>
      <c r="K521" s="0" t="n">
        <v>0</v>
      </c>
      <c r="L521" s="0" t="n">
        <v>72</v>
      </c>
      <c r="T521" s="0" t="n">
        <f aca="false">L521</f>
        <v>72</v>
      </c>
    </row>
    <row r="522" customFormat="false" ht="12.8" hidden="false" customHeight="true" outlineLevel="0" collapsed="false">
      <c r="A522" s="0" t="s">
        <v>13</v>
      </c>
      <c r="B522" s="0" t="s">
        <v>14</v>
      </c>
      <c r="C522" s="0" t="s">
        <v>15</v>
      </c>
      <c r="D522" s="0" t="s">
        <v>240</v>
      </c>
      <c r="E522" s="0" t="n">
        <v>1774</v>
      </c>
      <c r="G522" s="0" t="s">
        <v>434</v>
      </c>
      <c r="I522" s="0" t="n">
        <v>0</v>
      </c>
      <c r="J522" s="0" t="n">
        <v>4</v>
      </c>
      <c r="K522" s="0" t="n">
        <v>0</v>
      </c>
      <c r="L522" s="0" t="n">
        <v>48</v>
      </c>
      <c r="T522" s="0" t="n">
        <f aca="false">L522</f>
        <v>48</v>
      </c>
    </row>
    <row r="523" customFormat="false" ht="12.8" hidden="false" customHeight="true" outlineLevel="0" collapsed="false">
      <c r="A523" s="0" t="s">
        <v>13</v>
      </c>
      <c r="B523" s="0" t="s">
        <v>14</v>
      </c>
      <c r="C523" s="0" t="s">
        <v>15</v>
      </c>
      <c r="D523" s="0" t="s">
        <v>209</v>
      </c>
      <c r="E523" s="0" t="n">
        <v>1774</v>
      </c>
      <c r="G523" s="0" t="s">
        <v>434</v>
      </c>
      <c r="H523" s="0" t="s">
        <v>138</v>
      </c>
      <c r="J523" s="0" t="n">
        <v>6</v>
      </c>
      <c r="L523" s="0" t="n">
        <f aca="false">(I523*240)+(J523*12)+K523</f>
        <v>72</v>
      </c>
      <c r="T523" s="0" t="n">
        <f aca="false">L523</f>
        <v>72</v>
      </c>
    </row>
    <row r="524" customFormat="false" ht="12.8" hidden="false" customHeight="true" outlineLevel="0" collapsed="false">
      <c r="A524" s="0" t="s">
        <v>13</v>
      </c>
      <c r="B524" s="0" t="s">
        <v>14</v>
      </c>
      <c r="C524" s="0" t="s">
        <v>15</v>
      </c>
      <c r="D524" s="0" t="s">
        <v>148</v>
      </c>
      <c r="E524" s="0" t="n">
        <v>1774</v>
      </c>
      <c r="G524" s="0" t="s">
        <v>434</v>
      </c>
      <c r="H524" s="0" t="s">
        <v>396</v>
      </c>
      <c r="I524" s="0" t="n">
        <v>1</v>
      </c>
      <c r="J524" s="0" t="n">
        <v>2</v>
      </c>
      <c r="L524" s="0" t="n">
        <f aca="false">(I524*240)+(J524*12)+K524</f>
        <v>264</v>
      </c>
      <c r="T524" s="0" t="n">
        <f aca="false">L524</f>
        <v>264</v>
      </c>
    </row>
    <row r="525" customFormat="false" ht="12.8" hidden="false" customHeight="true" outlineLevel="0" collapsed="false">
      <c r="A525" s="0" t="s">
        <v>464</v>
      </c>
      <c r="B525" s="0" t="s">
        <v>465</v>
      </c>
      <c r="C525" s="0" t="s">
        <v>15</v>
      </c>
      <c r="D525" s="0" t="s">
        <v>466</v>
      </c>
      <c r="E525" s="0" t="n">
        <v>1774</v>
      </c>
      <c r="G525" s="0" t="s">
        <v>434</v>
      </c>
      <c r="I525" s="0" t="n">
        <v>0</v>
      </c>
      <c r="J525" s="0" t="n">
        <v>2</v>
      </c>
      <c r="K525" s="0" t="n">
        <v>0</v>
      </c>
      <c r="L525" s="0" t="n">
        <v>24</v>
      </c>
      <c r="T525" s="0" t="n">
        <f aca="false">L525</f>
        <v>24</v>
      </c>
    </row>
    <row r="526" customFormat="false" ht="12.8" hidden="false" customHeight="true" outlineLevel="0" collapsed="false">
      <c r="A526" s="0" t="s">
        <v>596</v>
      </c>
      <c r="B526" s="0" t="s">
        <v>465</v>
      </c>
      <c r="C526" s="0" t="s">
        <v>15</v>
      </c>
      <c r="D526" s="0" t="s">
        <v>54</v>
      </c>
      <c r="E526" s="0" t="n">
        <v>1775</v>
      </c>
      <c r="F526" s="0" t="s">
        <v>1789</v>
      </c>
      <c r="G526" s="0" t="s">
        <v>434</v>
      </c>
      <c r="H526" s="0" t="s">
        <v>327</v>
      </c>
      <c r="J526" s="0" t="n">
        <v>18</v>
      </c>
      <c r="L526" s="0" t="n">
        <f aca="false">(I526*240)+(J526*12)+K526</f>
        <v>216</v>
      </c>
      <c r="T526" s="0" t="n">
        <f aca="false">L526</f>
        <v>216</v>
      </c>
    </row>
    <row r="527" customFormat="false" ht="12.8" hidden="false" customHeight="true" outlineLevel="0" collapsed="false">
      <c r="A527" s="0" t="s">
        <v>596</v>
      </c>
      <c r="B527" s="0" t="s">
        <v>465</v>
      </c>
      <c r="C527" s="0" t="s">
        <v>15</v>
      </c>
      <c r="D527" s="0" t="s">
        <v>54</v>
      </c>
      <c r="E527" s="0" t="n">
        <v>1775</v>
      </c>
      <c r="G527" s="0" t="s">
        <v>434</v>
      </c>
      <c r="H527" s="0" t="s">
        <v>51</v>
      </c>
      <c r="J527" s="0" t="n">
        <v>8</v>
      </c>
      <c r="L527" s="0" t="n">
        <f aca="false">(I527*240)+(J527*12)+K527</f>
        <v>96</v>
      </c>
      <c r="T527" s="0" t="n">
        <f aca="false">L527</f>
        <v>96</v>
      </c>
    </row>
    <row r="528" customFormat="false" ht="12.8" hidden="false" customHeight="true" outlineLevel="0" collapsed="false">
      <c r="A528" s="0" t="s">
        <v>596</v>
      </c>
      <c r="B528" s="0" t="s">
        <v>465</v>
      </c>
      <c r="C528" s="0" t="s">
        <v>15</v>
      </c>
      <c r="D528" s="0" t="s">
        <v>54</v>
      </c>
      <c r="E528" s="0" t="n">
        <v>1775</v>
      </c>
      <c r="F528" s="0" t="s">
        <v>1789</v>
      </c>
      <c r="G528" s="0" t="s">
        <v>434</v>
      </c>
      <c r="L528" s="0" t="n">
        <v>0</v>
      </c>
      <c r="T528" s="0" t="n">
        <f aca="false">L528</f>
        <v>0</v>
      </c>
    </row>
    <row r="529" customFormat="false" ht="12.8" hidden="false" customHeight="true" outlineLevel="0" collapsed="false">
      <c r="A529" s="0" t="s">
        <v>375</v>
      </c>
      <c r="B529" s="0" t="s">
        <v>376</v>
      </c>
      <c r="C529" s="0" t="s">
        <v>15</v>
      </c>
      <c r="D529" s="0" t="s">
        <v>97</v>
      </c>
      <c r="E529" s="0" t="n">
        <v>1775</v>
      </c>
      <c r="G529" s="0" t="s">
        <v>434</v>
      </c>
      <c r="I529" s="0" t="n">
        <v>0</v>
      </c>
      <c r="J529" s="0" t="n">
        <v>5</v>
      </c>
      <c r="K529" s="0" t="n">
        <v>0</v>
      </c>
      <c r="L529" s="0" t="n">
        <v>60</v>
      </c>
      <c r="T529" s="0" t="n">
        <f aca="false">L529</f>
        <v>60</v>
      </c>
    </row>
    <row r="530" customFormat="false" ht="12.8" hidden="false" customHeight="true" outlineLevel="0" collapsed="false">
      <c r="A530" s="0" t="s">
        <v>596</v>
      </c>
      <c r="B530" s="0" t="s">
        <v>465</v>
      </c>
      <c r="C530" s="0" t="s">
        <v>15</v>
      </c>
      <c r="D530" s="0" t="s">
        <v>1792</v>
      </c>
      <c r="E530" s="0" t="n">
        <v>1775</v>
      </c>
      <c r="G530" s="0" t="s">
        <v>479</v>
      </c>
      <c r="H530" s="0" t="s">
        <v>51</v>
      </c>
      <c r="J530" s="0" t="n">
        <v>8</v>
      </c>
      <c r="L530" s="0" t="n">
        <v>0</v>
      </c>
      <c r="T530" s="0" t="n">
        <f aca="false">L530</f>
        <v>0</v>
      </c>
    </row>
    <row r="531" customFormat="false" ht="12.8" hidden="false" customHeight="true" outlineLevel="0" collapsed="false">
      <c r="A531" s="0" t="s">
        <v>13</v>
      </c>
      <c r="B531" s="0" t="s">
        <v>14</v>
      </c>
      <c r="C531" s="0" t="s">
        <v>15</v>
      </c>
      <c r="D531" s="0" t="s">
        <v>16</v>
      </c>
      <c r="E531" s="0" t="n">
        <v>1774</v>
      </c>
      <c r="G531" s="0" t="s">
        <v>1713</v>
      </c>
      <c r="I531" s="0" t="n">
        <v>0</v>
      </c>
      <c r="J531" s="0" t="n">
        <v>0</v>
      </c>
      <c r="K531" s="0" t="n">
        <v>9</v>
      </c>
      <c r="L531" s="0" t="n">
        <v>9</v>
      </c>
      <c r="T531" s="0" t="n">
        <f aca="false">L531</f>
        <v>9</v>
      </c>
    </row>
    <row r="532" customFormat="false" ht="12.8" hidden="false" customHeight="true" outlineLevel="0" collapsed="false">
      <c r="A532" s="0" t="s">
        <v>274</v>
      </c>
      <c r="B532" s="0" t="s">
        <v>135</v>
      </c>
      <c r="C532" s="0" t="s">
        <v>15</v>
      </c>
      <c r="D532" s="0" t="s">
        <v>366</v>
      </c>
      <c r="E532" s="0" t="n">
        <v>1774</v>
      </c>
      <c r="G532" s="0" t="s">
        <v>921</v>
      </c>
      <c r="I532" s="0" t="n">
        <v>0</v>
      </c>
      <c r="J532" s="0" t="n">
        <v>2</v>
      </c>
      <c r="K532" s="0" t="n">
        <v>0</v>
      </c>
      <c r="L532" s="0" t="n">
        <v>24</v>
      </c>
    </row>
    <row r="533" customFormat="false" ht="12.8" hidden="false" customHeight="true" outlineLevel="0" collapsed="false">
      <c r="A533" s="0" t="s">
        <v>44</v>
      </c>
      <c r="B533" s="0" t="s">
        <v>85</v>
      </c>
      <c r="C533" s="0" t="s">
        <v>15</v>
      </c>
      <c r="D533" s="0" t="s">
        <v>772</v>
      </c>
      <c r="E533" s="0" t="n">
        <v>1775</v>
      </c>
      <c r="G533" s="0" t="s">
        <v>1732</v>
      </c>
      <c r="I533" s="0" t="n">
        <v>1</v>
      </c>
      <c r="J533" s="0" t="n">
        <v>18</v>
      </c>
      <c r="K533" s="0" t="n">
        <v>0</v>
      </c>
      <c r="L533" s="0" t="n">
        <v>456</v>
      </c>
    </row>
    <row r="534" customFormat="false" ht="12.8" hidden="false" customHeight="true" outlineLevel="0" collapsed="false">
      <c r="A534" s="0" t="s">
        <v>332</v>
      </c>
      <c r="B534" s="0" t="s">
        <v>109</v>
      </c>
      <c r="C534" s="0" t="s">
        <v>15</v>
      </c>
      <c r="D534" s="0" t="s">
        <v>206</v>
      </c>
      <c r="E534" s="0" t="n">
        <v>1774</v>
      </c>
      <c r="G534" s="0" t="s">
        <v>1732</v>
      </c>
      <c r="I534" s="0" t="n">
        <v>6</v>
      </c>
      <c r="J534" s="0" t="n">
        <v>0</v>
      </c>
      <c r="K534" s="0" t="n">
        <v>9</v>
      </c>
      <c r="L534" s="0" t="n">
        <v>1449</v>
      </c>
    </row>
    <row r="535" customFormat="false" ht="12.8" hidden="false" customHeight="true" outlineLevel="0" collapsed="false">
      <c r="A535" s="0" t="s">
        <v>57</v>
      </c>
      <c r="B535" s="0" t="s">
        <v>58</v>
      </c>
      <c r="C535" s="0" t="s">
        <v>15</v>
      </c>
      <c r="D535" s="0" t="s">
        <v>54</v>
      </c>
      <c r="E535" s="0" t="n">
        <v>1774</v>
      </c>
      <c r="G535" s="0" t="s">
        <v>1732</v>
      </c>
      <c r="I535" s="0" t="n">
        <v>0</v>
      </c>
      <c r="J535" s="0" t="n">
        <v>8</v>
      </c>
      <c r="K535" s="0" t="n">
        <v>0</v>
      </c>
      <c r="L535" s="0" t="n">
        <v>96</v>
      </c>
    </row>
    <row r="536" customFormat="false" ht="12.8" hidden="false" customHeight="true" outlineLevel="0" collapsed="false">
      <c r="A536" s="0" t="s">
        <v>154</v>
      </c>
      <c r="B536" s="0" t="s">
        <v>205</v>
      </c>
      <c r="C536" s="0" t="s">
        <v>15</v>
      </c>
      <c r="D536" s="0" t="s">
        <v>1823</v>
      </c>
      <c r="E536" s="0" t="n">
        <v>1774</v>
      </c>
      <c r="G536" s="0" t="s">
        <v>1824</v>
      </c>
      <c r="I536" s="0" t="n">
        <v>0</v>
      </c>
      <c r="J536" s="0" t="n">
        <v>0</v>
      </c>
      <c r="K536" s="0" t="n">
        <v>6</v>
      </c>
      <c r="L536" s="0" t="n">
        <v>6</v>
      </c>
      <c r="S536" s="0" t="n">
        <f aca="false">L536</f>
        <v>6</v>
      </c>
    </row>
    <row r="537" customFormat="false" ht="12.8" hidden="false" customHeight="true" outlineLevel="0" collapsed="false">
      <c r="A537" s="0" t="s">
        <v>274</v>
      </c>
      <c r="B537" s="0" t="s">
        <v>275</v>
      </c>
      <c r="C537" s="0" t="s">
        <v>15</v>
      </c>
      <c r="D537" s="0" t="s">
        <v>690</v>
      </c>
      <c r="E537" s="0" t="n">
        <v>1772</v>
      </c>
      <c r="G537" s="0" t="s">
        <v>692</v>
      </c>
      <c r="I537" s="0" t="n">
        <v>0</v>
      </c>
      <c r="J537" s="0" t="n">
        <v>4</v>
      </c>
      <c r="K537" s="0" t="n">
        <v>0</v>
      </c>
      <c r="L537" s="0" t="n">
        <v>48</v>
      </c>
      <c r="T537" s="0" t="n">
        <f aca="false">L537</f>
        <v>48</v>
      </c>
    </row>
    <row r="538" customFormat="false" ht="12.8" hidden="false" customHeight="true" outlineLevel="0" collapsed="false">
      <c r="A538" s="0" t="s">
        <v>57</v>
      </c>
      <c r="B538" s="0" t="s">
        <v>58</v>
      </c>
      <c r="C538" s="0" t="s">
        <v>15</v>
      </c>
      <c r="D538" s="0" t="s">
        <v>339</v>
      </c>
      <c r="E538" s="0" t="n">
        <v>1775</v>
      </c>
      <c r="G538" s="0" t="s">
        <v>1757</v>
      </c>
      <c r="H538" s="0" t="s">
        <v>449</v>
      </c>
      <c r="J538" s="0" t="n">
        <v>1</v>
      </c>
      <c r="L538" s="0" t="n">
        <f aca="false">(I538*240)+(J538*12)+K538</f>
        <v>12</v>
      </c>
      <c r="O538" s="0" t="n">
        <f aca="false">L538</f>
        <v>12</v>
      </c>
    </row>
    <row r="539" customFormat="false" ht="12.8" hidden="false" customHeight="true" outlineLevel="0" collapsed="false">
      <c r="A539" s="0" t="s">
        <v>371</v>
      </c>
      <c r="B539" s="0" t="s">
        <v>372</v>
      </c>
      <c r="C539" s="0" t="s">
        <v>15</v>
      </c>
      <c r="D539" s="0" t="s">
        <v>1440</v>
      </c>
      <c r="E539" s="0" t="n">
        <v>1775</v>
      </c>
      <c r="G539" s="0" t="s">
        <v>1441</v>
      </c>
      <c r="I539" s="0" t="n">
        <v>0</v>
      </c>
      <c r="J539" s="0" t="n">
        <v>4</v>
      </c>
      <c r="K539" s="0" t="n">
        <v>0</v>
      </c>
      <c r="L539" s="0" t="n">
        <v>48</v>
      </c>
    </row>
    <row r="540" customFormat="false" ht="12.8" hidden="false" customHeight="true" outlineLevel="0" collapsed="false">
      <c r="A540" s="0" t="s">
        <v>134</v>
      </c>
      <c r="B540" s="0" t="s">
        <v>135</v>
      </c>
      <c r="C540" s="0" t="s">
        <v>15</v>
      </c>
      <c r="D540" s="0" t="s">
        <v>30</v>
      </c>
      <c r="E540" s="0" t="n">
        <v>1771</v>
      </c>
      <c r="G540" s="0" t="s">
        <v>907</v>
      </c>
      <c r="L540" s="0" t="n">
        <v>0</v>
      </c>
    </row>
    <row r="541" customFormat="false" ht="12.8" hidden="false" customHeight="true" outlineLevel="0" collapsed="false">
      <c r="A541" s="0" t="s">
        <v>269</v>
      </c>
      <c r="B541" s="0" t="s">
        <v>270</v>
      </c>
      <c r="C541" s="0" t="s">
        <v>15</v>
      </c>
      <c r="D541" s="0" t="s">
        <v>271</v>
      </c>
      <c r="E541" s="0" t="n">
        <v>1774</v>
      </c>
      <c r="G541" s="0" t="s">
        <v>1660</v>
      </c>
      <c r="L541" s="0" t="n">
        <v>0</v>
      </c>
    </row>
    <row r="542" customFormat="false" ht="12.8" hidden="false" customHeight="true" outlineLevel="0" collapsed="false">
      <c r="A542" s="0" t="s">
        <v>274</v>
      </c>
      <c r="B542" s="0" t="s">
        <v>504</v>
      </c>
      <c r="C542" s="0" t="s">
        <v>15</v>
      </c>
      <c r="D542" s="0" t="s">
        <v>54</v>
      </c>
      <c r="E542" s="0" t="n">
        <v>1775</v>
      </c>
      <c r="G542" s="0" t="s">
        <v>894</v>
      </c>
      <c r="H542" s="0" t="s">
        <v>895</v>
      </c>
      <c r="J542" s="0" t="n">
        <v>11</v>
      </c>
      <c r="L542" s="0" t="n">
        <f aca="false">(I542*240)+(J542*12)+K542</f>
        <v>132</v>
      </c>
      <c r="N542" s="0" t="n">
        <f aca="false">L542</f>
        <v>132</v>
      </c>
    </row>
    <row r="543" customFormat="false" ht="12.8" hidden="false" customHeight="true" outlineLevel="0" collapsed="false">
      <c r="A543" s="0" t="s">
        <v>134</v>
      </c>
      <c r="B543" s="0" t="s">
        <v>135</v>
      </c>
      <c r="C543" s="0" t="s">
        <v>15</v>
      </c>
      <c r="D543" s="0" t="s">
        <v>265</v>
      </c>
      <c r="E543" s="0" t="n">
        <v>1767</v>
      </c>
      <c r="G543" s="0" t="s">
        <v>902</v>
      </c>
      <c r="I543" s="0" t="n">
        <v>0</v>
      </c>
      <c r="J543" s="0" t="n">
        <v>2</v>
      </c>
      <c r="K543" s="0" t="n">
        <v>0</v>
      </c>
      <c r="L543" s="0" t="n">
        <v>24</v>
      </c>
      <c r="M543" s="0" t="n">
        <f aca="false">L543</f>
        <v>24</v>
      </c>
    </row>
    <row r="544" customFormat="false" ht="12.8" hidden="false" customHeight="true" outlineLevel="0" collapsed="false">
      <c r="A544" s="0" t="s">
        <v>375</v>
      </c>
      <c r="B544" s="0" t="s">
        <v>376</v>
      </c>
      <c r="C544" s="0" t="s">
        <v>15</v>
      </c>
      <c r="D544" s="0" t="s">
        <v>97</v>
      </c>
      <c r="E544" s="0" t="n">
        <v>1775</v>
      </c>
      <c r="G544" s="0" t="s">
        <v>1808</v>
      </c>
      <c r="L544" s="0" t="n">
        <v>0</v>
      </c>
    </row>
    <row r="545" customFormat="false" ht="12.8" hidden="false" customHeight="true" outlineLevel="0" collapsed="false">
      <c r="A545" s="0" t="s">
        <v>154</v>
      </c>
      <c r="B545" s="0" t="s">
        <v>155</v>
      </c>
      <c r="C545" s="0" t="s">
        <v>15</v>
      </c>
      <c r="D545" s="0" t="s">
        <v>148</v>
      </c>
      <c r="E545" s="0" t="n">
        <v>1772</v>
      </c>
      <c r="G545" s="0" t="s">
        <v>1041</v>
      </c>
      <c r="H545" s="0" t="s">
        <v>1042</v>
      </c>
      <c r="K545" s="0" t="n">
        <v>4</v>
      </c>
      <c r="L545" s="0" t="n">
        <v>4</v>
      </c>
      <c r="T545" s="0" t="n">
        <f aca="false">L545</f>
        <v>4</v>
      </c>
    </row>
    <row r="546" customFormat="false" ht="12.8" hidden="false" customHeight="true" outlineLevel="0" collapsed="false">
      <c r="A546" s="0" t="s">
        <v>464</v>
      </c>
      <c r="B546" s="0" t="s">
        <v>465</v>
      </c>
      <c r="C546" s="0" t="s">
        <v>15</v>
      </c>
      <c r="D546" s="0" t="s">
        <v>466</v>
      </c>
      <c r="E546" s="0" t="n">
        <v>1774</v>
      </c>
      <c r="G546" s="0" t="s">
        <v>1041</v>
      </c>
      <c r="I546" s="0" t="n">
        <v>0</v>
      </c>
      <c r="J546" s="0" t="n">
        <v>0</v>
      </c>
      <c r="K546" s="0" t="n">
        <v>3</v>
      </c>
      <c r="L546" s="0" t="n">
        <v>3</v>
      </c>
      <c r="T546" s="0" t="n">
        <f aca="false">L546</f>
        <v>3</v>
      </c>
    </row>
    <row r="547" customFormat="false" ht="12.8" hidden="false" customHeight="true" outlineLevel="0" collapsed="false">
      <c r="A547" s="0" t="s">
        <v>274</v>
      </c>
      <c r="B547" s="0" t="s">
        <v>275</v>
      </c>
      <c r="C547" s="0" t="s">
        <v>15</v>
      </c>
      <c r="D547" s="0" t="s">
        <v>276</v>
      </c>
      <c r="E547" s="0" t="n">
        <v>1774</v>
      </c>
      <c r="G547" s="0" t="s">
        <v>703</v>
      </c>
      <c r="H547" s="0" t="s">
        <v>704</v>
      </c>
      <c r="I547" s="0" t="n">
        <v>2</v>
      </c>
      <c r="J547" s="0" t="n">
        <v>7</v>
      </c>
      <c r="L547" s="0" t="n">
        <f aca="false">(I547*240)+(J547*12)+K547</f>
        <v>564</v>
      </c>
    </row>
    <row r="548" customFormat="false" ht="12.8" hidden="false" customHeight="true" outlineLevel="0" collapsed="false">
      <c r="A548" s="0" t="s">
        <v>269</v>
      </c>
      <c r="B548" s="0" t="s">
        <v>270</v>
      </c>
      <c r="C548" s="0" t="s">
        <v>15</v>
      </c>
      <c r="D548" s="0" t="s">
        <v>585</v>
      </c>
      <c r="E548" s="0" t="n">
        <v>1774</v>
      </c>
      <c r="F548" s="0" t="s">
        <v>1585</v>
      </c>
      <c r="G548" s="0" t="s">
        <v>1667</v>
      </c>
      <c r="L548" s="0" t="n">
        <v>0</v>
      </c>
    </row>
    <row r="549" customFormat="false" ht="12.8" hidden="false" customHeight="true" outlineLevel="0" collapsed="false">
      <c r="A549" s="0" t="s">
        <v>332</v>
      </c>
      <c r="B549" s="0" t="s">
        <v>109</v>
      </c>
      <c r="C549" s="0" t="s">
        <v>15</v>
      </c>
      <c r="D549" s="0" t="s">
        <v>444</v>
      </c>
      <c r="E549" s="0" t="n">
        <v>1774</v>
      </c>
      <c r="F549" s="0" t="s">
        <v>1585</v>
      </c>
      <c r="G549" s="0" t="s">
        <v>1747</v>
      </c>
      <c r="I549" s="0" t="n">
        <v>0</v>
      </c>
      <c r="J549" s="0" t="n">
        <v>0</v>
      </c>
      <c r="K549" s="0" t="n">
        <v>8</v>
      </c>
      <c r="L549" s="0" t="n">
        <v>8</v>
      </c>
    </row>
    <row r="550" customFormat="false" ht="12.8" hidden="false" customHeight="true" outlineLevel="0" collapsed="false">
      <c r="A550" s="0" t="s">
        <v>540</v>
      </c>
      <c r="B550" s="0" t="s">
        <v>541</v>
      </c>
      <c r="C550" s="0" t="s">
        <v>15</v>
      </c>
      <c r="D550" s="0" t="s">
        <v>542</v>
      </c>
      <c r="E550" s="0" t="n">
        <v>1772</v>
      </c>
      <c r="G550" s="0" t="s">
        <v>1167</v>
      </c>
      <c r="I550" s="0" t="n">
        <v>0</v>
      </c>
      <c r="J550" s="0" t="n">
        <v>6</v>
      </c>
      <c r="K550" s="0" t="n">
        <v>0</v>
      </c>
      <c r="L550" s="0" t="n">
        <v>72</v>
      </c>
      <c r="T550" s="0" t="n">
        <f aca="false">L550</f>
        <v>72</v>
      </c>
    </row>
    <row r="551" customFormat="false" ht="12.8" hidden="false" customHeight="true" outlineLevel="0" collapsed="false">
      <c r="A551" s="0" t="s">
        <v>313</v>
      </c>
      <c r="B551" s="0" t="s">
        <v>314</v>
      </c>
      <c r="C551" s="0" t="s">
        <v>15</v>
      </c>
      <c r="D551" s="0" t="s">
        <v>444</v>
      </c>
      <c r="E551" s="0" t="n">
        <v>1772</v>
      </c>
      <c r="G551" s="0" t="s">
        <v>1167</v>
      </c>
      <c r="H551" s="0" t="s">
        <v>449</v>
      </c>
      <c r="J551" s="0" t="n">
        <v>1</v>
      </c>
      <c r="L551" s="0" t="n">
        <v>12</v>
      </c>
      <c r="T551" s="0" t="n">
        <f aca="false">L551</f>
        <v>12</v>
      </c>
    </row>
    <row r="552" customFormat="false" ht="12.8" hidden="false" customHeight="true" outlineLevel="0" collapsed="false">
      <c r="A552" s="0" t="s">
        <v>28</v>
      </c>
      <c r="B552" s="0" t="s">
        <v>29</v>
      </c>
      <c r="C552" s="0" t="s">
        <v>15</v>
      </c>
      <c r="D552" s="0" t="s">
        <v>1193</v>
      </c>
      <c r="E552" s="0" t="n">
        <v>1772</v>
      </c>
      <c r="G552" s="0" t="s">
        <v>1167</v>
      </c>
      <c r="H552" s="0" t="s">
        <v>1150</v>
      </c>
      <c r="K552" s="0" t="n">
        <v>2</v>
      </c>
      <c r="L552" s="0" t="n">
        <v>2</v>
      </c>
      <c r="T552" s="0" t="n">
        <f aca="false">L552</f>
        <v>2</v>
      </c>
    </row>
    <row r="553" customFormat="false" ht="12.8" hidden="false" customHeight="true" outlineLevel="0" collapsed="false">
      <c r="A553" s="0" t="s">
        <v>391</v>
      </c>
      <c r="B553" s="0" t="s">
        <v>392</v>
      </c>
      <c r="C553" s="0" t="s">
        <v>15</v>
      </c>
      <c r="D553" s="0" t="s">
        <v>246</v>
      </c>
      <c r="E553" s="0" t="n">
        <v>1773</v>
      </c>
      <c r="G553" s="0" t="s">
        <v>1167</v>
      </c>
      <c r="I553" s="0" t="n">
        <v>0</v>
      </c>
      <c r="J553" s="0" t="n">
        <v>6</v>
      </c>
      <c r="K553" s="0" t="n">
        <v>0</v>
      </c>
      <c r="L553" s="0" t="n">
        <v>72</v>
      </c>
      <c r="T553" s="0" t="n">
        <f aca="false">L553</f>
        <v>72</v>
      </c>
    </row>
    <row r="554" customFormat="false" ht="12.8" hidden="false" customHeight="true" outlineLevel="0" collapsed="false">
      <c r="A554" s="0" t="s">
        <v>57</v>
      </c>
      <c r="B554" s="0" t="s">
        <v>58</v>
      </c>
      <c r="C554" s="0" t="s">
        <v>15</v>
      </c>
      <c r="D554" s="0" t="s">
        <v>1750</v>
      </c>
      <c r="E554" s="0" t="n">
        <v>1775</v>
      </c>
      <c r="G554" s="0" t="s">
        <v>1167</v>
      </c>
      <c r="I554" s="0" t="n">
        <v>0</v>
      </c>
      <c r="J554" s="0" t="n">
        <v>0</v>
      </c>
      <c r="K554" s="0" t="n">
        <v>4</v>
      </c>
      <c r="L554" s="0" t="n">
        <v>4</v>
      </c>
      <c r="T554" s="0" t="n">
        <f aca="false">L554</f>
        <v>4</v>
      </c>
    </row>
    <row r="555" customFormat="false" ht="12.8" hidden="false" customHeight="true" outlineLevel="0" collapsed="false">
      <c r="A555" s="0" t="s">
        <v>313</v>
      </c>
      <c r="B555" s="0" t="s">
        <v>314</v>
      </c>
      <c r="C555" s="0" t="s">
        <v>15</v>
      </c>
      <c r="D555" s="0" t="s">
        <v>34</v>
      </c>
      <c r="E555" s="0" t="n">
        <v>1772</v>
      </c>
      <c r="G555" s="0" t="s">
        <v>1188</v>
      </c>
      <c r="L555" s="0" t="n">
        <v>0</v>
      </c>
    </row>
    <row r="556" customFormat="false" ht="12.8" hidden="false" customHeight="true" outlineLevel="0" collapsed="false">
      <c r="A556" s="0" t="s">
        <v>1131</v>
      </c>
      <c r="B556" s="0" t="s">
        <v>1118</v>
      </c>
      <c r="C556" s="0" t="s">
        <v>15</v>
      </c>
      <c r="D556" s="0" t="s">
        <v>271</v>
      </c>
      <c r="E556" s="0" t="n">
        <v>1770</v>
      </c>
      <c r="G556" s="0" t="s">
        <v>1132</v>
      </c>
      <c r="I556" s="0" t="n">
        <v>0</v>
      </c>
      <c r="J556" s="0" t="n">
        <v>1</v>
      </c>
      <c r="K556" s="0" t="n">
        <v>0</v>
      </c>
      <c r="L556" s="0" t="n">
        <v>12</v>
      </c>
    </row>
    <row r="557" customFormat="false" ht="12.8" hidden="false" customHeight="true" outlineLevel="0" collapsed="false">
      <c r="A557" s="0" t="s">
        <v>57</v>
      </c>
      <c r="B557" s="0" t="s">
        <v>58</v>
      </c>
      <c r="C557" s="0" t="s">
        <v>15</v>
      </c>
      <c r="D557" s="0" t="s">
        <v>852</v>
      </c>
      <c r="E557" s="0" t="n">
        <v>1774</v>
      </c>
      <c r="G557" s="0" t="s">
        <v>1749</v>
      </c>
      <c r="I557" s="0" t="n">
        <v>0</v>
      </c>
      <c r="J557" s="0" t="n">
        <v>1</v>
      </c>
      <c r="K557" s="0" t="n">
        <v>0</v>
      </c>
      <c r="L557" s="0" t="n">
        <v>12</v>
      </c>
    </row>
    <row r="558" customFormat="false" ht="12.8" hidden="false" customHeight="true" outlineLevel="0" collapsed="false">
      <c r="A558" s="0" t="s">
        <v>461</v>
      </c>
      <c r="B558" s="0" t="s">
        <v>462</v>
      </c>
      <c r="C558" s="0" t="s">
        <v>15</v>
      </c>
      <c r="D558" s="0" t="s">
        <v>249</v>
      </c>
      <c r="E558" s="0" t="n">
        <v>1775</v>
      </c>
      <c r="G558" s="0" t="s">
        <v>1779</v>
      </c>
      <c r="I558" s="0" t="n">
        <v>0</v>
      </c>
      <c r="J558" s="0" t="n">
        <v>1</v>
      </c>
      <c r="K558" s="0" t="n">
        <v>0</v>
      </c>
      <c r="L558" s="0" t="n">
        <v>12</v>
      </c>
    </row>
    <row r="559" customFormat="false" ht="12.8" hidden="false" customHeight="true" outlineLevel="0" collapsed="false">
      <c r="A559" s="0" t="s">
        <v>44</v>
      </c>
      <c r="B559" s="0" t="s">
        <v>85</v>
      </c>
      <c r="C559" s="0" t="s">
        <v>15</v>
      </c>
      <c r="D559" s="0" t="s">
        <v>1725</v>
      </c>
      <c r="E559" s="0" t="n">
        <v>1774</v>
      </c>
      <c r="G559" s="0" t="s">
        <v>1726</v>
      </c>
      <c r="I559" s="0" t="n">
        <v>0</v>
      </c>
      <c r="J559" s="0" t="n">
        <v>4</v>
      </c>
      <c r="K559" s="0" t="n">
        <v>0</v>
      </c>
      <c r="L559" s="0" t="n">
        <v>48</v>
      </c>
    </row>
    <row r="560" customFormat="false" ht="12.8" hidden="false" customHeight="true" outlineLevel="0" collapsed="false">
      <c r="A560" s="0" t="s">
        <v>13</v>
      </c>
      <c r="B560" s="0" t="s">
        <v>14</v>
      </c>
      <c r="C560" s="0" t="s">
        <v>15</v>
      </c>
      <c r="D560" s="0" t="s">
        <v>240</v>
      </c>
      <c r="E560" s="0" t="n">
        <v>1774</v>
      </c>
      <c r="G560" s="0" t="s">
        <v>1719</v>
      </c>
      <c r="I560" s="0" t="n">
        <v>0</v>
      </c>
      <c r="J560" s="0" t="n">
        <v>1</v>
      </c>
      <c r="K560" s="0" t="n">
        <v>0</v>
      </c>
      <c r="L560" s="0" t="n">
        <v>12</v>
      </c>
    </row>
    <row r="561" customFormat="false" ht="12.8" hidden="false" customHeight="true" outlineLevel="0" collapsed="false">
      <c r="A561" s="0" t="s">
        <v>332</v>
      </c>
      <c r="B561" s="0" t="s">
        <v>109</v>
      </c>
      <c r="C561" s="0" t="s">
        <v>15</v>
      </c>
      <c r="D561" s="0" t="s">
        <v>315</v>
      </c>
      <c r="E561" s="0" t="n">
        <v>1774</v>
      </c>
      <c r="G561" s="0" t="s">
        <v>1746</v>
      </c>
      <c r="I561" s="0" t="n">
        <v>0</v>
      </c>
      <c r="J561" s="0" t="n">
        <v>1</v>
      </c>
      <c r="K561" s="0" t="n">
        <v>0</v>
      </c>
      <c r="L561" s="0" t="n">
        <v>12</v>
      </c>
    </row>
    <row r="562" customFormat="false" ht="12.8" hidden="false" customHeight="true" outlineLevel="0" collapsed="false">
      <c r="A562" s="0" t="s">
        <v>274</v>
      </c>
      <c r="B562" s="0" t="s">
        <v>135</v>
      </c>
      <c r="C562" s="0" t="s">
        <v>15</v>
      </c>
      <c r="D562" s="0" t="s">
        <v>162</v>
      </c>
      <c r="E562" s="0" t="n">
        <v>1774</v>
      </c>
      <c r="G562" s="0" t="s">
        <v>915</v>
      </c>
      <c r="I562" s="0" t="n">
        <v>0</v>
      </c>
      <c r="J562" s="0" t="n">
        <v>0</v>
      </c>
      <c r="K562" s="0" t="n">
        <v>6</v>
      </c>
      <c r="L562" s="0" t="n">
        <v>6</v>
      </c>
    </row>
    <row r="563" customFormat="false" ht="12.8" hidden="false" customHeight="true" outlineLevel="0" collapsed="false">
      <c r="A563" s="0" t="s">
        <v>332</v>
      </c>
      <c r="B563" s="0" t="s">
        <v>109</v>
      </c>
      <c r="C563" s="0" t="s">
        <v>15</v>
      </c>
      <c r="D563" s="0" t="s">
        <v>564</v>
      </c>
      <c r="E563" s="0" t="n">
        <v>1774</v>
      </c>
      <c r="G563" s="0" t="s">
        <v>1744</v>
      </c>
      <c r="I563" s="0" t="n">
        <v>0</v>
      </c>
      <c r="J563" s="0" t="n">
        <v>3</v>
      </c>
      <c r="K563" s="0" t="n">
        <v>6</v>
      </c>
      <c r="L563" s="0" t="n">
        <v>42</v>
      </c>
    </row>
    <row r="564" customFormat="false" ht="12.8" hidden="false" customHeight="true" outlineLevel="0" collapsed="false">
      <c r="A564" s="0" t="s">
        <v>44</v>
      </c>
      <c r="B564" s="0" t="s">
        <v>85</v>
      </c>
      <c r="C564" s="0" t="s">
        <v>15</v>
      </c>
      <c r="D564" s="0" t="s">
        <v>1066</v>
      </c>
      <c r="E564" s="0" t="n">
        <v>1775</v>
      </c>
      <c r="G564" s="0" t="s">
        <v>1730</v>
      </c>
      <c r="I564" s="0" t="n">
        <v>0</v>
      </c>
      <c r="J564" s="0" t="n">
        <v>0</v>
      </c>
      <c r="K564" s="0" t="n">
        <v>6</v>
      </c>
      <c r="L564" s="0" t="n">
        <v>6</v>
      </c>
    </row>
    <row r="565" customFormat="false" ht="12.8" hidden="false" customHeight="true" outlineLevel="0" collapsed="false">
      <c r="A565" s="0" t="s">
        <v>332</v>
      </c>
      <c r="B565" s="0" t="s">
        <v>109</v>
      </c>
      <c r="C565" s="0" t="s">
        <v>15</v>
      </c>
      <c r="D565" s="0" t="s">
        <v>333</v>
      </c>
      <c r="E565" s="0" t="n">
        <v>1774</v>
      </c>
      <c r="G565" s="0" t="s">
        <v>942</v>
      </c>
      <c r="H565" s="0" t="s">
        <v>96</v>
      </c>
      <c r="I565" s="0" t="n">
        <v>0</v>
      </c>
      <c r="J565" s="0" t="n">
        <v>0</v>
      </c>
      <c r="K565" s="0" t="n">
        <v>9</v>
      </c>
      <c r="L565" s="0" t="n">
        <v>0</v>
      </c>
      <c r="M565" s="0" t="n">
        <f aca="false">L565</f>
        <v>0</v>
      </c>
    </row>
    <row r="566" customFormat="false" ht="12.8" hidden="false" customHeight="true" outlineLevel="0" collapsed="false">
      <c r="A566" s="0" t="s">
        <v>596</v>
      </c>
      <c r="B566" s="0" t="s">
        <v>465</v>
      </c>
      <c r="C566" s="0" t="s">
        <v>15</v>
      </c>
      <c r="D566" s="0" t="s">
        <v>54</v>
      </c>
      <c r="E566" s="0" t="n">
        <v>1775</v>
      </c>
      <c r="G566" s="0" t="s">
        <v>942</v>
      </c>
      <c r="H566" s="0" t="s">
        <v>449</v>
      </c>
      <c r="I566" s="0" t="n">
        <v>0</v>
      </c>
      <c r="J566" s="0" t="n">
        <v>1</v>
      </c>
      <c r="L566" s="0" t="n">
        <v>12</v>
      </c>
      <c r="M566" s="0" t="n">
        <f aca="false">L566</f>
        <v>12</v>
      </c>
    </row>
    <row r="567" customFormat="false" ht="12.8" hidden="false" customHeight="true" outlineLevel="0" collapsed="false">
      <c r="A567" s="0" t="s">
        <v>154</v>
      </c>
      <c r="B567" s="0" t="s">
        <v>205</v>
      </c>
      <c r="C567" s="0" t="s">
        <v>15</v>
      </c>
      <c r="D567" s="0" t="s">
        <v>1550</v>
      </c>
      <c r="E567" s="0" t="n">
        <v>1774</v>
      </c>
      <c r="G567" s="0" t="s">
        <v>1827</v>
      </c>
      <c r="I567" s="0" t="n">
        <v>0</v>
      </c>
      <c r="J567" s="0" t="n">
        <v>0</v>
      </c>
      <c r="K567" s="0" t="n">
        <v>18</v>
      </c>
      <c r="L567" s="0" t="n">
        <v>18</v>
      </c>
      <c r="T567" s="0" t="n">
        <f aca="false">L567</f>
        <v>18</v>
      </c>
    </row>
    <row r="568" customFormat="false" ht="12.8" hidden="false" customHeight="true" outlineLevel="0" collapsed="false">
      <c r="A568" s="0" t="s">
        <v>154</v>
      </c>
      <c r="B568" s="0" t="s">
        <v>155</v>
      </c>
      <c r="C568" s="0" t="s">
        <v>15</v>
      </c>
      <c r="D568" s="0" t="s">
        <v>156</v>
      </c>
      <c r="E568" s="0" t="n">
        <v>1774</v>
      </c>
      <c r="G568" s="0" t="s">
        <v>1059</v>
      </c>
      <c r="I568" s="0" t="n">
        <v>8</v>
      </c>
      <c r="J568" s="0" t="n">
        <v>13</v>
      </c>
      <c r="K568" s="0" t="n">
        <v>5</v>
      </c>
      <c r="L568" s="0" t="n">
        <v>2081</v>
      </c>
    </row>
    <row r="569" customFormat="false" ht="12.8" hidden="false" customHeight="true" outlineLevel="0" collapsed="false">
      <c r="A569" s="0" t="s">
        <v>154</v>
      </c>
      <c r="B569" s="0" t="s">
        <v>155</v>
      </c>
      <c r="C569" s="0" t="s">
        <v>15</v>
      </c>
      <c r="D569" s="0" t="s">
        <v>156</v>
      </c>
      <c r="E569" s="0" t="n">
        <v>1774</v>
      </c>
      <c r="G569" s="0" t="s">
        <v>1061</v>
      </c>
      <c r="I569" s="0" t="n">
        <v>4</v>
      </c>
      <c r="J569" s="0" t="n">
        <v>4</v>
      </c>
      <c r="K569" s="0" t="n">
        <v>5</v>
      </c>
      <c r="L569" s="0" t="n">
        <v>1013</v>
      </c>
    </row>
    <row r="570" customFormat="false" ht="12.8" hidden="false" customHeight="true" outlineLevel="0" collapsed="false">
      <c r="A570" s="0" t="s">
        <v>44</v>
      </c>
      <c r="B570" s="0" t="s">
        <v>45</v>
      </c>
      <c r="C570" s="0" t="s">
        <v>15</v>
      </c>
      <c r="D570" s="0" t="s">
        <v>1522</v>
      </c>
      <c r="E570" s="0" t="n">
        <v>1773</v>
      </c>
      <c r="G570" s="0" t="s">
        <v>1504</v>
      </c>
      <c r="I570" s="0" t="n">
        <v>2</v>
      </c>
      <c r="J570" s="0" t="n">
        <v>10</v>
      </c>
      <c r="K570" s="0" t="n">
        <v>3</v>
      </c>
      <c r="L570" s="0" t="n">
        <v>603</v>
      </c>
    </row>
    <row r="571" customFormat="false" ht="12.8" hidden="false" customHeight="true" outlineLevel="0" collapsed="false">
      <c r="A571" s="0" t="s">
        <v>52</v>
      </c>
      <c r="B571" s="0" t="s">
        <v>53</v>
      </c>
      <c r="C571" s="0" t="s">
        <v>15</v>
      </c>
      <c r="D571" s="0" t="s">
        <v>54</v>
      </c>
      <c r="E571" s="0" t="n">
        <v>1774</v>
      </c>
      <c r="G571" s="0" t="s">
        <v>1504</v>
      </c>
      <c r="I571" s="0" t="n">
        <v>1</v>
      </c>
      <c r="J571" s="0" t="n">
        <v>9</v>
      </c>
      <c r="K571" s="0" t="n">
        <v>0</v>
      </c>
      <c r="L571" s="0" t="n">
        <v>348</v>
      </c>
    </row>
    <row r="572" customFormat="false" ht="12.8" hidden="false" customHeight="true" outlineLevel="0" collapsed="false">
      <c r="A572" s="0" t="s">
        <v>461</v>
      </c>
      <c r="B572" s="0" t="s">
        <v>462</v>
      </c>
      <c r="C572" s="0" t="s">
        <v>15</v>
      </c>
      <c r="D572" s="0" t="s">
        <v>1439</v>
      </c>
      <c r="E572" s="0" t="n">
        <v>1774</v>
      </c>
      <c r="G572" s="0" t="s">
        <v>1504</v>
      </c>
      <c r="I572" s="0" t="n">
        <v>3</v>
      </c>
      <c r="J572" s="0" t="n">
        <v>5</v>
      </c>
      <c r="K572" s="0" t="n">
        <v>7</v>
      </c>
      <c r="L572" s="0" t="n">
        <v>787</v>
      </c>
    </row>
    <row r="573" customFormat="false" ht="12.8" hidden="false" customHeight="true" outlineLevel="0" collapsed="false">
      <c r="A573" s="0" t="s">
        <v>461</v>
      </c>
      <c r="B573" s="0" t="s">
        <v>462</v>
      </c>
      <c r="C573" s="0" t="s">
        <v>15</v>
      </c>
      <c r="D573" s="0" t="s">
        <v>148</v>
      </c>
      <c r="E573" s="0" t="n">
        <v>1774</v>
      </c>
      <c r="G573" s="0" t="s">
        <v>1504</v>
      </c>
      <c r="I573" s="0" t="n">
        <v>3</v>
      </c>
      <c r="J573" s="0" t="n">
        <v>15</v>
      </c>
      <c r="K573" s="0" t="n">
        <v>7</v>
      </c>
      <c r="L573" s="0" t="n">
        <v>907</v>
      </c>
    </row>
    <row r="574" customFormat="false" ht="12.8" hidden="false" customHeight="true" outlineLevel="0" collapsed="false">
      <c r="A574" s="0" t="s">
        <v>375</v>
      </c>
      <c r="B574" s="0" t="s">
        <v>376</v>
      </c>
      <c r="C574" s="0" t="s">
        <v>15</v>
      </c>
      <c r="D574" s="0" t="s">
        <v>377</v>
      </c>
      <c r="E574" s="0" t="n">
        <v>1775</v>
      </c>
      <c r="G574" s="0" t="s">
        <v>1504</v>
      </c>
      <c r="I574" s="0" t="n">
        <v>4</v>
      </c>
      <c r="J574" s="0" t="n">
        <v>3</v>
      </c>
      <c r="K574" s="0" t="n">
        <v>2</v>
      </c>
      <c r="L574" s="0" t="n">
        <v>998</v>
      </c>
    </row>
    <row r="575" customFormat="false" ht="12.8" hidden="false" customHeight="true" outlineLevel="0" collapsed="false">
      <c r="A575" s="0" t="s">
        <v>234</v>
      </c>
      <c r="B575" s="0" t="s">
        <v>205</v>
      </c>
      <c r="C575" s="0" t="s">
        <v>15</v>
      </c>
      <c r="D575" s="0" t="s">
        <v>1816</v>
      </c>
      <c r="E575" s="0" t="n">
        <v>1774</v>
      </c>
      <c r="G575" s="0" t="s">
        <v>1504</v>
      </c>
      <c r="I575" s="0" t="n">
        <v>5</v>
      </c>
      <c r="J575" s="0" t="n">
        <v>4</v>
      </c>
      <c r="K575" s="0" t="n">
        <v>6</v>
      </c>
      <c r="L575" s="0" t="n">
        <v>1254</v>
      </c>
    </row>
    <row r="576" customFormat="false" ht="12.8" hidden="false" customHeight="true" outlineLevel="0" collapsed="false">
      <c r="A576" s="0" t="s">
        <v>75</v>
      </c>
      <c r="B576" s="0" t="s">
        <v>76</v>
      </c>
      <c r="C576" s="0" t="s">
        <v>15</v>
      </c>
      <c r="D576" s="0" t="s">
        <v>1025</v>
      </c>
      <c r="E576" s="0" t="n">
        <v>1773</v>
      </c>
      <c r="G576" s="0" t="s">
        <v>1260</v>
      </c>
      <c r="I576" s="0" t="n">
        <v>0</v>
      </c>
      <c r="J576" s="0" t="n">
        <v>1</v>
      </c>
      <c r="K576" s="0" t="n">
        <v>0</v>
      </c>
      <c r="L576" s="0" t="n">
        <v>12</v>
      </c>
    </row>
    <row r="577" customFormat="false" ht="12.8" hidden="false" customHeight="true" outlineLevel="0" collapsed="false">
      <c r="A577" s="0" t="s">
        <v>375</v>
      </c>
      <c r="B577" s="0" t="s">
        <v>376</v>
      </c>
      <c r="C577" s="0" t="s">
        <v>15</v>
      </c>
      <c r="D577" s="0" t="s">
        <v>1777</v>
      </c>
      <c r="E577" s="0" t="n">
        <v>1774</v>
      </c>
      <c r="G577" s="0" t="s">
        <v>1802</v>
      </c>
      <c r="I577" s="0" t="n">
        <v>0</v>
      </c>
      <c r="J577" s="0" t="n">
        <v>0</v>
      </c>
      <c r="K577" s="0" t="n">
        <v>9</v>
      </c>
      <c r="L577" s="0" t="n">
        <v>9</v>
      </c>
      <c r="S577" s="0" t="n">
        <f aca="false">L577</f>
        <v>9</v>
      </c>
    </row>
    <row r="578" customFormat="false" ht="12.8" hidden="false" customHeight="true" outlineLevel="0" collapsed="false">
      <c r="A578" s="0" t="s">
        <v>154</v>
      </c>
      <c r="B578" s="0" t="s">
        <v>205</v>
      </c>
      <c r="C578" s="0" t="s">
        <v>15</v>
      </c>
      <c r="D578" s="0" t="s">
        <v>1550</v>
      </c>
      <c r="E578" s="0" t="n">
        <v>1774</v>
      </c>
      <c r="G578" s="0" t="s">
        <v>1802</v>
      </c>
      <c r="I578" s="0" t="n">
        <v>0</v>
      </c>
      <c r="J578" s="0" t="n">
        <v>0</v>
      </c>
      <c r="K578" s="0" t="n">
        <v>18</v>
      </c>
      <c r="L578" s="0" t="n">
        <v>18</v>
      </c>
      <c r="S578" s="0" t="n">
        <f aca="false">L578</f>
        <v>18</v>
      </c>
    </row>
    <row r="579" customFormat="false" ht="12.8" hidden="false" customHeight="true" outlineLevel="0" collapsed="false">
      <c r="A579" s="0" t="s">
        <v>461</v>
      </c>
      <c r="B579" s="0" t="s">
        <v>462</v>
      </c>
      <c r="C579" s="0" t="s">
        <v>15</v>
      </c>
      <c r="D579" s="0" t="s">
        <v>315</v>
      </c>
      <c r="E579" s="0" t="n">
        <v>1774</v>
      </c>
      <c r="G579" s="0" t="s">
        <v>1773</v>
      </c>
      <c r="I579" s="0" t="n">
        <v>0</v>
      </c>
      <c r="J579" s="0" t="n">
        <v>0</v>
      </c>
      <c r="K579" s="0" t="n">
        <v>18</v>
      </c>
      <c r="L579" s="0" t="n">
        <v>18</v>
      </c>
      <c r="N579" s="0" t="n">
        <f aca="false">L579</f>
        <v>18</v>
      </c>
    </row>
    <row r="580" customFormat="false" ht="12.8" hidden="false" customHeight="true" outlineLevel="0" collapsed="false">
      <c r="A580" s="0" t="s">
        <v>44</v>
      </c>
      <c r="B580" s="0" t="s">
        <v>85</v>
      </c>
      <c r="C580" s="0" t="s">
        <v>15</v>
      </c>
      <c r="D580" s="0" t="s">
        <v>86</v>
      </c>
      <c r="E580" s="0" t="n">
        <v>1774</v>
      </c>
      <c r="G580" s="0" t="s">
        <v>1729</v>
      </c>
      <c r="I580" s="0" t="n">
        <v>0</v>
      </c>
      <c r="J580" s="0" t="n">
        <v>0</v>
      </c>
      <c r="K580" s="0" t="n">
        <v>2</v>
      </c>
      <c r="L580" s="0" t="n">
        <v>2</v>
      </c>
    </row>
    <row r="581" customFormat="false" ht="12.8" hidden="false" customHeight="true" outlineLevel="0" collapsed="false">
      <c r="A581" s="0" t="s">
        <v>596</v>
      </c>
      <c r="B581" s="0" t="s">
        <v>465</v>
      </c>
      <c r="C581" s="0" t="s">
        <v>15</v>
      </c>
      <c r="D581" s="0" t="s">
        <v>54</v>
      </c>
      <c r="E581" s="0" t="n">
        <v>1775</v>
      </c>
      <c r="F581" s="0" t="s">
        <v>1790</v>
      </c>
      <c r="G581" s="0" t="s">
        <v>1791</v>
      </c>
      <c r="H581" s="0" t="s">
        <v>84</v>
      </c>
      <c r="J581" s="0" t="n">
        <v>3</v>
      </c>
      <c r="L581" s="0" t="n">
        <f aca="false">(J581*12)+K581</f>
        <v>36</v>
      </c>
      <c r="T581" s="0" t="n">
        <f aca="false">L581</f>
        <v>36</v>
      </c>
    </row>
    <row r="582" customFormat="false" ht="12.8" hidden="false" customHeight="true" outlineLevel="0" collapsed="false">
      <c r="A582" s="0" t="s">
        <v>75</v>
      </c>
      <c r="B582" s="0" t="s">
        <v>76</v>
      </c>
      <c r="C582" s="0" t="s">
        <v>15</v>
      </c>
      <c r="D582" s="0" t="s">
        <v>172</v>
      </c>
      <c r="E582" s="0" t="n">
        <v>1774</v>
      </c>
      <c r="F582" s="0" t="s">
        <v>168</v>
      </c>
      <c r="G582" s="0" t="s">
        <v>1261</v>
      </c>
      <c r="I582" s="0" t="n">
        <v>0</v>
      </c>
      <c r="J582" s="0" t="n">
        <v>1</v>
      </c>
      <c r="K582" s="0" t="n">
        <v>0</v>
      </c>
      <c r="L582" s="0" t="n">
        <v>12</v>
      </c>
    </row>
    <row r="583" customFormat="false" ht="12.8" hidden="false" customHeight="true" outlineLevel="0" collapsed="false">
      <c r="A583" s="0" t="s">
        <v>1007</v>
      </c>
      <c r="B583" s="0" t="s">
        <v>483</v>
      </c>
      <c r="C583" s="0" t="s">
        <v>15</v>
      </c>
      <c r="D583" s="0" t="s">
        <v>162</v>
      </c>
      <c r="E583" s="0" t="n">
        <v>1770</v>
      </c>
      <c r="G583" s="0" t="s">
        <v>1008</v>
      </c>
      <c r="I583" s="0" t="n">
        <v>13</v>
      </c>
      <c r="J583" s="0" t="n">
        <v>3</v>
      </c>
      <c r="K583" s="0" t="n">
        <v>6</v>
      </c>
      <c r="L583" s="0" t="n">
        <v>3162</v>
      </c>
    </row>
    <row r="584" customFormat="false" ht="12.8" hidden="false" customHeight="true" outlineLevel="0" collapsed="false">
      <c r="A584" s="0" t="s">
        <v>28</v>
      </c>
      <c r="B584" s="0" t="s">
        <v>29</v>
      </c>
      <c r="C584" s="0" t="s">
        <v>15</v>
      </c>
      <c r="D584" s="0" t="s">
        <v>983</v>
      </c>
      <c r="E584" s="0" t="n">
        <v>1773</v>
      </c>
      <c r="G584" s="0" t="s">
        <v>1221</v>
      </c>
      <c r="I584" s="0" t="n">
        <v>0</v>
      </c>
      <c r="J584" s="0" t="n">
        <v>0</v>
      </c>
      <c r="K584" s="0" t="n">
        <v>4</v>
      </c>
      <c r="L584" s="0" t="n">
        <v>4</v>
      </c>
      <c r="N584" s="0" t="n">
        <f aca="false">L584</f>
        <v>4</v>
      </c>
    </row>
    <row r="585" customFormat="false" ht="12.8" hidden="false" customHeight="true" outlineLevel="0" collapsed="false">
      <c r="A585" s="0" t="s">
        <v>332</v>
      </c>
      <c r="B585" s="0" t="s">
        <v>109</v>
      </c>
      <c r="C585" s="0" t="s">
        <v>15</v>
      </c>
      <c r="D585" s="0" t="s">
        <v>333</v>
      </c>
      <c r="E585" s="0" t="n">
        <v>1774</v>
      </c>
      <c r="G585" s="0" t="s">
        <v>1221</v>
      </c>
      <c r="H585" s="0" t="s">
        <v>910</v>
      </c>
      <c r="K585" s="0" t="n">
        <v>8</v>
      </c>
      <c r="L585" s="0" t="n">
        <v>8</v>
      </c>
      <c r="N585" s="0" t="n">
        <f aca="false">L585</f>
        <v>8</v>
      </c>
    </row>
    <row r="586" customFormat="false" ht="12.8" hidden="false" customHeight="true" outlineLevel="0" collapsed="false">
      <c r="A586" s="0" t="s">
        <v>464</v>
      </c>
      <c r="B586" s="0" t="s">
        <v>465</v>
      </c>
      <c r="C586" s="0" t="s">
        <v>15</v>
      </c>
      <c r="D586" s="0" t="s">
        <v>466</v>
      </c>
      <c r="E586" s="0" t="n">
        <v>1774</v>
      </c>
      <c r="G586" s="0" t="s">
        <v>1221</v>
      </c>
      <c r="I586" s="0" t="n">
        <v>0</v>
      </c>
      <c r="J586" s="0" t="n">
        <v>0</v>
      </c>
      <c r="K586" s="0" t="n">
        <v>9</v>
      </c>
      <c r="L586" s="0" t="n">
        <v>9</v>
      </c>
      <c r="N586" s="0" t="n">
        <f aca="false">L586</f>
        <v>9</v>
      </c>
    </row>
    <row r="587" customFormat="false" ht="12.8" hidden="false" customHeight="true" outlineLevel="0" collapsed="false">
      <c r="A587" s="0" t="s">
        <v>375</v>
      </c>
      <c r="B587" s="0" t="s">
        <v>376</v>
      </c>
      <c r="C587" s="0" t="s">
        <v>15</v>
      </c>
      <c r="D587" s="0" t="s">
        <v>1777</v>
      </c>
      <c r="E587" s="0" t="n">
        <v>1774</v>
      </c>
      <c r="G587" s="0" t="s">
        <v>1221</v>
      </c>
      <c r="I587" s="0" t="n">
        <v>0</v>
      </c>
      <c r="J587" s="0" t="n">
        <v>0</v>
      </c>
      <c r="K587" s="0" t="n">
        <v>8</v>
      </c>
      <c r="L587" s="0" t="n">
        <v>8</v>
      </c>
      <c r="N587" s="0" t="n">
        <f aca="false">L587</f>
        <v>8</v>
      </c>
    </row>
    <row r="588" customFormat="false" ht="12.8" hidden="false" customHeight="true" outlineLevel="0" collapsed="false">
      <c r="A588" s="0" t="s">
        <v>274</v>
      </c>
      <c r="B588" s="0" t="s">
        <v>275</v>
      </c>
      <c r="C588" s="0" t="s">
        <v>15</v>
      </c>
      <c r="D588" s="0" t="s">
        <v>265</v>
      </c>
      <c r="E588" s="0" t="n">
        <v>1772</v>
      </c>
      <c r="G588" s="0" t="s">
        <v>682</v>
      </c>
      <c r="L588" s="0" t="n">
        <v>0</v>
      </c>
    </row>
    <row r="589" customFormat="false" ht="12.8" hidden="false" customHeight="true" outlineLevel="0" collapsed="false">
      <c r="A589" s="0" t="s">
        <v>1071</v>
      </c>
      <c r="B589" s="0" t="s">
        <v>1064</v>
      </c>
      <c r="C589" s="0" t="s">
        <v>15</v>
      </c>
      <c r="D589" s="0" t="s">
        <v>265</v>
      </c>
      <c r="E589" s="0" t="n">
        <v>1755</v>
      </c>
      <c r="G589" s="0" t="s">
        <v>1072</v>
      </c>
      <c r="H589" s="0" t="s">
        <v>1073</v>
      </c>
      <c r="I589" s="0" t="n">
        <v>0</v>
      </c>
      <c r="J589" s="0" t="n">
        <v>10</v>
      </c>
      <c r="K589" s="0" t="n">
        <v>0</v>
      </c>
      <c r="L589" s="0" t="n">
        <v>120</v>
      </c>
    </row>
    <row r="590" customFormat="false" ht="12.8" hidden="false" customHeight="true" outlineLevel="0" collapsed="false">
      <c r="A590" s="0" t="s">
        <v>274</v>
      </c>
      <c r="B590" s="0" t="s">
        <v>275</v>
      </c>
      <c r="C590" s="0" t="s">
        <v>15</v>
      </c>
      <c r="D590" s="0" t="s">
        <v>115</v>
      </c>
      <c r="E590" s="0" t="n">
        <v>1774</v>
      </c>
      <c r="G590" s="0" t="s">
        <v>708</v>
      </c>
      <c r="H590" s="0" t="s">
        <v>598</v>
      </c>
      <c r="J590" s="0" t="n">
        <v>1</v>
      </c>
      <c r="K590" s="0" t="n">
        <v>4</v>
      </c>
      <c r="L590" s="0" t="n">
        <v>0</v>
      </c>
    </row>
    <row r="591" customFormat="false" ht="12.8" hidden="false" customHeight="true" outlineLevel="0" collapsed="false">
      <c r="A591" s="0" t="s">
        <v>154</v>
      </c>
      <c r="B591" s="0" t="s">
        <v>155</v>
      </c>
      <c r="C591" s="0" t="s">
        <v>15</v>
      </c>
      <c r="D591" s="0" t="s">
        <v>148</v>
      </c>
      <c r="E591" s="0" t="n">
        <v>1772</v>
      </c>
      <c r="G591" s="0" t="s">
        <v>1036</v>
      </c>
      <c r="I591" s="0" t="n">
        <v>1</v>
      </c>
      <c r="J591" s="0" t="n">
        <v>2</v>
      </c>
      <c r="K591" s="0" t="n">
        <v>7</v>
      </c>
      <c r="L591" s="0" t="n">
        <v>271</v>
      </c>
    </row>
    <row r="592" customFormat="false" ht="12.8" hidden="false" customHeight="true" outlineLevel="0" collapsed="false">
      <c r="A592" s="0" t="s">
        <v>274</v>
      </c>
      <c r="B592" s="0" t="s">
        <v>275</v>
      </c>
      <c r="C592" s="0" t="s">
        <v>15</v>
      </c>
      <c r="D592" s="0" t="s">
        <v>265</v>
      </c>
      <c r="E592" s="0" t="n">
        <v>1772</v>
      </c>
      <c r="G592" s="0" t="s">
        <v>681</v>
      </c>
      <c r="H592" s="0" t="s">
        <v>165</v>
      </c>
      <c r="L592" s="0" t="n">
        <v>0</v>
      </c>
    </row>
    <row r="593" customFormat="false" ht="12.8" hidden="false" customHeight="true" outlineLevel="0" collapsed="false">
      <c r="A593" s="0" t="s">
        <v>274</v>
      </c>
      <c r="B593" s="0" t="s">
        <v>275</v>
      </c>
      <c r="C593" s="0" t="s">
        <v>15</v>
      </c>
      <c r="D593" s="0" t="s">
        <v>94</v>
      </c>
      <c r="E593" s="0" t="n">
        <v>1772</v>
      </c>
      <c r="G593" s="0" t="s">
        <v>683</v>
      </c>
      <c r="L593" s="0" t="n">
        <v>0</v>
      </c>
    </row>
    <row r="594" customFormat="false" ht="12.8" hidden="false" customHeight="true" outlineLevel="0" collapsed="false">
      <c r="A594" s="0" t="s">
        <v>391</v>
      </c>
      <c r="B594" s="0" t="s">
        <v>392</v>
      </c>
      <c r="C594" s="0" t="s">
        <v>15</v>
      </c>
      <c r="D594" s="0" t="s">
        <v>46</v>
      </c>
      <c r="E594" s="0" t="n">
        <v>1773</v>
      </c>
      <c r="G594" s="0" t="s">
        <v>1571</v>
      </c>
      <c r="I594" s="0" t="n">
        <v>2</v>
      </c>
      <c r="J594" s="0" t="n">
        <v>0</v>
      </c>
      <c r="K594" s="0" t="n">
        <v>0</v>
      </c>
      <c r="L594" s="0" t="n">
        <v>480</v>
      </c>
    </row>
    <row r="595" customFormat="false" ht="12.8" hidden="false" customHeight="true" outlineLevel="0" collapsed="false">
      <c r="A595" s="0" t="s">
        <v>397</v>
      </c>
      <c r="B595" s="0" t="s">
        <v>398</v>
      </c>
      <c r="C595" s="0" t="s">
        <v>15</v>
      </c>
      <c r="D595" s="0" t="s">
        <v>399</v>
      </c>
      <c r="E595" s="0" t="n">
        <v>1770</v>
      </c>
      <c r="G595" s="0" t="s">
        <v>1011</v>
      </c>
      <c r="I595" s="0" t="n">
        <v>1</v>
      </c>
      <c r="J595" s="0" t="s">
        <v>37</v>
      </c>
      <c r="K595" s="0" t="n">
        <v>0</v>
      </c>
      <c r="L595" s="0" t="n">
        <v>240</v>
      </c>
    </row>
    <row r="596" customFormat="false" ht="12.8" hidden="false" customHeight="true" outlineLevel="0" collapsed="false">
      <c r="A596" s="0" t="s">
        <v>1009</v>
      </c>
      <c r="B596" s="0" t="s">
        <v>398</v>
      </c>
      <c r="C596" s="0" t="s">
        <v>15</v>
      </c>
      <c r="D596" s="0" t="s">
        <v>399</v>
      </c>
      <c r="E596" s="0" t="n">
        <v>1769</v>
      </c>
      <c r="G596" s="0" t="s">
        <v>1010</v>
      </c>
      <c r="I596" s="0" t="n">
        <v>1</v>
      </c>
      <c r="J596" s="0" t="n">
        <v>6</v>
      </c>
      <c r="K596" s="0" t="n">
        <v>0</v>
      </c>
      <c r="L596" s="0" t="n">
        <v>312</v>
      </c>
    </row>
    <row r="597" customFormat="false" ht="12.8" hidden="false" customHeight="true" outlineLevel="0" collapsed="false">
      <c r="A597" s="0" t="s">
        <v>44</v>
      </c>
      <c r="B597" s="0" t="s">
        <v>45</v>
      </c>
      <c r="C597" s="0" t="s">
        <v>15</v>
      </c>
      <c r="D597" s="0" t="s">
        <v>524</v>
      </c>
      <c r="E597" s="0" t="n">
        <v>1773</v>
      </c>
      <c r="G597" s="0" t="s">
        <v>1553</v>
      </c>
      <c r="I597" s="0" t="n">
        <v>0</v>
      </c>
      <c r="J597" s="0" t="n">
        <v>4</v>
      </c>
      <c r="K597" s="0" t="n">
        <v>0</v>
      </c>
      <c r="L597" s="0" t="n">
        <v>48</v>
      </c>
      <c r="T597" s="0" t="n">
        <f aca="false">L597</f>
        <v>48</v>
      </c>
    </row>
    <row r="598" customFormat="false" ht="12.8" hidden="false" customHeight="true" outlineLevel="0" collapsed="false">
      <c r="A598" s="0" t="s">
        <v>44</v>
      </c>
      <c r="B598" s="0" t="s">
        <v>45</v>
      </c>
      <c r="C598" s="0" t="s">
        <v>15</v>
      </c>
      <c r="D598" s="0" t="s">
        <v>289</v>
      </c>
      <c r="E598" s="0" t="n">
        <v>1773</v>
      </c>
      <c r="G598" s="0" t="s">
        <v>1553</v>
      </c>
      <c r="L598" s="0" t="n">
        <v>0</v>
      </c>
      <c r="T598" s="0" t="n">
        <f aca="false">L598</f>
        <v>0</v>
      </c>
    </row>
    <row r="599" customFormat="false" ht="12.8" hidden="false" customHeight="true" outlineLevel="0" collapsed="false">
      <c r="A599" s="0" t="s">
        <v>461</v>
      </c>
      <c r="B599" s="0" t="s">
        <v>462</v>
      </c>
      <c r="C599" s="0" t="s">
        <v>15</v>
      </c>
      <c r="D599" s="0" t="s">
        <v>1439</v>
      </c>
      <c r="E599" s="0" t="n">
        <v>1774</v>
      </c>
      <c r="G599" s="0" t="s">
        <v>1767</v>
      </c>
      <c r="I599" s="0" t="n">
        <v>0</v>
      </c>
      <c r="J599" s="0" t="n">
        <v>2</v>
      </c>
      <c r="K599" s="0" t="n">
        <v>5</v>
      </c>
      <c r="L599" s="0" t="n">
        <v>29</v>
      </c>
      <c r="N599" s="0" t="n">
        <f aca="false">L599</f>
        <v>29</v>
      </c>
    </row>
    <row r="600" customFormat="false" ht="12.8" hidden="false" customHeight="true" outlineLevel="0" collapsed="false">
      <c r="A600" s="0" t="s">
        <v>269</v>
      </c>
      <c r="B600" s="0" t="s">
        <v>270</v>
      </c>
      <c r="C600" s="0" t="s">
        <v>15</v>
      </c>
      <c r="D600" s="0" t="s">
        <v>524</v>
      </c>
      <c r="E600" s="0" t="n">
        <v>1773</v>
      </c>
      <c r="G600" s="0" t="s">
        <v>1648</v>
      </c>
      <c r="L600" s="0" t="n">
        <v>0</v>
      </c>
    </row>
    <row r="601" customFormat="false" ht="12.8" hidden="false" customHeight="true" outlineLevel="0" collapsed="false">
      <c r="A601" s="0" t="s">
        <v>13</v>
      </c>
      <c r="B601" s="0" t="s">
        <v>14</v>
      </c>
      <c r="C601" s="0" t="s">
        <v>15</v>
      </c>
      <c r="D601" s="0" t="s">
        <v>16</v>
      </c>
      <c r="E601" s="0" t="n">
        <v>1774</v>
      </c>
      <c r="L601" s="0" t="n">
        <v>0</v>
      </c>
      <c r="U601" s="0" t="s">
        <v>17</v>
      </c>
      <c r="W601" s="0" t="s">
        <v>18</v>
      </c>
    </row>
    <row r="602" customFormat="false" ht="12.8" hidden="false" customHeight="true" outlineLevel="0" collapsed="false">
      <c r="A602" s="0" t="s">
        <v>24</v>
      </c>
      <c r="B602" s="0" t="s">
        <v>25</v>
      </c>
      <c r="C602" s="0" t="s">
        <v>15</v>
      </c>
      <c r="D602" s="0" t="s">
        <v>26</v>
      </c>
      <c r="E602" s="0" t="n">
        <v>1772</v>
      </c>
      <c r="L602" s="0" t="n">
        <v>0</v>
      </c>
      <c r="U602" s="0" t="s">
        <v>27</v>
      </c>
    </row>
    <row r="603" customFormat="false" ht="12.8" hidden="false" customHeight="true" outlineLevel="0" collapsed="false">
      <c r="A603" s="0" t="s">
        <v>28</v>
      </c>
      <c r="B603" s="0" t="s">
        <v>29</v>
      </c>
      <c r="C603" s="0" t="s">
        <v>15</v>
      </c>
      <c r="D603" s="0" t="s">
        <v>30</v>
      </c>
      <c r="E603" s="0" t="n">
        <v>1773</v>
      </c>
      <c r="L603" s="0" t="n">
        <v>0</v>
      </c>
      <c r="U603" s="0" t="s">
        <v>31</v>
      </c>
    </row>
    <row r="604" customFormat="false" ht="12.8" hidden="false" customHeight="true" outlineLevel="0" collapsed="false">
      <c r="A604" s="0" t="s">
        <v>44</v>
      </c>
      <c r="B604" s="0" t="s">
        <v>45</v>
      </c>
      <c r="C604" s="0" t="s">
        <v>15</v>
      </c>
      <c r="D604" s="0" t="s">
        <v>46</v>
      </c>
      <c r="E604" s="0" t="n">
        <v>1772</v>
      </c>
      <c r="L604" s="0" t="n">
        <v>0</v>
      </c>
      <c r="U604" s="0" t="s">
        <v>47</v>
      </c>
      <c r="W604" s="0" t="s">
        <v>48</v>
      </c>
    </row>
    <row r="605" customFormat="false" ht="12.8" hidden="false" customHeight="true" outlineLevel="0" collapsed="false">
      <c r="A605" s="0" t="s">
        <v>52</v>
      </c>
      <c r="B605" s="0" t="s">
        <v>53</v>
      </c>
      <c r="C605" s="0" t="s">
        <v>15</v>
      </c>
      <c r="D605" s="0" t="s">
        <v>54</v>
      </c>
      <c r="E605" s="0" t="n">
        <v>1774</v>
      </c>
      <c r="L605" s="0" t="n">
        <v>0</v>
      </c>
      <c r="U605" s="0" t="s">
        <v>55</v>
      </c>
      <c r="W605" s="0" t="s">
        <v>56</v>
      </c>
    </row>
    <row r="606" customFormat="false" ht="12.8" hidden="false" customHeight="true" outlineLevel="0" collapsed="false">
      <c r="A606" s="0" t="s">
        <v>57</v>
      </c>
      <c r="B606" s="0" t="s">
        <v>58</v>
      </c>
      <c r="C606" s="0" t="s">
        <v>15</v>
      </c>
      <c r="D606" s="0" t="s">
        <v>59</v>
      </c>
      <c r="E606" s="0" t="n">
        <v>1774</v>
      </c>
      <c r="L606" s="0" t="n">
        <v>0</v>
      </c>
      <c r="U606" s="0" t="s">
        <v>60</v>
      </c>
      <c r="V606" s="0" t="s">
        <v>61</v>
      </c>
    </row>
    <row r="607" customFormat="false" ht="12.8" hidden="false" customHeight="true" outlineLevel="0" collapsed="false">
      <c r="A607" s="0" t="s">
        <v>72</v>
      </c>
      <c r="B607" s="0" t="s">
        <v>53</v>
      </c>
      <c r="C607" s="0" t="s">
        <v>15</v>
      </c>
      <c r="D607" s="0" t="s">
        <v>73</v>
      </c>
      <c r="E607" s="0" t="n">
        <v>1772</v>
      </c>
      <c r="L607" s="0" t="n">
        <v>0</v>
      </c>
      <c r="U607" s="0" t="s">
        <v>74</v>
      </c>
      <c r="W607" s="0" t="s">
        <v>48</v>
      </c>
    </row>
    <row r="608" customFormat="false" ht="12.8" hidden="false" customHeight="true" outlineLevel="0" collapsed="false">
      <c r="A608" s="0" t="s">
        <v>75</v>
      </c>
      <c r="B608" s="0" t="s">
        <v>76</v>
      </c>
      <c r="C608" s="0" t="s">
        <v>15</v>
      </c>
      <c r="D608" s="0" t="s">
        <v>77</v>
      </c>
      <c r="E608" s="0" t="n">
        <v>1772</v>
      </c>
      <c r="L608" s="0" t="n">
        <v>0</v>
      </c>
      <c r="U608" s="0" t="s">
        <v>78</v>
      </c>
      <c r="V608" s="0" t="s">
        <v>48</v>
      </c>
    </row>
    <row r="609" customFormat="false" ht="12.8" hidden="false" customHeight="true" outlineLevel="0" collapsed="false">
      <c r="A609" s="0" t="s">
        <v>44</v>
      </c>
      <c r="B609" s="0" t="s">
        <v>85</v>
      </c>
      <c r="C609" s="0" t="s">
        <v>15</v>
      </c>
      <c r="D609" s="0" t="s">
        <v>86</v>
      </c>
      <c r="E609" s="0" t="n">
        <v>1774</v>
      </c>
      <c r="L609" s="0" t="n">
        <v>0</v>
      </c>
      <c r="U609" s="0" t="s">
        <v>87</v>
      </c>
      <c r="W609" s="0" t="s">
        <v>84</v>
      </c>
    </row>
    <row r="610" customFormat="false" ht="12.8" hidden="false" customHeight="true" outlineLevel="0" collapsed="false">
      <c r="A610" s="0" t="s">
        <v>72</v>
      </c>
      <c r="B610" s="0" t="s">
        <v>53</v>
      </c>
      <c r="C610" s="0" t="s">
        <v>15</v>
      </c>
      <c r="D610" s="0" t="s">
        <v>90</v>
      </c>
      <c r="E610" s="0" t="n">
        <v>1772</v>
      </c>
      <c r="L610" s="0" t="n">
        <v>0</v>
      </c>
      <c r="U610" s="0" t="s">
        <v>91</v>
      </c>
      <c r="W610" s="0" t="s">
        <v>84</v>
      </c>
    </row>
    <row r="611" customFormat="false" ht="12.8" hidden="false" customHeight="true" outlineLevel="0" collapsed="false">
      <c r="A611" s="0" t="s">
        <v>75</v>
      </c>
      <c r="B611" s="0" t="s">
        <v>76</v>
      </c>
      <c r="C611" s="0" t="s">
        <v>15</v>
      </c>
      <c r="D611" s="0" t="s">
        <v>118</v>
      </c>
      <c r="E611" s="0" t="n">
        <v>1772</v>
      </c>
      <c r="L611" s="0" t="n">
        <v>0</v>
      </c>
      <c r="U611" s="0" t="s">
        <v>119</v>
      </c>
      <c r="V611" s="0" t="s">
        <v>84</v>
      </c>
    </row>
    <row r="612" customFormat="false" ht="12.8" hidden="false" customHeight="true" outlineLevel="0" collapsed="false">
      <c r="A612" s="0" t="s">
        <v>44</v>
      </c>
      <c r="B612" s="0" t="s">
        <v>45</v>
      </c>
      <c r="C612" s="0" t="s">
        <v>15</v>
      </c>
      <c r="D612" s="0" t="s">
        <v>120</v>
      </c>
      <c r="E612" s="0" t="n">
        <v>1773</v>
      </c>
      <c r="F612" s="0" t="s">
        <v>121</v>
      </c>
      <c r="L612" s="0" t="n">
        <v>0</v>
      </c>
      <c r="U612" s="0" t="s">
        <v>119</v>
      </c>
      <c r="W612" s="0" t="s">
        <v>122</v>
      </c>
    </row>
    <row r="613" customFormat="false" ht="12.8" hidden="false" customHeight="true" outlineLevel="0" collapsed="false">
      <c r="A613" s="0" t="s">
        <v>134</v>
      </c>
      <c r="B613" s="0" t="s">
        <v>135</v>
      </c>
      <c r="C613" s="0" t="s">
        <v>15</v>
      </c>
      <c r="D613" s="0" t="s">
        <v>136</v>
      </c>
      <c r="E613" s="0" t="n">
        <v>1771</v>
      </c>
      <c r="L613" s="0" t="n">
        <v>0</v>
      </c>
      <c r="U613" s="0" t="s">
        <v>137</v>
      </c>
      <c r="V613" s="0" t="s">
        <v>138</v>
      </c>
    </row>
    <row r="614" customFormat="false" ht="12.8" hidden="false" customHeight="true" outlineLevel="0" collapsed="false">
      <c r="A614" s="0" t="s">
        <v>24</v>
      </c>
      <c r="B614" s="0" t="s">
        <v>25</v>
      </c>
      <c r="C614" s="0" t="s">
        <v>15</v>
      </c>
      <c r="D614" s="0" t="s">
        <v>139</v>
      </c>
      <c r="E614" s="0" t="n">
        <v>1772</v>
      </c>
      <c r="L614" s="0" t="n">
        <v>0</v>
      </c>
      <c r="U614" s="0" t="s">
        <v>140</v>
      </c>
    </row>
    <row r="615" customFormat="false" ht="12.8" hidden="false" customHeight="true" outlineLevel="0" collapsed="false">
      <c r="A615" s="0" t="s">
        <v>52</v>
      </c>
      <c r="B615" s="0" t="s">
        <v>53</v>
      </c>
      <c r="C615" s="0" t="s">
        <v>15</v>
      </c>
      <c r="D615" s="0" t="s">
        <v>54</v>
      </c>
      <c r="E615" s="0" t="n">
        <v>1774</v>
      </c>
      <c r="L615" s="0" t="n">
        <v>0</v>
      </c>
      <c r="U615" s="0" t="s">
        <v>152</v>
      </c>
      <c r="W615" s="0" t="s">
        <v>153</v>
      </c>
    </row>
    <row r="616" customFormat="false" ht="12.8" hidden="false" customHeight="true" outlineLevel="0" collapsed="false">
      <c r="A616" s="0" t="s">
        <v>154</v>
      </c>
      <c r="B616" s="0" t="s">
        <v>155</v>
      </c>
      <c r="C616" s="0" t="s">
        <v>15</v>
      </c>
      <c r="D616" s="0" t="s">
        <v>156</v>
      </c>
      <c r="E616" s="0" t="n">
        <v>1774</v>
      </c>
      <c r="L616" s="0" t="n">
        <v>0</v>
      </c>
      <c r="U616" s="0" t="s">
        <v>157</v>
      </c>
      <c r="V616" s="0" t="s">
        <v>71</v>
      </c>
      <c r="W616" s="0" t="s">
        <v>158</v>
      </c>
    </row>
    <row r="617" customFormat="false" ht="12.8" hidden="false" customHeight="true" outlineLevel="0" collapsed="false">
      <c r="A617" s="0" t="s">
        <v>128</v>
      </c>
      <c r="B617" s="0" t="s">
        <v>129</v>
      </c>
      <c r="C617" s="0" t="s">
        <v>15</v>
      </c>
      <c r="D617" s="0" t="s">
        <v>159</v>
      </c>
      <c r="E617" s="0" t="n">
        <v>1772</v>
      </c>
      <c r="L617" s="0" t="n">
        <v>0</v>
      </c>
      <c r="U617" s="0" t="s">
        <v>157</v>
      </c>
      <c r="W617" s="0" t="s">
        <v>160</v>
      </c>
    </row>
    <row r="618" customFormat="false" ht="12.8" hidden="false" customHeight="true" outlineLevel="0" collapsed="false">
      <c r="A618" s="0" t="s">
        <v>75</v>
      </c>
      <c r="B618" s="0" t="s">
        <v>76</v>
      </c>
      <c r="C618" s="0" t="s">
        <v>15</v>
      </c>
      <c r="D618" s="0" t="s">
        <v>172</v>
      </c>
      <c r="E618" s="0" t="n">
        <v>1774</v>
      </c>
      <c r="L618" s="0" t="n">
        <v>0</v>
      </c>
      <c r="U618" s="0" t="s">
        <v>173</v>
      </c>
      <c r="V618" s="0" t="s">
        <v>174</v>
      </c>
      <c r="W618" s="0" t="s">
        <v>175</v>
      </c>
    </row>
    <row r="619" customFormat="false" ht="12.8" hidden="false" customHeight="true" outlineLevel="0" collapsed="false">
      <c r="A619" s="0" t="s">
        <v>57</v>
      </c>
      <c r="B619" s="0" t="s">
        <v>58</v>
      </c>
      <c r="C619" s="0" t="s">
        <v>15</v>
      </c>
      <c r="D619" s="0" t="s">
        <v>209</v>
      </c>
      <c r="E619" s="0" t="n">
        <v>1775</v>
      </c>
      <c r="L619" s="0" t="n">
        <v>0</v>
      </c>
      <c r="U619" s="0" t="s">
        <v>210</v>
      </c>
    </row>
    <row r="620" customFormat="false" ht="12.8" hidden="false" customHeight="true" outlineLevel="0" collapsed="false">
      <c r="A620" s="0" t="s">
        <v>13</v>
      </c>
      <c r="B620" s="0" t="s">
        <v>14</v>
      </c>
      <c r="C620" s="0" t="s">
        <v>15</v>
      </c>
      <c r="D620" s="0" t="s">
        <v>209</v>
      </c>
      <c r="E620" s="0" t="n">
        <v>1774</v>
      </c>
      <c r="L620" s="0" t="n">
        <v>0</v>
      </c>
      <c r="U620" s="0" t="s">
        <v>231</v>
      </c>
      <c r="W620" s="0" t="s">
        <v>138</v>
      </c>
    </row>
    <row r="621" customFormat="false" ht="12.8" hidden="false" customHeight="true" outlineLevel="0" collapsed="false">
      <c r="A621" s="0" t="s">
        <v>57</v>
      </c>
      <c r="B621" s="0" t="s">
        <v>58</v>
      </c>
      <c r="C621" s="0" t="s">
        <v>15</v>
      </c>
      <c r="D621" s="0" t="s">
        <v>54</v>
      </c>
      <c r="E621" s="0" t="n">
        <v>1774</v>
      </c>
      <c r="L621" s="0" t="n">
        <v>0</v>
      </c>
      <c r="U621" s="0" t="s">
        <v>232</v>
      </c>
      <c r="V621" s="0" t="s">
        <v>233</v>
      </c>
    </row>
    <row r="622" customFormat="false" ht="12.8" hidden="false" customHeight="true" outlineLevel="0" collapsed="false">
      <c r="A622" s="0" t="s">
        <v>234</v>
      </c>
      <c r="B622" s="0" t="s">
        <v>205</v>
      </c>
      <c r="C622" s="0" t="s">
        <v>15</v>
      </c>
      <c r="D622" s="0" t="s">
        <v>235</v>
      </c>
      <c r="E622" s="0" t="n">
        <v>1774</v>
      </c>
      <c r="L622" s="0" t="n">
        <v>0</v>
      </c>
      <c r="U622" s="0" t="s">
        <v>236</v>
      </c>
      <c r="V622" s="0" t="s">
        <v>174</v>
      </c>
      <c r="W622" s="0" t="s">
        <v>71</v>
      </c>
    </row>
    <row r="623" customFormat="false" ht="12.8" hidden="false" customHeight="true" outlineLevel="0" collapsed="false">
      <c r="A623" s="0" t="s">
        <v>13</v>
      </c>
      <c r="B623" s="0" t="s">
        <v>14</v>
      </c>
      <c r="C623" s="0" t="s">
        <v>15</v>
      </c>
      <c r="D623" s="0" t="s">
        <v>240</v>
      </c>
      <c r="E623" s="0" t="n">
        <v>1774</v>
      </c>
      <c r="L623" s="0" t="n">
        <v>0</v>
      </c>
      <c r="U623" s="0" t="s">
        <v>241</v>
      </c>
      <c r="W623" s="0" t="s">
        <v>242</v>
      </c>
    </row>
    <row r="624" customFormat="false" ht="12.8" hidden="false" customHeight="true" outlineLevel="0" collapsed="false">
      <c r="A624" s="0" t="s">
        <v>44</v>
      </c>
      <c r="B624" s="0" t="s">
        <v>45</v>
      </c>
      <c r="C624" s="0" t="s">
        <v>15</v>
      </c>
      <c r="D624" s="0" t="s">
        <v>249</v>
      </c>
      <c r="E624" s="0" t="n">
        <v>1773</v>
      </c>
      <c r="L624" s="0" t="n">
        <v>0</v>
      </c>
      <c r="U624" s="0" t="s">
        <v>250</v>
      </c>
      <c r="W624" s="0" t="s">
        <v>251</v>
      </c>
    </row>
    <row r="625" customFormat="false" ht="12.8" hidden="false" customHeight="true" outlineLevel="0" collapsed="false">
      <c r="A625" s="0" t="s">
        <v>44</v>
      </c>
      <c r="B625" s="0" t="s">
        <v>85</v>
      </c>
      <c r="C625" s="0" t="s">
        <v>15</v>
      </c>
      <c r="D625" s="0" t="s">
        <v>252</v>
      </c>
      <c r="E625" s="0" t="n">
        <v>1775</v>
      </c>
      <c r="L625" s="0" t="n">
        <v>0</v>
      </c>
      <c r="U625" s="0" t="s">
        <v>253</v>
      </c>
      <c r="V625" s="0" t="s">
        <v>254</v>
      </c>
      <c r="W625" s="0" t="s">
        <v>255</v>
      </c>
    </row>
    <row r="626" customFormat="false" ht="12.8" hidden="false" customHeight="true" outlineLevel="0" collapsed="false">
      <c r="A626" s="0" t="s">
        <v>269</v>
      </c>
      <c r="B626" s="0" t="s">
        <v>270</v>
      </c>
      <c r="C626" s="0" t="s">
        <v>15</v>
      </c>
      <c r="D626" s="0" t="s">
        <v>271</v>
      </c>
      <c r="E626" s="0" t="n">
        <v>1774</v>
      </c>
      <c r="F626" s="0" t="s">
        <v>272</v>
      </c>
      <c r="L626" s="0" t="n">
        <v>0</v>
      </c>
      <c r="U626" s="0" t="s">
        <v>273</v>
      </c>
    </row>
    <row r="627" customFormat="false" ht="12.8" hidden="false" customHeight="true" outlineLevel="0" collapsed="false">
      <c r="A627" s="0" t="s">
        <v>274</v>
      </c>
      <c r="B627" s="0" t="s">
        <v>275</v>
      </c>
      <c r="C627" s="0" t="s">
        <v>15</v>
      </c>
      <c r="D627" s="0" t="s">
        <v>276</v>
      </c>
      <c r="E627" s="0" t="n">
        <v>1774</v>
      </c>
      <c r="L627" s="0" t="n">
        <v>0</v>
      </c>
      <c r="U627" s="0" t="s">
        <v>277</v>
      </c>
      <c r="V627" s="0" t="s">
        <v>278</v>
      </c>
    </row>
    <row r="628" customFormat="false" ht="12.8" hidden="false" customHeight="true" outlineLevel="0" collapsed="false">
      <c r="A628" s="0" t="s">
        <v>44</v>
      </c>
      <c r="B628" s="0" t="s">
        <v>45</v>
      </c>
      <c r="C628" s="0" t="s">
        <v>15</v>
      </c>
      <c r="D628" s="0" t="s">
        <v>289</v>
      </c>
      <c r="E628" s="0" t="n">
        <v>1773</v>
      </c>
      <c r="L628" s="0" t="n">
        <v>0</v>
      </c>
      <c r="U628" s="0" t="s">
        <v>290</v>
      </c>
      <c r="V628" s="0" t="s">
        <v>84</v>
      </c>
      <c r="W628" s="0" t="s">
        <v>291</v>
      </c>
    </row>
    <row r="629" customFormat="false" ht="12.8" hidden="false" customHeight="true" outlineLevel="0" collapsed="false">
      <c r="A629" s="0" t="s">
        <v>13</v>
      </c>
      <c r="B629" s="0" t="s">
        <v>14</v>
      </c>
      <c r="C629" s="0" t="s">
        <v>15</v>
      </c>
      <c r="D629" s="0" t="s">
        <v>305</v>
      </c>
      <c r="E629" s="0" t="n">
        <v>1774</v>
      </c>
      <c r="F629" s="0" t="s">
        <v>306</v>
      </c>
      <c r="L629" s="0" t="n">
        <v>0</v>
      </c>
      <c r="U629" s="0" t="s">
        <v>307</v>
      </c>
      <c r="W629" s="0" t="s">
        <v>262</v>
      </c>
    </row>
    <row r="630" customFormat="false" ht="12.8" hidden="false" customHeight="true" outlineLevel="0" collapsed="false">
      <c r="A630" s="0" t="s">
        <v>44</v>
      </c>
      <c r="B630" s="0" t="s">
        <v>85</v>
      </c>
      <c r="C630" s="0" t="s">
        <v>15</v>
      </c>
      <c r="D630" s="0" t="s">
        <v>86</v>
      </c>
      <c r="E630" s="0" t="n">
        <v>1774</v>
      </c>
      <c r="L630" s="0" t="n">
        <v>0</v>
      </c>
      <c r="U630" s="0" t="s">
        <v>309</v>
      </c>
      <c r="V630" s="0" t="s">
        <v>258</v>
      </c>
      <c r="W630" s="0" t="s">
        <v>310</v>
      </c>
    </row>
    <row r="631" customFormat="false" ht="12.8" hidden="false" customHeight="true" outlineLevel="0" collapsed="false">
      <c r="A631" s="0" t="s">
        <v>44</v>
      </c>
      <c r="B631" s="0" t="s">
        <v>45</v>
      </c>
      <c r="C631" s="0" t="s">
        <v>15</v>
      </c>
      <c r="D631" s="0" t="s">
        <v>289</v>
      </c>
      <c r="E631" s="0" t="n">
        <v>1773</v>
      </c>
      <c r="L631" s="0" t="n">
        <v>0</v>
      </c>
      <c r="U631" s="0" t="s">
        <v>311</v>
      </c>
      <c r="W631" s="0" t="s">
        <v>312</v>
      </c>
    </row>
    <row r="632" customFormat="false" ht="12.8" hidden="false" customHeight="true" outlineLevel="0" collapsed="false">
      <c r="A632" s="0" t="s">
        <v>313</v>
      </c>
      <c r="B632" s="0" t="s">
        <v>314</v>
      </c>
      <c r="C632" s="0" t="s">
        <v>15</v>
      </c>
      <c r="D632" s="0" t="s">
        <v>315</v>
      </c>
      <c r="E632" s="0" t="n">
        <v>1773</v>
      </c>
      <c r="L632" s="0" t="n">
        <v>0</v>
      </c>
      <c r="U632" s="0" t="s">
        <v>316</v>
      </c>
      <c r="V632" s="0" t="s">
        <v>71</v>
      </c>
      <c r="W632" s="0" t="s">
        <v>317</v>
      </c>
    </row>
    <row r="633" customFormat="false" ht="12.8" hidden="false" customHeight="true" outlineLevel="0" collapsed="false">
      <c r="A633" s="0" t="s">
        <v>28</v>
      </c>
      <c r="B633" s="0" t="s">
        <v>29</v>
      </c>
      <c r="C633" s="0" t="s">
        <v>15</v>
      </c>
      <c r="D633" s="0" t="s">
        <v>319</v>
      </c>
      <c r="E633" s="0" t="n">
        <v>1773</v>
      </c>
      <c r="F633" s="0" t="s">
        <v>320</v>
      </c>
      <c r="L633" s="0" t="n">
        <v>0</v>
      </c>
      <c r="U633" s="0" t="s">
        <v>318</v>
      </c>
      <c r="V633" s="0" t="s">
        <v>71</v>
      </c>
      <c r="W633" s="0" t="s">
        <v>317</v>
      </c>
    </row>
    <row r="634" customFormat="false" ht="12.8" hidden="false" customHeight="true" outlineLevel="0" collapsed="false">
      <c r="A634" s="0" t="s">
        <v>28</v>
      </c>
      <c r="B634" s="0" t="s">
        <v>29</v>
      </c>
      <c r="C634" s="0" t="s">
        <v>15</v>
      </c>
      <c r="D634" s="0" t="s">
        <v>118</v>
      </c>
      <c r="E634" s="0" t="n">
        <v>1772</v>
      </c>
      <c r="F634" s="0" t="s">
        <v>320</v>
      </c>
      <c r="L634" s="0" t="n">
        <v>0</v>
      </c>
      <c r="U634" s="0" t="s">
        <v>328</v>
      </c>
      <c r="V634" s="0" t="s">
        <v>84</v>
      </c>
      <c r="W634" s="0" t="s">
        <v>327</v>
      </c>
    </row>
    <row r="635" customFormat="false" ht="12.8" hidden="false" customHeight="true" outlineLevel="0" collapsed="false">
      <c r="A635" s="0" t="s">
        <v>332</v>
      </c>
      <c r="B635" s="0" t="s">
        <v>109</v>
      </c>
      <c r="C635" s="0" t="s">
        <v>15</v>
      </c>
      <c r="D635" s="0" t="s">
        <v>333</v>
      </c>
      <c r="E635" s="0" t="n">
        <v>1774</v>
      </c>
      <c r="L635" s="0" t="n">
        <v>0</v>
      </c>
      <c r="U635" s="0" t="s">
        <v>331</v>
      </c>
      <c r="W635" s="0" t="s">
        <v>327</v>
      </c>
    </row>
    <row r="636" customFormat="false" ht="12.8" hidden="false" customHeight="true" outlineLevel="0" collapsed="false">
      <c r="A636" s="0" t="s">
        <v>274</v>
      </c>
      <c r="B636" s="0" t="s">
        <v>275</v>
      </c>
      <c r="C636" s="0" t="s">
        <v>15</v>
      </c>
      <c r="D636" s="0" t="s">
        <v>110</v>
      </c>
      <c r="E636" s="0" t="n">
        <v>1773</v>
      </c>
      <c r="L636" s="0" t="n">
        <v>0</v>
      </c>
      <c r="U636" s="0" t="s">
        <v>338</v>
      </c>
      <c r="V636" s="0" t="s">
        <v>310</v>
      </c>
    </row>
    <row r="637" customFormat="false" ht="12.8" hidden="false" customHeight="true" outlineLevel="0" collapsed="false">
      <c r="A637" s="0" t="s">
        <v>57</v>
      </c>
      <c r="B637" s="0" t="s">
        <v>58</v>
      </c>
      <c r="C637" s="0" t="s">
        <v>15</v>
      </c>
      <c r="D637" s="0" t="s">
        <v>339</v>
      </c>
      <c r="E637" s="0" t="n">
        <v>1775</v>
      </c>
      <c r="L637" s="0" t="n">
        <v>0</v>
      </c>
      <c r="U637" s="0" t="s">
        <v>340</v>
      </c>
      <c r="W637" s="0" t="s">
        <v>341</v>
      </c>
    </row>
    <row r="638" customFormat="false" ht="12.8" hidden="false" customHeight="true" outlineLevel="0" collapsed="false">
      <c r="A638" s="0" t="s">
        <v>57</v>
      </c>
      <c r="B638" s="0" t="s">
        <v>58</v>
      </c>
      <c r="C638" s="0" t="s">
        <v>15</v>
      </c>
      <c r="D638" s="0" t="s">
        <v>339</v>
      </c>
      <c r="E638" s="0" t="n">
        <v>1775</v>
      </c>
      <c r="L638" s="0" t="n">
        <v>0</v>
      </c>
      <c r="U638" s="0" t="s">
        <v>345</v>
      </c>
      <c r="W638" s="0" t="s">
        <v>278</v>
      </c>
    </row>
    <row r="639" customFormat="false" ht="12.8" hidden="false" customHeight="true" outlineLevel="0" collapsed="false">
      <c r="A639" s="0" t="s">
        <v>24</v>
      </c>
      <c r="B639" s="0" t="s">
        <v>25</v>
      </c>
      <c r="C639" s="0" t="s">
        <v>15</v>
      </c>
      <c r="D639" s="0" t="s">
        <v>348</v>
      </c>
      <c r="E639" s="0" t="n">
        <v>1772</v>
      </c>
      <c r="L639" s="0" t="n">
        <v>0</v>
      </c>
      <c r="U639" s="0" t="s">
        <v>349</v>
      </c>
      <c r="V639" s="0" t="s">
        <v>350</v>
      </c>
    </row>
    <row r="640" customFormat="false" ht="12.8" hidden="false" customHeight="true" outlineLevel="0" collapsed="false">
      <c r="A640" s="0" t="s">
        <v>274</v>
      </c>
      <c r="B640" s="0" t="s">
        <v>275</v>
      </c>
      <c r="C640" s="0" t="s">
        <v>15</v>
      </c>
      <c r="D640" s="0" t="s">
        <v>353</v>
      </c>
      <c r="E640" s="0" t="n">
        <v>1772</v>
      </c>
      <c r="L640" s="0" t="n">
        <v>0</v>
      </c>
      <c r="U640" s="0" t="s">
        <v>354</v>
      </c>
      <c r="V640" s="0" t="s">
        <v>84</v>
      </c>
      <c r="W640" s="0" t="s">
        <v>355</v>
      </c>
    </row>
    <row r="641" customFormat="false" ht="12.8" hidden="false" customHeight="true" outlineLevel="0" collapsed="false">
      <c r="A641" s="0" t="s">
        <v>57</v>
      </c>
      <c r="B641" s="0" t="s">
        <v>58</v>
      </c>
      <c r="C641" s="0" t="s">
        <v>15</v>
      </c>
      <c r="D641" s="0" t="s">
        <v>339</v>
      </c>
      <c r="E641" s="0" t="n">
        <v>1775</v>
      </c>
      <c r="L641" s="0" t="n">
        <v>0</v>
      </c>
      <c r="U641" s="0" t="s">
        <v>356</v>
      </c>
    </row>
    <row r="642" customFormat="false" ht="12.8" hidden="false" customHeight="true" outlineLevel="0" collapsed="false">
      <c r="A642" s="0" t="s">
        <v>274</v>
      </c>
      <c r="B642" s="0" t="s">
        <v>135</v>
      </c>
      <c r="C642" s="0" t="s">
        <v>15</v>
      </c>
      <c r="D642" s="0" t="s">
        <v>162</v>
      </c>
      <c r="E642" s="0" t="n">
        <v>1774</v>
      </c>
      <c r="L642" s="0" t="n">
        <v>0</v>
      </c>
      <c r="U642" s="0" t="s">
        <v>365</v>
      </c>
      <c r="V642" s="0" t="s">
        <v>83</v>
      </c>
    </row>
    <row r="643" customFormat="false" ht="12.8" hidden="false" customHeight="true" outlineLevel="0" collapsed="false">
      <c r="A643" s="0" t="s">
        <v>371</v>
      </c>
      <c r="B643" s="0" t="s">
        <v>372</v>
      </c>
      <c r="C643" s="0" t="s">
        <v>15</v>
      </c>
      <c r="D643" s="0" t="s">
        <v>30</v>
      </c>
      <c r="E643" s="0" t="n">
        <v>1772</v>
      </c>
      <c r="L643" s="0" t="n">
        <v>0</v>
      </c>
      <c r="U643" s="0" t="s">
        <v>373</v>
      </c>
      <c r="V643" s="0" t="s">
        <v>374</v>
      </c>
    </row>
    <row r="644" customFormat="false" ht="12.8" hidden="false" customHeight="true" outlineLevel="0" collapsed="false">
      <c r="A644" s="0" t="s">
        <v>375</v>
      </c>
      <c r="B644" s="0" t="s">
        <v>376</v>
      </c>
      <c r="C644" s="0" t="s">
        <v>15</v>
      </c>
      <c r="D644" s="0" t="s">
        <v>377</v>
      </c>
      <c r="E644" s="0" t="n">
        <v>1775</v>
      </c>
      <c r="L644" s="0" t="n">
        <v>0</v>
      </c>
      <c r="U644" s="0" t="s">
        <v>378</v>
      </c>
      <c r="V644" s="0" t="s">
        <v>379</v>
      </c>
    </row>
    <row r="645" customFormat="false" ht="12.8" hidden="false" customHeight="true" outlineLevel="0" collapsed="false">
      <c r="A645" s="0" t="s">
        <v>391</v>
      </c>
      <c r="B645" s="0" t="s">
        <v>392</v>
      </c>
      <c r="C645" s="0" t="s">
        <v>15</v>
      </c>
      <c r="D645" s="0" t="s">
        <v>46</v>
      </c>
      <c r="E645" s="0" t="n">
        <v>1773</v>
      </c>
      <c r="L645" s="0" t="n">
        <v>0</v>
      </c>
      <c r="U645" s="0" t="s">
        <v>393</v>
      </c>
      <c r="W645" s="0" t="s">
        <v>394</v>
      </c>
    </row>
    <row r="646" customFormat="false" ht="12.8" hidden="false" customHeight="true" outlineLevel="0" collapsed="false">
      <c r="A646" s="0" t="s">
        <v>13</v>
      </c>
      <c r="B646" s="0" t="s">
        <v>14</v>
      </c>
      <c r="C646" s="0" t="s">
        <v>15</v>
      </c>
      <c r="D646" s="0" t="s">
        <v>148</v>
      </c>
      <c r="E646" s="0" t="n">
        <v>1774</v>
      </c>
      <c r="L646" s="0" t="n">
        <v>0</v>
      </c>
      <c r="U646" s="0" t="s">
        <v>395</v>
      </c>
      <c r="V646" s="0" t="s">
        <v>396</v>
      </c>
    </row>
    <row r="647" customFormat="false" ht="12.8" hidden="false" customHeight="true" outlineLevel="0" collapsed="false">
      <c r="A647" s="0" t="s">
        <v>397</v>
      </c>
      <c r="B647" s="0" t="s">
        <v>398</v>
      </c>
      <c r="C647" s="0" t="s">
        <v>15</v>
      </c>
      <c r="D647" s="0" t="s">
        <v>399</v>
      </c>
      <c r="E647" s="0" t="n">
        <v>1770</v>
      </c>
      <c r="L647" s="0" t="n">
        <v>0</v>
      </c>
      <c r="U647" s="0" t="s">
        <v>400</v>
      </c>
      <c r="V647" s="0" t="s">
        <v>347</v>
      </c>
    </row>
    <row r="648" customFormat="false" ht="12.8" hidden="false" customHeight="true" outlineLevel="0" collapsed="false">
      <c r="A648" s="0" t="s">
        <v>274</v>
      </c>
      <c r="B648" s="0" t="s">
        <v>275</v>
      </c>
      <c r="C648" s="0" t="s">
        <v>15</v>
      </c>
      <c r="D648" s="0" t="s">
        <v>94</v>
      </c>
      <c r="E648" s="0" t="n">
        <v>1772</v>
      </c>
      <c r="L648" s="0" t="n">
        <v>0</v>
      </c>
      <c r="U648" s="0" t="s">
        <v>425</v>
      </c>
      <c r="V648" s="0" t="s">
        <v>426</v>
      </c>
    </row>
    <row r="649" customFormat="false" ht="12.8" hidden="false" customHeight="true" outlineLevel="0" collapsed="false">
      <c r="A649" s="0" t="s">
        <v>154</v>
      </c>
      <c r="B649" s="0" t="s">
        <v>155</v>
      </c>
      <c r="C649" s="0" t="s">
        <v>15</v>
      </c>
      <c r="D649" s="0" t="s">
        <v>431</v>
      </c>
      <c r="E649" s="0" t="n">
        <v>1773</v>
      </c>
      <c r="L649" s="0" t="n">
        <v>0</v>
      </c>
      <c r="U649" s="0" t="s">
        <v>432</v>
      </c>
      <c r="V649" s="0" t="s">
        <v>96</v>
      </c>
    </row>
    <row r="650" customFormat="false" ht="12.8" hidden="false" customHeight="true" outlineLevel="0" collapsed="false">
      <c r="A650" s="0" t="s">
        <v>274</v>
      </c>
      <c r="B650" s="0" t="s">
        <v>275</v>
      </c>
      <c r="C650" s="0" t="s">
        <v>15</v>
      </c>
      <c r="D650" s="0" t="s">
        <v>54</v>
      </c>
      <c r="E650" s="0" t="n">
        <v>1774</v>
      </c>
      <c r="L650" s="0" t="n">
        <v>0</v>
      </c>
      <c r="U650" s="0" t="s">
        <v>434</v>
      </c>
      <c r="V650" s="0" t="s">
        <v>278</v>
      </c>
    </row>
    <row r="651" customFormat="false" ht="12.8" hidden="false" customHeight="true" outlineLevel="0" collapsed="false">
      <c r="A651" s="0" t="s">
        <v>397</v>
      </c>
      <c r="B651" s="0" t="s">
        <v>398</v>
      </c>
      <c r="C651" s="0" t="s">
        <v>15</v>
      </c>
      <c r="D651" s="0" t="s">
        <v>438</v>
      </c>
      <c r="E651" s="0" t="n">
        <v>1774</v>
      </c>
      <c r="L651" s="0" t="n">
        <v>0</v>
      </c>
      <c r="U651" s="0" t="s">
        <v>434</v>
      </c>
      <c r="V651" s="0" t="s">
        <v>51</v>
      </c>
    </row>
    <row r="652" customFormat="false" ht="12.8" hidden="false" customHeight="true" outlineLevel="0" collapsed="false">
      <c r="A652" s="0" t="s">
        <v>439</v>
      </c>
      <c r="B652" s="0" t="s">
        <v>440</v>
      </c>
      <c r="C652" s="0" t="s">
        <v>15</v>
      </c>
      <c r="D652" s="0" t="s">
        <v>441</v>
      </c>
      <c r="E652" s="0" t="n">
        <v>1773</v>
      </c>
      <c r="L652" s="0" t="n">
        <v>0</v>
      </c>
      <c r="U652" s="0" t="s">
        <v>434</v>
      </c>
      <c r="V652" s="0" t="s">
        <v>48</v>
      </c>
    </row>
    <row r="653" customFormat="false" ht="12.8" hidden="false" customHeight="true" outlineLevel="0" collapsed="false">
      <c r="A653" s="0" t="s">
        <v>75</v>
      </c>
      <c r="B653" s="0" t="s">
        <v>76</v>
      </c>
      <c r="C653" s="0" t="s">
        <v>15</v>
      </c>
      <c r="D653" s="0" t="s">
        <v>148</v>
      </c>
      <c r="E653" s="0" t="n">
        <v>1774</v>
      </c>
      <c r="F653" s="0" t="s">
        <v>168</v>
      </c>
      <c r="L653" s="0" t="n">
        <v>0</v>
      </c>
      <c r="U653" s="0" t="s">
        <v>434</v>
      </c>
    </row>
    <row r="654" customFormat="false" ht="12.8" hidden="false" customHeight="true" outlineLevel="0" collapsed="false">
      <c r="A654" s="0" t="s">
        <v>28</v>
      </c>
      <c r="B654" s="0" t="s">
        <v>29</v>
      </c>
      <c r="C654" s="0" t="s">
        <v>15</v>
      </c>
      <c r="D654" s="0" t="s">
        <v>319</v>
      </c>
      <c r="E654" s="0" t="n">
        <v>1773</v>
      </c>
      <c r="F654" s="0" t="s">
        <v>320</v>
      </c>
      <c r="L654" s="0" t="n">
        <v>0</v>
      </c>
      <c r="U654" s="0" t="s">
        <v>434</v>
      </c>
      <c r="W654" s="0" t="s">
        <v>446</v>
      </c>
    </row>
    <row r="655" customFormat="false" ht="12.8" hidden="false" customHeight="true" outlineLevel="0" collapsed="false">
      <c r="A655" s="0" t="s">
        <v>128</v>
      </c>
      <c r="B655" s="0" t="s">
        <v>129</v>
      </c>
      <c r="C655" s="0" t="s">
        <v>15</v>
      </c>
      <c r="D655" s="0" t="s">
        <v>159</v>
      </c>
      <c r="E655" s="0" t="n">
        <v>1772</v>
      </c>
      <c r="L655" s="0" t="n">
        <v>0</v>
      </c>
      <c r="U655" s="0" t="s">
        <v>434</v>
      </c>
    </row>
    <row r="656" customFormat="false" ht="12.8" hidden="false" customHeight="true" outlineLevel="0" collapsed="false">
      <c r="A656" s="0" t="s">
        <v>128</v>
      </c>
      <c r="B656" s="0" t="s">
        <v>129</v>
      </c>
      <c r="C656" s="0" t="s">
        <v>15</v>
      </c>
      <c r="D656" s="0" t="s">
        <v>159</v>
      </c>
      <c r="E656" s="0" t="n">
        <v>1772</v>
      </c>
      <c r="L656" s="0" t="n">
        <v>0</v>
      </c>
      <c r="U656" s="0" t="s">
        <v>434</v>
      </c>
    </row>
    <row r="657" customFormat="false" ht="12.8" hidden="false" customHeight="true" outlineLevel="0" collapsed="false">
      <c r="A657" s="0" t="s">
        <v>13</v>
      </c>
      <c r="B657" s="0" t="s">
        <v>14</v>
      </c>
      <c r="C657" s="0" t="s">
        <v>15</v>
      </c>
      <c r="D657" s="0" t="s">
        <v>148</v>
      </c>
      <c r="E657" s="0" t="n">
        <v>1774</v>
      </c>
      <c r="L657" s="0" t="n">
        <v>0</v>
      </c>
      <c r="U657" s="0" t="s">
        <v>434</v>
      </c>
      <c r="V657" s="0" t="s">
        <v>150</v>
      </c>
    </row>
    <row r="658" customFormat="false" ht="12.8" hidden="false" customHeight="true" outlineLevel="0" collapsed="false">
      <c r="A658" s="0" t="s">
        <v>44</v>
      </c>
      <c r="B658" s="0" t="s">
        <v>85</v>
      </c>
      <c r="C658" s="0" t="s">
        <v>15</v>
      </c>
      <c r="D658" s="0" t="s">
        <v>457</v>
      </c>
      <c r="E658" s="0" t="n">
        <v>1774</v>
      </c>
      <c r="L658" s="0" t="n">
        <v>0</v>
      </c>
      <c r="U658" s="0" t="s">
        <v>434</v>
      </c>
      <c r="V658" s="0" t="s">
        <v>203</v>
      </c>
    </row>
    <row r="659" customFormat="false" ht="12.8" hidden="false" customHeight="true" outlineLevel="0" collapsed="false">
      <c r="A659" s="0" t="s">
        <v>332</v>
      </c>
      <c r="B659" s="0" t="s">
        <v>109</v>
      </c>
      <c r="C659" s="0" t="s">
        <v>15</v>
      </c>
      <c r="D659" s="0" t="s">
        <v>333</v>
      </c>
      <c r="E659" s="0" t="n">
        <v>1774</v>
      </c>
      <c r="L659" s="0" t="n">
        <v>0</v>
      </c>
      <c r="U659" s="0" t="s">
        <v>434</v>
      </c>
      <c r="W659" s="0" t="s">
        <v>51</v>
      </c>
    </row>
    <row r="660" customFormat="false" ht="12.8" hidden="false" customHeight="true" outlineLevel="0" collapsed="false">
      <c r="A660" s="0" t="s">
        <v>57</v>
      </c>
      <c r="B660" s="0" t="s">
        <v>58</v>
      </c>
      <c r="C660" s="0" t="s">
        <v>15</v>
      </c>
      <c r="D660" s="0" t="s">
        <v>339</v>
      </c>
      <c r="E660" s="0" t="n">
        <v>1775</v>
      </c>
      <c r="L660" s="0" t="n">
        <v>0</v>
      </c>
      <c r="U660" s="0" t="s">
        <v>434</v>
      </c>
      <c r="W660" s="0" t="s">
        <v>449</v>
      </c>
    </row>
    <row r="661" customFormat="false" ht="12.8" hidden="false" customHeight="true" outlineLevel="0" collapsed="false">
      <c r="A661" s="0" t="s">
        <v>461</v>
      </c>
      <c r="B661" s="0" t="s">
        <v>462</v>
      </c>
      <c r="C661" s="0" t="s">
        <v>15</v>
      </c>
      <c r="D661" s="0" t="s">
        <v>148</v>
      </c>
      <c r="E661" s="0" t="n">
        <v>1774</v>
      </c>
      <c r="L661" s="0" t="n">
        <v>0</v>
      </c>
      <c r="U661" s="0" t="s">
        <v>434</v>
      </c>
      <c r="V661" s="0" t="s">
        <v>463</v>
      </c>
    </row>
    <row r="662" customFormat="false" ht="12.8" hidden="false" customHeight="true" outlineLevel="0" collapsed="false">
      <c r="A662" s="0" t="s">
        <v>464</v>
      </c>
      <c r="B662" s="0" t="s">
        <v>465</v>
      </c>
      <c r="C662" s="0" t="s">
        <v>15</v>
      </c>
      <c r="D662" s="0" t="s">
        <v>466</v>
      </c>
      <c r="E662" s="0" t="n">
        <v>1774</v>
      </c>
      <c r="L662" s="0" t="n">
        <v>0</v>
      </c>
      <c r="U662" s="0" t="s">
        <v>434</v>
      </c>
      <c r="W662" s="0" t="s">
        <v>174</v>
      </c>
    </row>
    <row r="663" customFormat="false" ht="12.8" hidden="false" customHeight="true" outlineLevel="0" collapsed="false">
      <c r="A663" s="0" t="s">
        <v>375</v>
      </c>
      <c r="B663" s="0" t="s">
        <v>376</v>
      </c>
      <c r="C663" s="0" t="s">
        <v>15</v>
      </c>
      <c r="D663" s="0" t="s">
        <v>467</v>
      </c>
      <c r="E663" s="0" t="n">
        <v>1774</v>
      </c>
      <c r="L663" s="0" t="n">
        <v>0</v>
      </c>
      <c r="U663" s="0" t="s">
        <v>434</v>
      </c>
      <c r="W663" s="0" t="s">
        <v>51</v>
      </c>
    </row>
    <row r="664" customFormat="false" ht="12.8" hidden="false" customHeight="true" outlineLevel="0" collapsed="false">
      <c r="A664" s="0" t="s">
        <v>375</v>
      </c>
      <c r="B664" s="0" t="s">
        <v>376</v>
      </c>
      <c r="C664" s="0" t="s">
        <v>15</v>
      </c>
      <c r="D664" s="0" t="s">
        <v>39</v>
      </c>
      <c r="E664" s="0" t="n">
        <v>1774</v>
      </c>
      <c r="L664" s="0" t="n">
        <v>0</v>
      </c>
      <c r="U664" s="0" t="s">
        <v>434</v>
      </c>
      <c r="V664" s="0" t="s">
        <v>254</v>
      </c>
    </row>
    <row r="665" customFormat="false" ht="12.8" hidden="false" customHeight="true" outlineLevel="0" collapsed="false">
      <c r="A665" s="0" t="s">
        <v>234</v>
      </c>
      <c r="B665" s="0" t="s">
        <v>205</v>
      </c>
      <c r="C665" s="0" t="s">
        <v>15</v>
      </c>
      <c r="D665" s="0" t="s">
        <v>125</v>
      </c>
      <c r="E665" s="0" t="n">
        <v>1774</v>
      </c>
      <c r="F665" s="0" t="s">
        <v>469</v>
      </c>
      <c r="L665" s="0" t="n">
        <v>0</v>
      </c>
      <c r="U665" s="0" t="s">
        <v>434</v>
      </c>
      <c r="W665" s="0" t="s">
        <v>84</v>
      </c>
    </row>
    <row r="666" customFormat="false" ht="12.8" hidden="false" customHeight="true" outlineLevel="0" collapsed="false">
      <c r="A666" s="0" t="s">
        <v>154</v>
      </c>
      <c r="B666" s="0" t="s">
        <v>205</v>
      </c>
      <c r="C666" s="0" t="s">
        <v>15</v>
      </c>
      <c r="D666" s="0" t="s">
        <v>470</v>
      </c>
      <c r="E666" s="0" t="n">
        <v>1774</v>
      </c>
      <c r="L666" s="0" t="n">
        <v>0</v>
      </c>
      <c r="U666" s="0" t="s">
        <v>434</v>
      </c>
      <c r="V666" s="0" t="s">
        <v>48</v>
      </c>
    </row>
    <row r="667" customFormat="false" ht="12.8" hidden="false" customHeight="true" outlineLevel="0" collapsed="false">
      <c r="A667" s="0" t="s">
        <v>439</v>
      </c>
      <c r="B667" s="0" t="s">
        <v>440</v>
      </c>
      <c r="C667" s="0" t="s">
        <v>15</v>
      </c>
      <c r="D667" s="0" t="s">
        <v>97</v>
      </c>
      <c r="E667" s="0" t="n">
        <v>1774</v>
      </c>
      <c r="L667" s="0" t="n">
        <v>0</v>
      </c>
      <c r="U667" s="0" t="s">
        <v>488</v>
      </c>
      <c r="V667" s="0" t="s">
        <v>490</v>
      </c>
    </row>
    <row r="668" customFormat="false" ht="12.8" hidden="false" customHeight="true" outlineLevel="0" collapsed="false">
      <c r="A668" s="0" t="s">
        <v>491</v>
      </c>
      <c r="B668" s="0" t="s">
        <v>492</v>
      </c>
      <c r="C668" s="0" t="s">
        <v>15</v>
      </c>
      <c r="D668" s="0" t="s">
        <v>220</v>
      </c>
      <c r="E668" s="0" t="n">
        <v>1773</v>
      </c>
      <c r="L668" s="0" t="n">
        <v>0</v>
      </c>
      <c r="U668" s="0" t="s">
        <v>493</v>
      </c>
      <c r="V668" s="0" t="s">
        <v>445</v>
      </c>
    </row>
    <row r="669" customFormat="false" ht="12.8" hidden="false" customHeight="true" outlineLevel="0" collapsed="false">
      <c r="A669" s="0" t="s">
        <v>128</v>
      </c>
      <c r="B669" s="0" t="s">
        <v>129</v>
      </c>
      <c r="C669" s="0" t="s">
        <v>15</v>
      </c>
      <c r="D669" s="0" t="s">
        <v>159</v>
      </c>
      <c r="E669" s="0" t="n">
        <v>1772</v>
      </c>
      <c r="L669" s="0" t="n">
        <v>0</v>
      </c>
      <c r="U669" s="0" t="s">
        <v>498</v>
      </c>
      <c r="W669" s="0" t="s">
        <v>499</v>
      </c>
    </row>
    <row r="670" customFormat="false" ht="12.8" hidden="false" customHeight="true" outlineLevel="0" collapsed="false">
      <c r="A670" s="0" t="s">
        <v>57</v>
      </c>
      <c r="B670" s="0" t="s">
        <v>58</v>
      </c>
      <c r="C670" s="0" t="s">
        <v>15</v>
      </c>
      <c r="D670" s="0" t="s">
        <v>339</v>
      </c>
      <c r="E670" s="0" t="n">
        <v>1775</v>
      </c>
      <c r="L670" s="0" t="n">
        <v>0</v>
      </c>
      <c r="U670" s="0" t="s">
        <v>502</v>
      </c>
      <c r="W670" s="0" t="s">
        <v>449</v>
      </c>
    </row>
    <row r="671" customFormat="false" ht="12.8" hidden="false" customHeight="true" outlineLevel="0" collapsed="false">
      <c r="A671" s="0" t="s">
        <v>503</v>
      </c>
      <c r="B671" s="0" t="s">
        <v>504</v>
      </c>
      <c r="C671" s="0" t="s">
        <v>15</v>
      </c>
      <c r="D671" s="0" t="s">
        <v>433</v>
      </c>
      <c r="E671" s="0" t="n">
        <v>1768</v>
      </c>
      <c r="L671" s="0" t="n">
        <v>0</v>
      </c>
      <c r="U671" s="0" t="s">
        <v>505</v>
      </c>
      <c r="V671" s="0" t="s">
        <v>223</v>
      </c>
    </row>
    <row r="672" customFormat="false" ht="12.8" hidden="false" customHeight="true" outlineLevel="0" collapsed="false">
      <c r="A672" s="0" t="s">
        <v>44</v>
      </c>
      <c r="B672" s="0" t="s">
        <v>85</v>
      </c>
      <c r="C672" s="0" t="s">
        <v>15</v>
      </c>
      <c r="D672" s="0" t="s">
        <v>69</v>
      </c>
      <c r="E672" s="0" t="n">
        <v>1775</v>
      </c>
      <c r="L672" s="0" t="n">
        <v>0</v>
      </c>
      <c r="U672" s="0" t="s">
        <v>506</v>
      </c>
      <c r="W672" s="0" t="s">
        <v>507</v>
      </c>
    </row>
    <row r="673" customFormat="false" ht="12.8" hidden="false" customHeight="true" outlineLevel="0" collapsed="false">
      <c r="A673" s="0" t="s">
        <v>274</v>
      </c>
      <c r="B673" s="0" t="s">
        <v>275</v>
      </c>
      <c r="C673" s="0" t="s">
        <v>15</v>
      </c>
      <c r="D673" s="0" t="s">
        <v>387</v>
      </c>
      <c r="E673" s="0" t="n">
        <v>1774</v>
      </c>
      <c r="L673" s="0" t="n">
        <v>0</v>
      </c>
      <c r="U673" s="0" t="s">
        <v>508</v>
      </c>
      <c r="V673" s="0" t="s">
        <v>509</v>
      </c>
    </row>
    <row r="674" customFormat="false" ht="12.8" hidden="false" customHeight="true" outlineLevel="0" collapsed="false">
      <c r="A674" s="0" t="s">
        <v>391</v>
      </c>
      <c r="B674" s="0" t="s">
        <v>392</v>
      </c>
      <c r="C674" s="0" t="s">
        <v>15</v>
      </c>
      <c r="D674" s="0" t="s">
        <v>515</v>
      </c>
      <c r="E674" s="0" t="n">
        <v>1772</v>
      </c>
      <c r="L674" s="0" t="n">
        <v>0</v>
      </c>
      <c r="U674" s="0" t="s">
        <v>516</v>
      </c>
    </row>
    <row r="675" customFormat="false" ht="12.8" hidden="false" customHeight="true" outlineLevel="0" collapsed="false">
      <c r="A675" s="0" t="s">
        <v>28</v>
      </c>
      <c r="B675" s="0" t="s">
        <v>29</v>
      </c>
      <c r="C675" s="0" t="s">
        <v>15</v>
      </c>
      <c r="D675" s="0" t="s">
        <v>529</v>
      </c>
      <c r="E675" s="0" t="n">
        <v>1772</v>
      </c>
      <c r="L675" s="0" t="n">
        <v>0</v>
      </c>
      <c r="U675" s="0" t="s">
        <v>530</v>
      </c>
    </row>
    <row r="676" customFormat="false" ht="12.8" hidden="false" customHeight="true" outlineLevel="0" collapsed="false">
      <c r="A676" s="0" t="s">
        <v>28</v>
      </c>
      <c r="B676" s="0" t="s">
        <v>29</v>
      </c>
      <c r="C676" s="0" t="s">
        <v>15</v>
      </c>
      <c r="D676" s="0" t="s">
        <v>319</v>
      </c>
      <c r="E676" s="0" t="n">
        <v>1773</v>
      </c>
      <c r="L676" s="0" t="n">
        <v>0</v>
      </c>
      <c r="U676" s="0" t="s">
        <v>539</v>
      </c>
    </row>
    <row r="677" customFormat="false" ht="12.8" hidden="false" customHeight="true" outlineLevel="0" collapsed="false">
      <c r="A677" s="0" t="s">
        <v>540</v>
      </c>
      <c r="B677" s="0" t="s">
        <v>541</v>
      </c>
      <c r="C677" s="0" t="s">
        <v>15</v>
      </c>
      <c r="D677" s="0" t="s">
        <v>542</v>
      </c>
      <c r="E677" s="0" t="n">
        <v>1772</v>
      </c>
      <c r="L677" s="0" t="n">
        <v>0</v>
      </c>
      <c r="U677" s="0" t="s">
        <v>543</v>
      </c>
      <c r="V677" s="0" t="s">
        <v>251</v>
      </c>
    </row>
    <row r="678" customFormat="false" ht="12.8" hidden="false" customHeight="true" outlineLevel="0" collapsed="false">
      <c r="A678" s="0" t="s">
        <v>44</v>
      </c>
      <c r="B678" s="0" t="s">
        <v>45</v>
      </c>
      <c r="C678" s="0" t="s">
        <v>15</v>
      </c>
      <c r="D678" s="0" t="s">
        <v>209</v>
      </c>
      <c r="E678" s="0" t="n">
        <v>1773</v>
      </c>
      <c r="L678" s="0" t="n">
        <v>0</v>
      </c>
      <c r="U678" s="0" t="s">
        <v>548</v>
      </c>
      <c r="W678" s="0" t="s">
        <v>138</v>
      </c>
    </row>
    <row r="679" customFormat="false" ht="12.8" hidden="false" customHeight="true" outlineLevel="0" collapsed="false">
      <c r="A679" s="0" t="s">
        <v>24</v>
      </c>
      <c r="B679" s="0" t="s">
        <v>25</v>
      </c>
      <c r="C679" s="0" t="s">
        <v>15</v>
      </c>
      <c r="D679" s="0" t="s">
        <v>139</v>
      </c>
      <c r="E679" s="0" t="n">
        <v>1772</v>
      </c>
      <c r="L679" s="0" t="n">
        <v>0</v>
      </c>
      <c r="U679" s="0" t="s">
        <v>549</v>
      </c>
    </row>
    <row r="680" customFormat="false" ht="12.8" hidden="false" customHeight="true" outlineLevel="0" collapsed="false">
      <c r="A680" s="0" t="s">
        <v>371</v>
      </c>
      <c r="B680" s="0" t="s">
        <v>372</v>
      </c>
      <c r="C680" s="0" t="s">
        <v>15</v>
      </c>
      <c r="D680" s="0" t="s">
        <v>30</v>
      </c>
      <c r="E680" s="0" t="n">
        <v>1772</v>
      </c>
      <c r="L680" s="0" t="n">
        <v>0</v>
      </c>
      <c r="U680" s="0" t="s">
        <v>558</v>
      </c>
      <c r="V680" s="0" t="s">
        <v>138</v>
      </c>
    </row>
    <row r="681" customFormat="false" ht="12.8" hidden="false" customHeight="true" outlineLevel="0" collapsed="false">
      <c r="A681" s="0" t="s">
        <v>154</v>
      </c>
      <c r="B681" s="0" t="s">
        <v>155</v>
      </c>
      <c r="C681" s="0" t="s">
        <v>15</v>
      </c>
      <c r="D681" s="0" t="s">
        <v>156</v>
      </c>
      <c r="E681" s="0" t="n">
        <v>1774</v>
      </c>
      <c r="L681" s="0" t="n">
        <v>0</v>
      </c>
      <c r="U681" s="0" t="s">
        <v>559</v>
      </c>
      <c r="W681" s="0" t="s">
        <v>228</v>
      </c>
    </row>
    <row r="682" customFormat="false" ht="12.8" hidden="false" customHeight="true" outlineLevel="0" collapsed="false">
      <c r="A682" s="0" t="s">
        <v>128</v>
      </c>
      <c r="B682" s="0" t="s">
        <v>129</v>
      </c>
      <c r="C682" s="0" t="s">
        <v>15</v>
      </c>
      <c r="D682" s="0" t="s">
        <v>159</v>
      </c>
      <c r="E682" s="0" t="n">
        <v>1772</v>
      </c>
      <c r="L682" s="0" t="n">
        <v>0</v>
      </c>
      <c r="U682" s="0" t="s">
        <v>559</v>
      </c>
      <c r="W682" s="0" t="s">
        <v>228</v>
      </c>
    </row>
    <row r="683" customFormat="false" ht="12.8" hidden="false" customHeight="true" outlineLevel="0" collapsed="false">
      <c r="A683" s="0" t="s">
        <v>154</v>
      </c>
      <c r="B683" s="0" t="s">
        <v>155</v>
      </c>
      <c r="C683" s="0" t="s">
        <v>15</v>
      </c>
      <c r="D683" s="0" t="s">
        <v>156</v>
      </c>
      <c r="E683" s="0" t="n">
        <v>1774</v>
      </c>
      <c r="L683" s="0" t="n">
        <v>0</v>
      </c>
      <c r="U683" s="0" t="s">
        <v>562</v>
      </c>
      <c r="W683" s="0" t="s">
        <v>83</v>
      </c>
    </row>
    <row r="684" customFormat="false" ht="12.8" hidden="false" customHeight="true" outlineLevel="0" collapsed="false">
      <c r="A684" s="0" t="s">
        <v>128</v>
      </c>
      <c r="B684" s="0" t="s">
        <v>129</v>
      </c>
      <c r="C684" s="0" t="s">
        <v>15</v>
      </c>
      <c r="D684" s="0" t="s">
        <v>159</v>
      </c>
      <c r="E684" s="0" t="n">
        <v>1772</v>
      </c>
      <c r="L684" s="0" t="n">
        <v>0</v>
      </c>
      <c r="U684" s="0" t="s">
        <v>562</v>
      </c>
      <c r="W684" s="0" t="s">
        <v>83</v>
      </c>
    </row>
    <row r="685" customFormat="false" ht="12.8" hidden="false" customHeight="true" outlineLevel="0" collapsed="false">
      <c r="A685" s="0" t="s">
        <v>332</v>
      </c>
      <c r="B685" s="0" t="s">
        <v>109</v>
      </c>
      <c r="C685" s="0" t="s">
        <v>15</v>
      </c>
      <c r="D685" s="0" t="s">
        <v>564</v>
      </c>
      <c r="E685" s="0" t="n">
        <v>1774</v>
      </c>
      <c r="L685" s="0" t="n">
        <v>0</v>
      </c>
      <c r="U685" s="0" t="s">
        <v>565</v>
      </c>
      <c r="V685" s="0" t="s">
        <v>96</v>
      </c>
      <c r="W685" s="0" t="s">
        <v>228</v>
      </c>
    </row>
    <row r="686" customFormat="false" ht="12.8" hidden="false" customHeight="true" outlineLevel="0" collapsed="false">
      <c r="A686" s="0" t="s">
        <v>566</v>
      </c>
      <c r="B686" s="0" t="s">
        <v>483</v>
      </c>
      <c r="C686" s="0" t="s">
        <v>15</v>
      </c>
      <c r="D686" s="0" t="s">
        <v>162</v>
      </c>
      <c r="E686" s="0" t="n">
        <v>1770</v>
      </c>
      <c r="L686" s="0" t="n">
        <v>0</v>
      </c>
      <c r="U686" s="0" t="s">
        <v>567</v>
      </c>
      <c r="V686" s="0" t="s">
        <v>138</v>
      </c>
    </row>
    <row r="687" customFormat="false" ht="12.8" hidden="false" customHeight="true" outlineLevel="0" collapsed="false">
      <c r="A687" s="0" t="s">
        <v>375</v>
      </c>
      <c r="B687" s="0" t="s">
        <v>376</v>
      </c>
      <c r="C687" s="0" t="s">
        <v>15</v>
      </c>
      <c r="D687" s="0" t="s">
        <v>69</v>
      </c>
      <c r="E687" s="0" t="n">
        <v>1775</v>
      </c>
      <c r="L687" s="0" t="n">
        <v>0</v>
      </c>
      <c r="U687" s="0" t="s">
        <v>578</v>
      </c>
      <c r="V687" s="0" t="s">
        <v>150</v>
      </c>
    </row>
    <row r="688" customFormat="false" ht="12.8" hidden="false" customHeight="true" outlineLevel="0" collapsed="false">
      <c r="A688" s="0" t="s">
        <v>154</v>
      </c>
      <c r="B688" s="0" t="s">
        <v>155</v>
      </c>
      <c r="C688" s="0" t="s">
        <v>15</v>
      </c>
      <c r="D688" s="0" t="s">
        <v>148</v>
      </c>
      <c r="E688" s="0" t="n">
        <v>1772</v>
      </c>
      <c r="L688" s="0" t="n">
        <v>0</v>
      </c>
      <c r="U688" s="0" t="s">
        <v>588</v>
      </c>
      <c r="V688" s="0" t="s">
        <v>96</v>
      </c>
    </row>
    <row r="689" customFormat="false" ht="12.8" hidden="false" customHeight="true" outlineLevel="0" collapsed="false">
      <c r="A689" s="0" t="s">
        <v>439</v>
      </c>
      <c r="B689" s="0" t="s">
        <v>440</v>
      </c>
      <c r="C689" s="0" t="s">
        <v>15</v>
      </c>
      <c r="D689" s="0" t="s">
        <v>441</v>
      </c>
      <c r="E689" s="0" t="n">
        <v>1773</v>
      </c>
      <c r="L689" s="0" t="n">
        <v>0</v>
      </c>
      <c r="U689" s="0" t="s">
        <v>595</v>
      </c>
    </row>
    <row r="690" customFormat="false" ht="12.8" hidden="false" customHeight="true" outlineLevel="0" collapsed="false">
      <c r="A690" s="0" t="s">
        <v>596</v>
      </c>
      <c r="B690" s="0" t="s">
        <v>465</v>
      </c>
      <c r="C690" s="0" t="s">
        <v>15</v>
      </c>
      <c r="D690" s="0" t="s">
        <v>69</v>
      </c>
      <c r="E690" s="0" t="n">
        <v>1775</v>
      </c>
      <c r="L690" s="0" t="n">
        <v>0</v>
      </c>
      <c r="U690" s="0" t="s">
        <v>597</v>
      </c>
      <c r="V690" s="0" t="s">
        <v>598</v>
      </c>
    </row>
    <row r="691" customFormat="false" ht="12.8" hidden="false" customHeight="true" outlineLevel="0" collapsed="false">
      <c r="A691" s="0" t="s">
        <v>596</v>
      </c>
      <c r="B691" s="0" t="s">
        <v>465</v>
      </c>
      <c r="C691" s="0" t="s">
        <v>15</v>
      </c>
      <c r="D691" s="0" t="s">
        <v>69</v>
      </c>
      <c r="E691" s="0" t="n">
        <v>1775</v>
      </c>
      <c r="L691" s="0" t="n">
        <v>0</v>
      </c>
      <c r="U691" s="0" t="s">
        <v>599</v>
      </c>
      <c r="V691" s="0" t="s">
        <v>379</v>
      </c>
    </row>
    <row r="692" customFormat="false" ht="12.8" hidden="false" customHeight="true" outlineLevel="0" collapsed="false">
      <c r="A692" s="0" t="s">
        <v>464</v>
      </c>
      <c r="B692" s="0" t="s">
        <v>465</v>
      </c>
      <c r="C692" s="0" t="s">
        <v>15</v>
      </c>
      <c r="D692" s="0" t="s">
        <v>466</v>
      </c>
      <c r="E692" s="0" t="n">
        <v>1774</v>
      </c>
      <c r="L692" s="0" t="n">
        <v>0</v>
      </c>
      <c r="U692" s="0" t="s">
        <v>601</v>
      </c>
      <c r="W692" s="0" t="s">
        <v>223</v>
      </c>
    </row>
    <row r="693" customFormat="false" ht="12.8" hidden="false" customHeight="true" outlineLevel="0" collapsed="false">
      <c r="A693" s="0" t="s">
        <v>134</v>
      </c>
      <c r="B693" s="0" t="s">
        <v>135</v>
      </c>
      <c r="C693" s="0" t="s">
        <v>15</v>
      </c>
      <c r="D693" s="0" t="s">
        <v>602</v>
      </c>
      <c r="E693" s="0" t="n">
        <v>1771</v>
      </c>
      <c r="L693" s="0" t="n">
        <v>0</v>
      </c>
      <c r="U693" s="0" t="s">
        <v>603</v>
      </c>
      <c r="V693" s="0" t="s">
        <v>51</v>
      </c>
    </row>
    <row r="694" customFormat="false" ht="12.8" hidden="false" customHeight="true" outlineLevel="0" collapsed="false">
      <c r="A694" s="0" t="s">
        <v>714</v>
      </c>
      <c r="B694" s="0" t="s">
        <v>715</v>
      </c>
      <c r="C694" s="0" t="s">
        <v>15</v>
      </c>
      <c r="D694" s="0" t="s">
        <v>172</v>
      </c>
      <c r="E694" s="0" t="n">
        <v>1769</v>
      </c>
      <c r="F694" s="0" t="s">
        <v>725</v>
      </c>
      <c r="I694" s="0" t="n">
        <v>0</v>
      </c>
      <c r="J694" s="0" t="n">
        <v>10</v>
      </c>
      <c r="K694" s="0" t="n">
        <v>0</v>
      </c>
      <c r="L694" s="0" t="n">
        <v>120</v>
      </c>
    </row>
    <row r="695" customFormat="false" ht="12.8" hidden="false" customHeight="true" outlineLevel="0" collapsed="false">
      <c r="A695" s="0" t="s">
        <v>731</v>
      </c>
      <c r="B695" s="0" t="s">
        <v>732</v>
      </c>
      <c r="C695" s="0" t="s">
        <v>15</v>
      </c>
      <c r="D695" s="0" t="s">
        <v>733</v>
      </c>
      <c r="E695" s="0" t="n">
        <v>1770</v>
      </c>
      <c r="F695" s="0" t="s">
        <v>734</v>
      </c>
      <c r="H695" s="0" t="s">
        <v>374</v>
      </c>
      <c r="L695" s="0" t="n">
        <v>0</v>
      </c>
    </row>
    <row r="696" customFormat="false" ht="12.8" hidden="false" customHeight="true" outlineLevel="0" collapsed="false">
      <c r="A696" s="0" t="s">
        <v>24</v>
      </c>
      <c r="B696" s="0" t="s">
        <v>25</v>
      </c>
      <c r="C696" s="0" t="s">
        <v>15</v>
      </c>
      <c r="D696" s="0" t="s">
        <v>526</v>
      </c>
      <c r="E696" s="0" t="n">
        <v>1772</v>
      </c>
      <c r="F696" s="0" t="s">
        <v>744</v>
      </c>
      <c r="L696" s="0" t="n">
        <v>0</v>
      </c>
    </row>
    <row r="698" customFormat="false" ht="12.8" hidden="false" customHeight="true" outlineLevel="0" collapsed="false">
      <c r="A698" s="0" t="s">
        <v>1758</v>
      </c>
      <c r="B698" s="0" t="s">
        <v>63</v>
      </c>
      <c r="C698" s="0" t="s">
        <v>1759</v>
      </c>
      <c r="D698" s="0" t="s">
        <v>148</v>
      </c>
      <c r="E698" s="0" t="n">
        <v>1774</v>
      </c>
      <c r="G698" s="0" t="s">
        <v>1762</v>
      </c>
      <c r="I698" s="0" t="n">
        <v>0</v>
      </c>
      <c r="J698" s="0" t="n">
        <v>8</v>
      </c>
      <c r="K698" s="0" t="n">
        <v>0</v>
      </c>
      <c r="L698" s="0" t="n">
        <v>96</v>
      </c>
      <c r="N698" s="0" t="n">
        <f aca="false">L698</f>
        <v>96</v>
      </c>
    </row>
    <row r="699" customFormat="false" ht="12.8" hidden="false" customHeight="true" outlineLevel="0" collapsed="false">
      <c r="A699" s="0" t="s">
        <v>1758</v>
      </c>
      <c r="B699" s="0" t="s">
        <v>63</v>
      </c>
      <c r="C699" s="0" t="s">
        <v>1759</v>
      </c>
      <c r="D699" s="0" t="s">
        <v>1760</v>
      </c>
      <c r="E699" s="0" t="n">
        <v>1772</v>
      </c>
      <c r="G699" s="0" t="s">
        <v>1599</v>
      </c>
      <c r="I699" s="0" t="n">
        <v>0</v>
      </c>
      <c r="J699" s="0" t="n">
        <v>5</v>
      </c>
      <c r="K699" s="0" t="n">
        <v>0</v>
      </c>
      <c r="L699" s="0" t="n">
        <v>60</v>
      </c>
      <c r="N699" s="0" t="n">
        <f aca="false">L699</f>
        <v>60</v>
      </c>
      <c r="X699" s="0" t="s">
        <v>1761</v>
      </c>
    </row>
    <row r="700" customFormat="false" ht="12.8" hidden="false" customHeight="true" outlineLevel="0" collapsed="false">
      <c r="A700" s="0" t="s">
        <v>1758</v>
      </c>
      <c r="B700" s="0" t="s">
        <v>63</v>
      </c>
      <c r="C700" s="0" t="s">
        <v>1759</v>
      </c>
      <c r="D700" s="0" t="s">
        <v>852</v>
      </c>
      <c r="E700" s="0" t="n">
        <v>1774</v>
      </c>
      <c r="G700" s="0" t="s">
        <v>1435</v>
      </c>
      <c r="I700" s="0" t="n">
        <v>0</v>
      </c>
      <c r="J700" s="0" t="n">
        <v>6</v>
      </c>
      <c r="K700" s="0" t="n">
        <v>0</v>
      </c>
      <c r="L700" s="0" t="n">
        <v>72</v>
      </c>
      <c r="N700" s="0" t="n">
        <f aca="false">L700</f>
        <v>72</v>
      </c>
    </row>
    <row r="701" customFormat="false" ht="12.8" hidden="false" customHeight="true" outlineLevel="0" collapsed="false">
      <c r="A701" s="0" t="s">
        <v>306</v>
      </c>
      <c r="B701" s="0" t="s">
        <v>85</v>
      </c>
      <c r="C701" s="0" t="s">
        <v>403</v>
      </c>
      <c r="D701" s="0" t="s">
        <v>404</v>
      </c>
      <c r="E701" s="0" t="n">
        <v>1774</v>
      </c>
      <c r="G701" s="0" t="s">
        <v>1720</v>
      </c>
      <c r="H701" s="0" t="s">
        <v>1721</v>
      </c>
      <c r="I701" s="0" t="n">
        <v>9</v>
      </c>
      <c r="J701" s="0" t="n">
        <v>16</v>
      </c>
      <c r="K701" s="0" t="n">
        <v>1</v>
      </c>
      <c r="L701" s="0" t="n">
        <f aca="false">(I701*240)+(J701*12)+K701</f>
        <v>2353</v>
      </c>
    </row>
    <row r="702" customFormat="false" ht="12.8" hidden="false" customHeight="true" outlineLevel="0" collapsed="false">
      <c r="A702" s="0" t="s">
        <v>306</v>
      </c>
      <c r="B702" s="0" t="s">
        <v>85</v>
      </c>
      <c r="C702" s="0" t="s">
        <v>403</v>
      </c>
      <c r="D702" s="0" t="s">
        <v>404</v>
      </c>
      <c r="E702" s="0" t="n">
        <v>1774</v>
      </c>
      <c r="L702" s="0" t="n">
        <v>0</v>
      </c>
      <c r="U702" s="0" t="s">
        <v>405</v>
      </c>
      <c r="V702" s="0" t="s">
        <v>84</v>
      </c>
    </row>
    <row r="703" customFormat="false" ht="12.8" hidden="false" customHeight="true" outlineLevel="0" collapsed="false">
      <c r="A703" s="0" t="s">
        <v>306</v>
      </c>
      <c r="B703" s="0" t="s">
        <v>85</v>
      </c>
      <c r="C703" s="0" t="s">
        <v>403</v>
      </c>
      <c r="D703" s="0" t="s">
        <v>148</v>
      </c>
      <c r="E703" s="0" t="n">
        <v>1774</v>
      </c>
      <c r="L703" s="0" t="n">
        <v>0</v>
      </c>
      <c r="U703" s="0" t="s">
        <v>434</v>
      </c>
      <c r="V703" s="0" t="s">
        <v>83</v>
      </c>
    </row>
    <row r="704" customFormat="false" ht="12.8" hidden="false" customHeight="true" outlineLevel="0" collapsed="false">
      <c r="A704" s="0" t="s">
        <v>306</v>
      </c>
      <c r="B704" s="0" t="s">
        <v>85</v>
      </c>
      <c r="C704" s="0" t="s">
        <v>403</v>
      </c>
      <c r="D704" s="0" t="s">
        <v>574</v>
      </c>
      <c r="E704" s="0" t="n">
        <v>1774</v>
      </c>
      <c r="L704" s="0" t="n">
        <v>0</v>
      </c>
      <c r="U704" s="0" t="s">
        <v>575</v>
      </c>
      <c r="V704" s="0" t="s">
        <v>83</v>
      </c>
    </row>
    <row r="705" customFormat="false" ht="12.8" hidden="false" customHeight="true" outlineLevel="0" collapsed="false">
      <c r="A705" s="0" t="s">
        <v>657</v>
      </c>
      <c r="B705" s="0" t="s">
        <v>649</v>
      </c>
      <c r="C705" s="0" t="s">
        <v>650</v>
      </c>
      <c r="D705" s="0" t="s">
        <v>662</v>
      </c>
      <c r="E705" s="0" t="n">
        <v>1762</v>
      </c>
      <c r="G705" s="0" t="s">
        <v>663</v>
      </c>
      <c r="H705" s="0" t="s">
        <v>248</v>
      </c>
      <c r="J705" s="0" t="n">
        <v>14</v>
      </c>
      <c r="L705" s="0" t="n">
        <f aca="false">(I705*240)+(J705*12)+K705</f>
        <v>168</v>
      </c>
      <c r="O705" s="0" t="n">
        <f aca="false">L705</f>
        <v>168</v>
      </c>
    </row>
    <row r="706" customFormat="false" ht="12.8" hidden="false" customHeight="true" outlineLevel="0" collapsed="false">
      <c r="A706" s="0" t="s">
        <v>770</v>
      </c>
      <c r="B706" s="0" t="s">
        <v>771</v>
      </c>
      <c r="C706" s="0" t="s">
        <v>650</v>
      </c>
      <c r="D706" s="0" t="s">
        <v>772</v>
      </c>
      <c r="E706" s="0" t="n">
        <v>1766</v>
      </c>
      <c r="G706" s="0" t="s">
        <v>774</v>
      </c>
      <c r="H706" s="0" t="s">
        <v>223</v>
      </c>
      <c r="J706" s="0" t="n">
        <v>16</v>
      </c>
      <c r="L706" s="0" t="n">
        <f aca="false">(I706*240)+(J706*12)+K706</f>
        <v>192</v>
      </c>
      <c r="R706" s="0" t="n">
        <f aca="false">L706</f>
        <v>192</v>
      </c>
    </row>
    <row r="707" customFormat="false" ht="12.8" hidden="false" customHeight="true" outlineLevel="0" collapsed="false">
      <c r="A707" s="0" t="s">
        <v>1088</v>
      </c>
      <c r="B707" s="0" t="s">
        <v>1078</v>
      </c>
      <c r="C707" s="0" t="s">
        <v>650</v>
      </c>
      <c r="D707" s="0" t="s">
        <v>961</v>
      </c>
      <c r="E707" s="0" t="n">
        <v>1763</v>
      </c>
      <c r="G707" s="0" t="s">
        <v>1089</v>
      </c>
      <c r="I707" s="0" t="n">
        <v>1</v>
      </c>
      <c r="J707" s="0" t="n">
        <v>0</v>
      </c>
      <c r="K707" s="0" t="n">
        <v>0</v>
      </c>
      <c r="L707" s="0" t="n">
        <v>240</v>
      </c>
      <c r="O707" s="0" t="n">
        <f aca="false">L707</f>
        <v>240</v>
      </c>
    </row>
    <row r="708" customFormat="false" ht="12.8" hidden="false" customHeight="true" outlineLevel="0" collapsed="false">
      <c r="A708" s="0" t="s">
        <v>657</v>
      </c>
      <c r="B708" s="0" t="s">
        <v>649</v>
      </c>
      <c r="C708" s="0" t="s">
        <v>650</v>
      </c>
      <c r="D708" s="0" t="s">
        <v>659</v>
      </c>
      <c r="E708" s="0" t="n">
        <v>1762</v>
      </c>
      <c r="G708" s="0" t="s">
        <v>660</v>
      </c>
      <c r="H708" s="0" t="s">
        <v>352</v>
      </c>
      <c r="J708" s="0" t="n">
        <v>4</v>
      </c>
      <c r="K708" s="0" t="n">
        <v>6</v>
      </c>
      <c r="L708" s="0" t="n">
        <f aca="false">(I708*240)+(J708*12)+K708</f>
        <v>54</v>
      </c>
      <c r="Q708" s="0" t="n">
        <f aca="false">L708</f>
        <v>54</v>
      </c>
    </row>
    <row r="709" customFormat="false" ht="12.8" hidden="false" customHeight="true" outlineLevel="0" collapsed="false">
      <c r="A709" s="0" t="s">
        <v>657</v>
      </c>
      <c r="B709" s="0" t="s">
        <v>649</v>
      </c>
      <c r="C709" s="0" t="s">
        <v>650</v>
      </c>
      <c r="D709" s="0" t="s">
        <v>659</v>
      </c>
      <c r="E709" s="0" t="n">
        <v>1762</v>
      </c>
      <c r="G709" s="0" t="s">
        <v>661</v>
      </c>
      <c r="H709" s="0" t="s">
        <v>449</v>
      </c>
      <c r="J709" s="0" t="n">
        <v>1</v>
      </c>
      <c r="L709" s="0" t="n">
        <f aca="false">(I709*240)+(J709*12)+K709</f>
        <v>12</v>
      </c>
      <c r="M709" s="0" t="n">
        <f aca="false">L709</f>
        <v>12</v>
      </c>
    </row>
    <row r="710" customFormat="false" ht="12.8" hidden="false" customHeight="true" outlineLevel="0" collapsed="false">
      <c r="A710" s="0" t="s">
        <v>770</v>
      </c>
      <c r="B710" s="0" t="s">
        <v>771</v>
      </c>
      <c r="C710" s="0" t="s">
        <v>650</v>
      </c>
      <c r="D710" s="0" t="s">
        <v>772</v>
      </c>
      <c r="E710" s="0" t="n">
        <v>1766</v>
      </c>
      <c r="G710" s="0" t="s">
        <v>775</v>
      </c>
      <c r="H710" s="0" t="s">
        <v>254</v>
      </c>
      <c r="J710" s="0" t="n">
        <v>4</v>
      </c>
      <c r="L710" s="0" t="n">
        <f aca="false">(I710*240)+(J710*12)+K710</f>
        <v>48</v>
      </c>
      <c r="Q710" s="0" t="n">
        <f aca="false">L710</f>
        <v>48</v>
      </c>
    </row>
    <row r="711" customFormat="false" ht="12.8" hidden="false" customHeight="true" outlineLevel="0" collapsed="false">
      <c r="A711" s="0" t="s">
        <v>648</v>
      </c>
      <c r="B711" s="0" t="s">
        <v>649</v>
      </c>
      <c r="C711" s="0" t="s">
        <v>650</v>
      </c>
      <c r="D711" s="0" t="s">
        <v>644</v>
      </c>
      <c r="E711" s="0" t="n">
        <v>1774</v>
      </c>
      <c r="G711" s="0" t="s">
        <v>656</v>
      </c>
      <c r="H711" s="0" t="s">
        <v>617</v>
      </c>
      <c r="J711" s="0" t="n">
        <v>8</v>
      </c>
      <c r="L711" s="0" t="n">
        <f aca="false">(I711*240)+(J711*12)+K711</f>
        <v>96</v>
      </c>
      <c r="N711" s="0" t="n">
        <f aca="false">L711</f>
        <v>96</v>
      </c>
    </row>
    <row r="712" customFormat="false" ht="12.8" hidden="false" customHeight="true" outlineLevel="0" collapsed="false">
      <c r="A712" s="0" t="s">
        <v>648</v>
      </c>
      <c r="B712" s="0" t="s">
        <v>649</v>
      </c>
      <c r="C712" s="0" t="s">
        <v>650</v>
      </c>
      <c r="D712" s="0" t="s">
        <v>644</v>
      </c>
      <c r="E712" s="0" t="n">
        <v>1774</v>
      </c>
      <c r="G712" s="0" t="s">
        <v>654</v>
      </c>
      <c r="H712" s="0" t="s">
        <v>626</v>
      </c>
      <c r="J712" s="0" t="n">
        <v>7</v>
      </c>
      <c r="L712" s="0" t="n">
        <f aca="false">(I712*240)+(J712*12)+K712</f>
        <v>84</v>
      </c>
      <c r="T712" s="0" t="n">
        <f aca="false">L712</f>
        <v>84</v>
      </c>
    </row>
    <row r="713" customFormat="false" ht="12.8" hidden="false" customHeight="true" outlineLevel="0" collapsed="false">
      <c r="A713" s="0" t="s">
        <v>648</v>
      </c>
      <c r="B713" s="0" t="s">
        <v>649</v>
      </c>
      <c r="C713" s="0" t="s">
        <v>650</v>
      </c>
      <c r="D713" s="0" t="s">
        <v>644</v>
      </c>
      <c r="E713" s="0" t="n">
        <v>1774</v>
      </c>
      <c r="G713" s="0" t="s">
        <v>655</v>
      </c>
      <c r="H713" s="0" t="s">
        <v>619</v>
      </c>
      <c r="J713" s="0" t="n">
        <v>3</v>
      </c>
      <c r="L713" s="0" t="n">
        <f aca="false">(I713*240)+(J713*12)+K713</f>
        <v>36</v>
      </c>
      <c r="T713" s="0" t="n">
        <f aca="false">L713</f>
        <v>36</v>
      </c>
    </row>
    <row r="714" customFormat="false" ht="12.8" hidden="false" customHeight="true" outlineLevel="0" collapsed="false">
      <c r="A714" s="0" t="s">
        <v>648</v>
      </c>
      <c r="B714" s="0" t="s">
        <v>649</v>
      </c>
      <c r="C714" s="0" t="s">
        <v>650</v>
      </c>
      <c r="D714" s="0" t="s">
        <v>644</v>
      </c>
      <c r="E714" s="0" t="n">
        <v>1774</v>
      </c>
      <c r="F714" s="0" t="s">
        <v>40</v>
      </c>
      <c r="G714" s="0" t="s">
        <v>653</v>
      </c>
      <c r="L714" s="0" t="n">
        <v>0</v>
      </c>
    </row>
    <row r="715" customFormat="false" ht="12.8" hidden="false" customHeight="true" outlineLevel="0" collapsed="false">
      <c r="A715" s="0" t="s">
        <v>657</v>
      </c>
      <c r="B715" s="0" t="s">
        <v>649</v>
      </c>
      <c r="C715" s="0" t="s">
        <v>650</v>
      </c>
      <c r="D715" s="0" t="s">
        <v>662</v>
      </c>
      <c r="E715" s="0" t="n">
        <v>1762</v>
      </c>
      <c r="G715" s="0" t="s">
        <v>664</v>
      </c>
      <c r="H715" s="0" t="s">
        <v>228</v>
      </c>
      <c r="J715" s="0" t="n">
        <v>1</v>
      </c>
      <c r="K715" s="0" t="n">
        <v>6</v>
      </c>
      <c r="L715" s="0" t="n">
        <f aca="false">(I715*240)+(J715*12)+K715</f>
        <v>18</v>
      </c>
      <c r="S715" s="0" t="n">
        <f aca="false">L715</f>
        <v>18</v>
      </c>
    </row>
    <row r="716" customFormat="false" ht="12.8" hidden="false" customHeight="true" outlineLevel="0" collapsed="false">
      <c r="A716" s="0" t="s">
        <v>657</v>
      </c>
      <c r="B716" s="0" t="s">
        <v>649</v>
      </c>
      <c r="C716" s="0" t="s">
        <v>650</v>
      </c>
      <c r="D716" s="0" t="s">
        <v>49</v>
      </c>
      <c r="E716" s="0" t="n">
        <v>1762</v>
      </c>
      <c r="G716" s="0" t="s">
        <v>658</v>
      </c>
      <c r="H716" s="0" t="s">
        <v>619</v>
      </c>
      <c r="J716" s="0" t="n">
        <v>30</v>
      </c>
      <c r="L716" s="0" t="n">
        <f aca="false">(I716*240)+(J716*12)+K716</f>
        <v>360</v>
      </c>
      <c r="N716" s="0" t="n">
        <f aca="false">L716</f>
        <v>360</v>
      </c>
    </row>
    <row r="717" customFormat="false" ht="12.8" hidden="false" customHeight="true" outlineLevel="0" collapsed="false">
      <c r="A717" s="0" t="s">
        <v>648</v>
      </c>
      <c r="B717" s="0" t="s">
        <v>649</v>
      </c>
      <c r="C717" s="0" t="s">
        <v>650</v>
      </c>
      <c r="D717" s="0" t="s">
        <v>265</v>
      </c>
      <c r="E717" s="0" t="n">
        <v>1774</v>
      </c>
      <c r="F717" s="0" t="s">
        <v>40</v>
      </c>
      <c r="G717" s="0" t="s">
        <v>651</v>
      </c>
      <c r="L717" s="0" t="n">
        <v>0</v>
      </c>
    </row>
    <row r="718" customFormat="false" ht="12.8" hidden="false" customHeight="true" outlineLevel="0" collapsed="false">
      <c r="A718" s="0" t="s">
        <v>648</v>
      </c>
      <c r="B718" s="0" t="s">
        <v>649</v>
      </c>
      <c r="C718" s="0" t="s">
        <v>650</v>
      </c>
      <c r="D718" s="0" t="s">
        <v>265</v>
      </c>
      <c r="E718" s="0" t="n">
        <v>1774</v>
      </c>
      <c r="G718" s="0" t="s">
        <v>652</v>
      </c>
      <c r="L718" s="0" t="n">
        <v>0</v>
      </c>
    </row>
    <row r="719" customFormat="false" ht="12.8" hidden="false" customHeight="true" outlineLevel="0" collapsed="false">
      <c r="A719" s="0" t="s">
        <v>407</v>
      </c>
      <c r="B719" s="0" t="s">
        <v>408</v>
      </c>
      <c r="C719" s="0" t="s">
        <v>409</v>
      </c>
      <c r="D719" s="0" t="s">
        <v>435</v>
      </c>
      <c r="E719" s="0" t="n">
        <v>1774</v>
      </c>
      <c r="G719" s="0" t="s">
        <v>647</v>
      </c>
      <c r="H719" s="0" t="s">
        <v>449</v>
      </c>
      <c r="J719" s="0" t="n">
        <v>1</v>
      </c>
      <c r="L719" s="0" t="n">
        <v>0</v>
      </c>
    </row>
    <row r="720" customFormat="false" ht="12.8" hidden="false" customHeight="true" outlineLevel="0" collapsed="false">
      <c r="A720" s="0" t="s">
        <v>407</v>
      </c>
      <c r="B720" s="0" t="s">
        <v>408</v>
      </c>
      <c r="C720" s="0" t="s">
        <v>409</v>
      </c>
      <c r="D720" s="0" t="s">
        <v>433</v>
      </c>
      <c r="E720" s="0" t="n">
        <v>1773</v>
      </c>
      <c r="F720" s="0" t="s">
        <v>40</v>
      </c>
      <c r="G720" s="0" t="s">
        <v>642</v>
      </c>
      <c r="L720" s="0" t="n">
        <v>0</v>
      </c>
      <c r="T720" s="0" t="n">
        <f aca="false">L720</f>
        <v>0</v>
      </c>
    </row>
    <row r="721" customFormat="false" ht="12.8" hidden="false" customHeight="true" outlineLevel="0" collapsed="false">
      <c r="A721" s="0" t="s">
        <v>407</v>
      </c>
      <c r="B721" s="0" t="s">
        <v>408</v>
      </c>
      <c r="C721" s="0" t="s">
        <v>409</v>
      </c>
      <c r="D721" s="0" t="s">
        <v>435</v>
      </c>
      <c r="E721" s="0" t="n">
        <v>1774</v>
      </c>
      <c r="G721" s="0" t="s">
        <v>642</v>
      </c>
      <c r="H721" s="0" t="s">
        <v>48</v>
      </c>
      <c r="J721" s="0" t="n">
        <v>2</v>
      </c>
      <c r="L721" s="0" t="n">
        <f aca="false">(I721*240)+(J721*12)+K721</f>
        <v>24</v>
      </c>
      <c r="T721" s="0" t="n">
        <f aca="false">L721</f>
        <v>24</v>
      </c>
    </row>
    <row r="722" customFormat="false" ht="12.8" hidden="false" customHeight="true" outlineLevel="0" collapsed="false">
      <c r="A722" s="0" t="s">
        <v>407</v>
      </c>
      <c r="B722" s="0" t="s">
        <v>408</v>
      </c>
      <c r="C722" s="0" t="s">
        <v>409</v>
      </c>
      <c r="D722" s="0" t="s">
        <v>433</v>
      </c>
      <c r="E722" s="0" t="n">
        <v>1772</v>
      </c>
      <c r="F722" s="0" t="s">
        <v>40</v>
      </c>
      <c r="G722" s="0" t="s">
        <v>643</v>
      </c>
      <c r="L722" s="0" t="n">
        <v>0</v>
      </c>
      <c r="T722" s="0" t="n">
        <f aca="false">L722</f>
        <v>0</v>
      </c>
    </row>
    <row r="723" customFormat="false" ht="12.8" hidden="false" customHeight="true" outlineLevel="0" collapsed="false">
      <c r="A723" s="0" t="s">
        <v>407</v>
      </c>
      <c r="B723" s="0" t="s">
        <v>408</v>
      </c>
      <c r="C723" s="0" t="s">
        <v>409</v>
      </c>
      <c r="D723" s="0" t="s">
        <v>435</v>
      </c>
      <c r="E723" s="0" t="n">
        <v>1774</v>
      </c>
      <c r="F723" s="0" t="s">
        <v>40</v>
      </c>
      <c r="G723" s="0" t="s">
        <v>646</v>
      </c>
      <c r="I723" s="0" t="n">
        <v>0</v>
      </c>
      <c r="J723" s="0" t="n">
        <v>6</v>
      </c>
      <c r="K723" s="0" t="n">
        <v>0</v>
      </c>
      <c r="L723" s="0" t="n">
        <v>72</v>
      </c>
      <c r="R723" s="0" t="n">
        <f aca="false">L723</f>
        <v>72</v>
      </c>
    </row>
    <row r="724" customFormat="false" ht="12.8" hidden="false" customHeight="true" outlineLevel="0" collapsed="false">
      <c r="A724" s="0" t="s">
        <v>407</v>
      </c>
      <c r="B724" s="0" t="s">
        <v>408</v>
      </c>
      <c r="C724" s="0" t="s">
        <v>409</v>
      </c>
      <c r="D724" s="0" t="s">
        <v>639</v>
      </c>
      <c r="E724" s="0" t="n">
        <v>1773</v>
      </c>
      <c r="F724" s="0" t="s">
        <v>40</v>
      </c>
      <c r="G724" s="0" t="s">
        <v>640</v>
      </c>
      <c r="I724" s="0" t="n">
        <v>0</v>
      </c>
      <c r="J724" s="0" t="n">
        <v>5</v>
      </c>
      <c r="K724" s="0" t="s">
        <v>37</v>
      </c>
      <c r="L724" s="0" t="n">
        <v>60</v>
      </c>
      <c r="T724" s="0" t="n">
        <f aca="false">L724</f>
        <v>60</v>
      </c>
    </row>
    <row r="725" customFormat="false" ht="12.8" hidden="false" customHeight="true" outlineLevel="0" collapsed="false">
      <c r="A725" s="0" t="s">
        <v>407</v>
      </c>
      <c r="B725" s="0" t="s">
        <v>408</v>
      </c>
      <c r="C725" s="0" t="s">
        <v>409</v>
      </c>
      <c r="D725" s="0" t="s">
        <v>635</v>
      </c>
      <c r="E725" s="0" t="n">
        <v>1767</v>
      </c>
      <c r="F725" s="0" t="s">
        <v>629</v>
      </c>
      <c r="G725" s="0" t="s">
        <v>630</v>
      </c>
      <c r="L725" s="0" t="n">
        <v>0</v>
      </c>
      <c r="M725" s="0" t="n">
        <f aca="false">L725</f>
        <v>0</v>
      </c>
    </row>
    <row r="726" customFormat="false" ht="12.8" hidden="false" customHeight="true" outlineLevel="0" collapsed="false">
      <c r="A726" s="0" t="s">
        <v>407</v>
      </c>
      <c r="B726" s="0" t="s">
        <v>408</v>
      </c>
      <c r="C726" s="0" t="s">
        <v>409</v>
      </c>
      <c r="D726" s="0" t="s">
        <v>633</v>
      </c>
      <c r="E726" s="0" t="n">
        <v>1762</v>
      </c>
      <c r="F726" s="0" t="s">
        <v>40</v>
      </c>
      <c r="G726" s="0" t="s">
        <v>634</v>
      </c>
      <c r="I726" s="0" t="n">
        <v>0</v>
      </c>
      <c r="J726" s="0" t="n">
        <v>8</v>
      </c>
      <c r="K726" s="0" t="n">
        <v>3</v>
      </c>
      <c r="L726" s="0" t="n">
        <v>99</v>
      </c>
      <c r="N726" s="0" t="n">
        <f aca="false">L726</f>
        <v>99</v>
      </c>
    </row>
    <row r="727" customFormat="false" ht="12.8" hidden="false" customHeight="true" outlineLevel="0" collapsed="false">
      <c r="A727" s="0" t="s">
        <v>407</v>
      </c>
      <c r="B727" s="0" t="s">
        <v>408</v>
      </c>
      <c r="C727" s="0" t="s">
        <v>409</v>
      </c>
      <c r="D727" s="0" t="s">
        <v>636</v>
      </c>
      <c r="E727" s="0" t="n">
        <v>1773</v>
      </c>
      <c r="G727" s="0" t="s">
        <v>637</v>
      </c>
      <c r="H727" s="0" t="s">
        <v>638</v>
      </c>
      <c r="I727" s="0" t="n">
        <v>0</v>
      </c>
      <c r="J727" s="0" t="n">
        <v>13</v>
      </c>
      <c r="K727" s="0" t="n">
        <v>0</v>
      </c>
      <c r="L727" s="0" t="n">
        <v>156</v>
      </c>
      <c r="N727" s="0" t="n">
        <f aca="false">L727</f>
        <v>156</v>
      </c>
    </row>
    <row r="728" customFormat="false" ht="12.8" hidden="false" customHeight="true" outlineLevel="0" collapsed="false">
      <c r="A728" s="0" t="s">
        <v>407</v>
      </c>
      <c r="B728" s="0" t="s">
        <v>408</v>
      </c>
      <c r="C728" s="0" t="s">
        <v>409</v>
      </c>
      <c r="D728" s="0" t="s">
        <v>639</v>
      </c>
      <c r="E728" s="0" t="n">
        <v>1773</v>
      </c>
      <c r="G728" s="0" t="s">
        <v>641</v>
      </c>
      <c r="H728" s="0" t="s">
        <v>84</v>
      </c>
      <c r="I728" s="0" t="n">
        <v>0</v>
      </c>
      <c r="J728" s="0" t="n">
        <v>9</v>
      </c>
      <c r="K728" s="0" t="n">
        <v>0</v>
      </c>
      <c r="L728" s="0" t="n">
        <v>108</v>
      </c>
      <c r="N728" s="0" t="n">
        <f aca="false">L728</f>
        <v>108</v>
      </c>
    </row>
    <row r="729" customFormat="false" ht="12.8" hidden="false" customHeight="true" outlineLevel="0" collapsed="false">
      <c r="A729" s="0" t="s">
        <v>407</v>
      </c>
      <c r="B729" s="0" t="s">
        <v>408</v>
      </c>
      <c r="C729" s="0" t="s">
        <v>409</v>
      </c>
      <c r="D729" s="0" t="s">
        <v>644</v>
      </c>
      <c r="E729" s="0" t="n">
        <v>1772</v>
      </c>
      <c r="F729" s="0" t="s">
        <v>40</v>
      </c>
      <c r="G729" s="0" t="s">
        <v>645</v>
      </c>
      <c r="H729" s="0" t="s">
        <v>83</v>
      </c>
      <c r="I729" s="0" t="n">
        <v>0</v>
      </c>
      <c r="J729" s="0" t="n">
        <v>11</v>
      </c>
      <c r="K729" s="0" t="n">
        <v>3</v>
      </c>
      <c r="L729" s="0" t="n">
        <v>135</v>
      </c>
      <c r="N729" s="0" t="n">
        <f aca="false">L729</f>
        <v>135</v>
      </c>
    </row>
    <row r="730" customFormat="false" ht="12.8" hidden="false" customHeight="true" outlineLevel="0" collapsed="false">
      <c r="A730" s="0" t="s">
        <v>407</v>
      </c>
      <c r="B730" s="0" t="s">
        <v>408</v>
      </c>
      <c r="C730" s="0" t="s">
        <v>409</v>
      </c>
      <c r="D730" s="0" t="s">
        <v>433</v>
      </c>
      <c r="E730" s="0" t="n">
        <v>1772</v>
      </c>
      <c r="G730" s="0" t="s">
        <v>621</v>
      </c>
      <c r="H730" s="0" t="s">
        <v>258</v>
      </c>
      <c r="J730" s="0" t="n">
        <v>9</v>
      </c>
      <c r="L730" s="0" t="n">
        <f aca="false">J730*12</f>
        <v>108</v>
      </c>
    </row>
    <row r="731" customFormat="false" ht="12.8" hidden="false" customHeight="true" outlineLevel="0" collapsed="false">
      <c r="A731" s="0" t="s">
        <v>407</v>
      </c>
      <c r="B731" s="0" t="s">
        <v>408</v>
      </c>
      <c r="C731" s="0" t="s">
        <v>409</v>
      </c>
      <c r="D731" s="0" t="s">
        <v>410</v>
      </c>
      <c r="E731" s="0" t="n">
        <v>1773</v>
      </c>
      <c r="L731" s="0" t="n">
        <v>0</v>
      </c>
      <c r="U731" s="0" t="s">
        <v>411</v>
      </c>
      <c r="V731" s="0" t="s">
        <v>48</v>
      </c>
    </row>
    <row r="732" customFormat="false" ht="12.8" hidden="false" customHeight="true" outlineLevel="0" collapsed="false">
      <c r="A732" s="0" t="s">
        <v>407</v>
      </c>
      <c r="B732" s="0" t="s">
        <v>408</v>
      </c>
      <c r="C732" s="0" t="s">
        <v>409</v>
      </c>
      <c r="D732" s="0" t="s">
        <v>433</v>
      </c>
      <c r="E732" s="0" t="n">
        <v>1773</v>
      </c>
      <c r="L732" s="0" t="n">
        <v>0</v>
      </c>
      <c r="U732" s="0" t="s">
        <v>434</v>
      </c>
      <c r="V732" s="0" t="s">
        <v>223</v>
      </c>
    </row>
    <row r="733" customFormat="false" ht="12.8" hidden="false" customHeight="true" outlineLevel="0" collapsed="false">
      <c r="A733" s="0" t="s">
        <v>407</v>
      </c>
      <c r="B733" s="0" t="s">
        <v>408</v>
      </c>
      <c r="C733" s="0" t="s">
        <v>409</v>
      </c>
      <c r="D733" s="0" t="s">
        <v>435</v>
      </c>
      <c r="E733" s="0" t="n">
        <v>1774</v>
      </c>
      <c r="F733" s="0" t="s">
        <v>40</v>
      </c>
      <c r="L733" s="0" t="n">
        <v>0</v>
      </c>
      <c r="U733" s="0" t="s">
        <v>434</v>
      </c>
      <c r="V733" s="0" t="s">
        <v>436</v>
      </c>
    </row>
    <row r="734" customFormat="false" ht="12.8" hidden="false" customHeight="true" outlineLevel="0" collapsed="false">
      <c r="A734" s="0" t="s">
        <v>1014</v>
      </c>
      <c r="B734" s="0" t="n">
        <v>26</v>
      </c>
      <c r="C734" s="0" t="s">
        <v>1015</v>
      </c>
      <c r="D734" s="0" t="s">
        <v>1016</v>
      </c>
      <c r="E734" s="0" t="n">
        <v>1768</v>
      </c>
      <c r="G734" s="0" t="s">
        <v>1017</v>
      </c>
      <c r="I734" s="0" t="n">
        <v>0</v>
      </c>
      <c r="J734" s="0" t="n">
        <v>6</v>
      </c>
      <c r="K734" s="0" t="n">
        <v>0</v>
      </c>
      <c r="L734" s="0" t="n">
        <v>72</v>
      </c>
      <c r="M734" s="0" t="n">
        <f aca="false">L734</f>
        <v>72</v>
      </c>
    </row>
    <row r="735" customFormat="false" ht="12.8" hidden="false" customHeight="true" outlineLevel="0" collapsed="false">
      <c r="A735" s="0" t="s">
        <v>1014</v>
      </c>
      <c r="B735" s="0" t="n">
        <v>26</v>
      </c>
      <c r="C735" s="0" t="s">
        <v>1015</v>
      </c>
      <c r="D735" s="0" t="s">
        <v>1016</v>
      </c>
      <c r="E735" s="0" t="n">
        <v>1770</v>
      </c>
      <c r="G735" s="0" t="s">
        <v>850</v>
      </c>
      <c r="I735" s="0" t="n">
        <v>0</v>
      </c>
      <c r="J735" s="0" t="n">
        <v>1</v>
      </c>
      <c r="K735" s="0" t="n">
        <v>0</v>
      </c>
      <c r="L735" s="0" t="n">
        <v>12</v>
      </c>
      <c r="S735" s="0" t="n">
        <f aca="false">L735</f>
        <v>12</v>
      </c>
    </row>
    <row r="736" customFormat="false" ht="12.8" hidden="false" customHeight="true" outlineLevel="0" collapsed="false">
      <c r="A736" s="0" t="s">
        <v>1014</v>
      </c>
      <c r="B736" s="0" t="n">
        <v>26</v>
      </c>
      <c r="C736" s="0" t="s">
        <v>1015</v>
      </c>
      <c r="D736" s="0" t="s">
        <v>1016</v>
      </c>
      <c r="E736" s="0" t="n">
        <v>1768</v>
      </c>
      <c r="G736" s="0" t="s">
        <v>1020</v>
      </c>
      <c r="L736" s="0" t="n">
        <v>0</v>
      </c>
    </row>
    <row r="737" customFormat="false" ht="12.8" hidden="false" customHeight="true" outlineLevel="0" collapsed="false">
      <c r="A737" s="0" t="s">
        <v>1014</v>
      </c>
      <c r="B737" s="0" t="n">
        <v>26</v>
      </c>
      <c r="C737" s="0" t="s">
        <v>1015</v>
      </c>
      <c r="D737" s="0" t="s">
        <v>1016</v>
      </c>
      <c r="E737" s="0" t="n">
        <v>1768</v>
      </c>
      <c r="G737" s="0" t="s">
        <v>1021</v>
      </c>
      <c r="L737" s="0" t="n">
        <v>0</v>
      </c>
    </row>
    <row r="738" customFormat="false" ht="12.8" hidden="false" customHeight="true" outlineLevel="0" collapsed="false">
      <c r="A738" s="0" t="s">
        <v>1014</v>
      </c>
      <c r="B738" s="0" t="n">
        <v>26</v>
      </c>
      <c r="C738" s="0" t="s">
        <v>1015</v>
      </c>
      <c r="D738" s="0" t="s">
        <v>1016</v>
      </c>
      <c r="E738" s="0" t="n">
        <v>1768</v>
      </c>
      <c r="G738" s="0" t="s">
        <v>1018</v>
      </c>
      <c r="I738" s="0" t="n">
        <v>0</v>
      </c>
      <c r="J738" s="0" t="n">
        <v>11</v>
      </c>
      <c r="K738" s="0" t="n">
        <v>0</v>
      </c>
      <c r="L738" s="0" t="n">
        <v>132</v>
      </c>
      <c r="M738" s="0" t="n">
        <f aca="false">L738</f>
        <v>132</v>
      </c>
    </row>
    <row r="739" customFormat="false" ht="12.8" hidden="false" customHeight="true" outlineLevel="0" collapsed="false">
      <c r="A739" s="0" t="s">
        <v>1014</v>
      </c>
      <c r="B739" s="0" t="n">
        <v>26</v>
      </c>
      <c r="C739" s="0" t="s">
        <v>1015</v>
      </c>
      <c r="D739" s="0" t="s">
        <v>1016</v>
      </c>
      <c r="E739" s="0" t="n">
        <v>1768</v>
      </c>
      <c r="G739" s="0" t="s">
        <v>1019</v>
      </c>
      <c r="I739" s="0" t="n">
        <v>0</v>
      </c>
      <c r="J739" s="0" t="n">
        <v>14</v>
      </c>
      <c r="K739" s="0" t="n">
        <v>0</v>
      </c>
      <c r="L739" s="0" t="n">
        <v>168</v>
      </c>
    </row>
    <row r="740" customFormat="false" ht="12.8" hidden="false" customHeight="true" outlineLevel="0" collapsed="false">
      <c r="A740" s="0" t="s">
        <v>128</v>
      </c>
      <c r="B740" s="0" t="s">
        <v>161</v>
      </c>
      <c r="C740" s="0" t="s">
        <v>38</v>
      </c>
      <c r="D740" s="0" t="s">
        <v>1147</v>
      </c>
      <c r="E740" s="0" t="n">
        <v>1773</v>
      </c>
      <c r="G740" s="0" t="s">
        <v>1148</v>
      </c>
      <c r="H740" s="0" t="s">
        <v>254</v>
      </c>
      <c r="I740" s="0" t="n">
        <v>0</v>
      </c>
      <c r="J740" s="0" t="n">
        <v>6</v>
      </c>
      <c r="K740" s="0" t="n">
        <v>0</v>
      </c>
      <c r="L740" s="0" t="n">
        <v>72</v>
      </c>
      <c r="N740" s="2" t="n">
        <f aca="false">L740</f>
        <v>72</v>
      </c>
    </row>
    <row r="741" customFormat="false" ht="12.8" hidden="false" customHeight="true" outlineLevel="0" collapsed="false">
      <c r="A741" s="0" t="s">
        <v>92</v>
      </c>
      <c r="B741" s="0" t="s">
        <v>93</v>
      </c>
      <c r="C741" s="0" t="s">
        <v>38</v>
      </c>
      <c r="D741" s="0" t="s">
        <v>480</v>
      </c>
      <c r="E741" s="0" t="n">
        <v>1772</v>
      </c>
      <c r="G741" s="0" t="s">
        <v>1060</v>
      </c>
      <c r="H741" s="0" t="s">
        <v>122</v>
      </c>
      <c r="I741" s="0" t="n">
        <v>0</v>
      </c>
      <c r="J741" s="0" t="n">
        <v>5</v>
      </c>
      <c r="K741" s="0" t="n">
        <v>3</v>
      </c>
      <c r="L741" s="0" t="n">
        <v>63</v>
      </c>
      <c r="N741" s="2" t="n">
        <f aca="false">L741</f>
        <v>63</v>
      </c>
    </row>
    <row r="742" customFormat="false" ht="12.8" hidden="false" customHeight="true" outlineLevel="0" collapsed="false">
      <c r="A742" s="0" t="s">
        <v>36</v>
      </c>
      <c r="B742" s="0" t="s">
        <v>211</v>
      </c>
      <c r="C742" s="0" t="s">
        <v>38</v>
      </c>
      <c r="D742" s="0" t="s">
        <v>212</v>
      </c>
      <c r="E742" s="0" t="n">
        <v>1774</v>
      </c>
      <c r="G742" s="0" t="s">
        <v>709</v>
      </c>
      <c r="I742" s="0" t="n">
        <v>0</v>
      </c>
      <c r="J742" s="0" t="n">
        <v>4</v>
      </c>
      <c r="K742" s="0" t="n">
        <v>6</v>
      </c>
      <c r="L742" s="0" t="n">
        <v>54</v>
      </c>
      <c r="N742" s="2" t="n">
        <f aca="false">L742</f>
        <v>54</v>
      </c>
    </row>
    <row r="743" customFormat="false" ht="12.8" hidden="false" customHeight="true" outlineLevel="0" collapsed="false">
      <c r="A743" s="0" t="s">
        <v>36</v>
      </c>
      <c r="B743" s="0" t="s">
        <v>214</v>
      </c>
      <c r="C743" s="0" t="s">
        <v>38</v>
      </c>
      <c r="D743" s="0" t="s">
        <v>212</v>
      </c>
      <c r="E743" s="0" t="n">
        <v>1774</v>
      </c>
      <c r="G743" s="0" t="s">
        <v>709</v>
      </c>
      <c r="I743" s="0" t="n">
        <v>0</v>
      </c>
      <c r="J743" s="0" t="n">
        <v>4</v>
      </c>
      <c r="K743" s="0" t="n">
        <v>6</v>
      </c>
      <c r="L743" s="0" t="n">
        <v>54</v>
      </c>
      <c r="N743" s="2" t="n">
        <f aca="false">L743</f>
        <v>54</v>
      </c>
    </row>
    <row r="744" customFormat="false" ht="12.8" hidden="false" customHeight="true" outlineLevel="0" collapsed="false">
      <c r="A744" s="0" t="s">
        <v>123</v>
      </c>
      <c r="B744" s="0" t="s">
        <v>124</v>
      </c>
      <c r="C744" s="0" t="s">
        <v>38</v>
      </c>
      <c r="D744" s="0" t="s">
        <v>1639</v>
      </c>
      <c r="E744" s="0" t="n">
        <v>1771</v>
      </c>
      <c r="G744" s="0" t="s">
        <v>1641</v>
      </c>
      <c r="H744" s="0" t="s">
        <v>254</v>
      </c>
      <c r="I744" s="0" t="n">
        <v>0</v>
      </c>
      <c r="J744" s="0" t="n">
        <v>5</v>
      </c>
      <c r="K744" s="0" t="n">
        <v>0</v>
      </c>
      <c r="L744" s="0" t="n">
        <v>60</v>
      </c>
      <c r="N744" s="2" t="n">
        <f aca="false">L744</f>
        <v>60</v>
      </c>
    </row>
    <row r="745" customFormat="false" ht="12.8" hidden="false" customHeight="true" outlineLevel="0" collapsed="false">
      <c r="A745" s="0" t="s">
        <v>128</v>
      </c>
      <c r="B745" s="0" t="s">
        <v>161</v>
      </c>
      <c r="C745" s="0" t="s">
        <v>38</v>
      </c>
      <c r="D745" s="0" t="s">
        <v>1134</v>
      </c>
      <c r="E745" s="0" t="n">
        <v>1772</v>
      </c>
      <c r="F745" s="0" t="s">
        <v>1135</v>
      </c>
      <c r="G745" s="0" t="s">
        <v>1136</v>
      </c>
      <c r="I745" s="0" t="n">
        <v>0</v>
      </c>
      <c r="J745" s="0" t="n">
        <v>4</v>
      </c>
      <c r="K745" s="0" t="n">
        <v>0</v>
      </c>
      <c r="L745" s="0" t="n">
        <v>48</v>
      </c>
      <c r="N745" s="2" t="n">
        <f aca="false">L745</f>
        <v>48</v>
      </c>
    </row>
    <row r="746" customFormat="false" ht="12.8" hidden="false" customHeight="true" outlineLevel="0" collapsed="false">
      <c r="A746" s="0" t="s">
        <v>92</v>
      </c>
      <c r="B746" s="0" t="s">
        <v>93</v>
      </c>
      <c r="C746" s="0" t="s">
        <v>38</v>
      </c>
      <c r="D746" s="0" t="s">
        <v>633</v>
      </c>
      <c r="E746" s="0" t="n">
        <v>1772</v>
      </c>
      <c r="F746" s="0" t="s">
        <v>1394</v>
      </c>
      <c r="G746" s="0" t="s">
        <v>1395</v>
      </c>
      <c r="I746" s="0" t="n">
        <v>0</v>
      </c>
      <c r="J746" s="0" t="n">
        <v>18</v>
      </c>
      <c r="K746" s="0" t="n">
        <v>0</v>
      </c>
      <c r="L746" s="0" t="n">
        <v>216</v>
      </c>
      <c r="O746" s="0" t="n">
        <f aca="false">L746</f>
        <v>216</v>
      </c>
    </row>
    <row r="747" customFormat="false" ht="12.8" hidden="false" customHeight="true" outlineLevel="0" collapsed="false">
      <c r="A747" s="0" t="s">
        <v>92</v>
      </c>
      <c r="B747" s="0" t="s">
        <v>93</v>
      </c>
      <c r="C747" s="0" t="s">
        <v>38</v>
      </c>
      <c r="D747" s="0" t="s">
        <v>336</v>
      </c>
      <c r="E747" s="0" t="n">
        <v>1772</v>
      </c>
      <c r="G747" s="0" t="s">
        <v>1403</v>
      </c>
      <c r="I747" s="0" t="n">
        <v>0</v>
      </c>
      <c r="J747" s="0" t="n">
        <v>16</v>
      </c>
      <c r="K747" s="0" t="n">
        <v>0</v>
      </c>
      <c r="L747" s="0" t="n">
        <v>192</v>
      </c>
      <c r="O747" s="0" t="n">
        <f aca="false">L747</f>
        <v>192</v>
      </c>
    </row>
    <row r="748" customFormat="false" ht="12.8" hidden="false" customHeight="true" outlineLevel="0" collapsed="false">
      <c r="A748" s="0" t="s">
        <v>128</v>
      </c>
      <c r="B748" s="0" t="s">
        <v>161</v>
      </c>
      <c r="C748" s="0" t="s">
        <v>38</v>
      </c>
      <c r="D748" s="0" t="s">
        <v>1137</v>
      </c>
      <c r="E748" s="0" t="n">
        <v>1772</v>
      </c>
      <c r="G748" s="0" t="s">
        <v>1140</v>
      </c>
      <c r="I748" s="0" t="n">
        <v>0</v>
      </c>
      <c r="J748" s="0" t="n">
        <v>12</v>
      </c>
      <c r="K748" s="0" t="n">
        <v>0</v>
      </c>
      <c r="L748" s="0" t="n">
        <v>144</v>
      </c>
      <c r="O748" s="0" t="n">
        <f aca="false">L748</f>
        <v>144</v>
      </c>
    </row>
    <row r="749" customFormat="false" ht="12.8" hidden="false" customHeight="true" outlineLevel="0" collapsed="false">
      <c r="A749" s="0" t="s">
        <v>123</v>
      </c>
      <c r="B749" s="0" t="s">
        <v>124</v>
      </c>
      <c r="C749" s="0" t="s">
        <v>38</v>
      </c>
      <c r="D749" s="0" t="s">
        <v>1630</v>
      </c>
      <c r="E749" s="0" t="n">
        <v>1770</v>
      </c>
      <c r="G749" s="0" t="s">
        <v>1140</v>
      </c>
      <c r="I749" s="0" t="n">
        <v>0</v>
      </c>
      <c r="J749" s="0" t="n">
        <v>12</v>
      </c>
      <c r="K749" s="0" t="n">
        <v>0</v>
      </c>
      <c r="L749" s="0" t="n">
        <v>144</v>
      </c>
      <c r="O749" s="0" t="n">
        <f aca="false">L749</f>
        <v>144</v>
      </c>
    </row>
    <row r="750" customFormat="false" ht="12.8" hidden="false" customHeight="true" outlineLevel="0" collapsed="false">
      <c r="A750" s="0" t="s">
        <v>92</v>
      </c>
      <c r="B750" s="0" t="s">
        <v>109</v>
      </c>
      <c r="C750" s="0" t="s">
        <v>38</v>
      </c>
      <c r="D750" s="0" t="s">
        <v>110</v>
      </c>
      <c r="E750" s="0" t="n">
        <v>1774</v>
      </c>
      <c r="G750" s="0" t="s">
        <v>1140</v>
      </c>
      <c r="I750" s="0" t="n">
        <v>0</v>
      </c>
      <c r="J750" s="0" t="n">
        <v>12</v>
      </c>
      <c r="K750" s="0" t="n">
        <v>0</v>
      </c>
      <c r="L750" s="0" t="n">
        <v>144</v>
      </c>
      <c r="O750" s="0" t="n">
        <f aca="false">L750</f>
        <v>144</v>
      </c>
    </row>
    <row r="751" customFormat="false" ht="12.8" hidden="false" customHeight="true" outlineLevel="0" collapsed="false">
      <c r="A751" s="0" t="s">
        <v>36</v>
      </c>
      <c r="B751" s="0" t="s">
        <v>211</v>
      </c>
      <c r="C751" s="0" t="s">
        <v>38</v>
      </c>
      <c r="D751" s="0" t="s">
        <v>212</v>
      </c>
      <c r="E751" s="0" t="n">
        <v>1774</v>
      </c>
      <c r="G751" s="0" t="s">
        <v>1829</v>
      </c>
      <c r="I751" s="0" t="n">
        <v>0</v>
      </c>
      <c r="J751" s="0" t="n">
        <v>2</v>
      </c>
      <c r="K751" s="0" t="n">
        <v>6</v>
      </c>
      <c r="L751" s="0" t="n">
        <v>30</v>
      </c>
      <c r="S751" s="0" t="n">
        <f aca="false">L751</f>
        <v>30</v>
      </c>
    </row>
    <row r="752" customFormat="false" ht="12.8" hidden="false" customHeight="true" outlineLevel="0" collapsed="false">
      <c r="A752" s="0" t="s">
        <v>591</v>
      </c>
      <c r="B752" s="0" t="s">
        <v>592</v>
      </c>
      <c r="C752" s="0" t="s">
        <v>38</v>
      </c>
      <c r="D752" s="0" t="s">
        <v>593</v>
      </c>
      <c r="E752" s="0" t="n">
        <v>1771</v>
      </c>
      <c r="G752" s="0" t="s">
        <v>670</v>
      </c>
      <c r="H752" s="0" t="s">
        <v>138</v>
      </c>
      <c r="J752" s="0" t="n">
        <v>6</v>
      </c>
      <c r="L752" s="0" t="n">
        <f aca="false">(I752*240)+(J752*12)+K752</f>
        <v>72</v>
      </c>
      <c r="Q752" s="0" t="n">
        <f aca="false">L752</f>
        <v>72</v>
      </c>
    </row>
    <row r="753" customFormat="false" ht="12.8" hidden="false" customHeight="true" outlineLevel="0" collapsed="false">
      <c r="A753" s="0" t="s">
        <v>123</v>
      </c>
      <c r="B753" s="0" t="s">
        <v>124</v>
      </c>
      <c r="C753" s="0" t="s">
        <v>38</v>
      </c>
      <c r="D753" s="0" t="s">
        <v>243</v>
      </c>
      <c r="E753" s="0" t="n">
        <v>1771</v>
      </c>
      <c r="F753" s="0" t="s">
        <v>1633</v>
      </c>
      <c r="G753" s="0" t="s">
        <v>670</v>
      </c>
      <c r="I753" s="0" t="n">
        <v>0</v>
      </c>
      <c r="J753" s="0" t="n">
        <v>5</v>
      </c>
      <c r="K753" s="0" t="n">
        <v>0</v>
      </c>
      <c r="L753" s="0" t="n">
        <v>60</v>
      </c>
      <c r="Q753" s="0" t="n">
        <f aca="false">L753</f>
        <v>60</v>
      </c>
    </row>
    <row r="754" customFormat="false" ht="12.8" hidden="false" customHeight="true" outlineLevel="0" collapsed="false">
      <c r="A754" s="0" t="s">
        <v>92</v>
      </c>
      <c r="B754" s="0" t="s">
        <v>93</v>
      </c>
      <c r="C754" s="0" t="s">
        <v>38</v>
      </c>
      <c r="D754" s="0" t="s">
        <v>480</v>
      </c>
      <c r="E754" s="0" t="n">
        <v>1772</v>
      </c>
      <c r="G754" s="0" t="s">
        <v>1391</v>
      </c>
      <c r="I754" s="0" t="n">
        <v>0</v>
      </c>
      <c r="J754" s="0" t="n">
        <v>6</v>
      </c>
      <c r="K754" s="0" t="n">
        <v>0</v>
      </c>
      <c r="L754" s="0" t="n">
        <v>72</v>
      </c>
      <c r="N754" s="0" t="n">
        <f aca="false">L754</f>
        <v>72</v>
      </c>
    </row>
    <row r="755" customFormat="false" ht="12.8" hidden="false" customHeight="true" outlineLevel="0" collapsed="false">
      <c r="A755" s="0" t="s">
        <v>591</v>
      </c>
      <c r="B755" s="0" t="s">
        <v>592</v>
      </c>
      <c r="C755" s="0" t="s">
        <v>38</v>
      </c>
      <c r="D755" s="0" t="s">
        <v>674</v>
      </c>
      <c r="E755" s="0" t="n">
        <v>1772</v>
      </c>
      <c r="G755" s="0" t="s">
        <v>675</v>
      </c>
      <c r="H755" s="0" t="s">
        <v>223</v>
      </c>
      <c r="J755" s="0" t="n">
        <v>16</v>
      </c>
      <c r="L755" s="0" t="n">
        <f aca="false">(I755*240)+(J755*12)+K755</f>
        <v>192</v>
      </c>
      <c r="O755" s="0" t="n">
        <f aca="false">L755</f>
        <v>192</v>
      </c>
    </row>
    <row r="756" customFormat="false" ht="12.8" hidden="false" customHeight="true" outlineLevel="0" collapsed="false">
      <c r="A756" s="0" t="s">
        <v>123</v>
      </c>
      <c r="B756" s="0" t="s">
        <v>124</v>
      </c>
      <c r="C756" s="0" t="s">
        <v>38</v>
      </c>
      <c r="D756" s="0" t="s">
        <v>178</v>
      </c>
      <c r="E756" s="0" t="n">
        <v>1772</v>
      </c>
      <c r="G756" s="0" t="s">
        <v>905</v>
      </c>
      <c r="I756" s="0" t="n">
        <v>0</v>
      </c>
      <c r="J756" s="0" t="n">
        <v>1</v>
      </c>
      <c r="K756" s="0" t="n">
        <v>0</v>
      </c>
      <c r="L756" s="0" t="n">
        <v>12</v>
      </c>
      <c r="S756" s="0" t="n">
        <f aca="false">L756</f>
        <v>12</v>
      </c>
    </row>
    <row r="757" customFormat="false" ht="12.8" hidden="false" customHeight="true" outlineLevel="0" collapsed="false">
      <c r="A757" s="0" t="s">
        <v>123</v>
      </c>
      <c r="B757" s="0" t="s">
        <v>124</v>
      </c>
      <c r="C757" s="0" t="s">
        <v>38</v>
      </c>
      <c r="D757" s="0" t="s">
        <v>178</v>
      </c>
      <c r="E757" s="0" t="n">
        <v>1772</v>
      </c>
      <c r="G757" s="0" t="s">
        <v>905</v>
      </c>
      <c r="I757" s="0" t="n">
        <v>0</v>
      </c>
      <c r="J757" s="0" t="n">
        <v>0</v>
      </c>
      <c r="K757" s="0" t="n">
        <v>9</v>
      </c>
      <c r="L757" s="0" t="n">
        <v>9</v>
      </c>
      <c r="S757" s="0" t="n">
        <f aca="false">L757</f>
        <v>9</v>
      </c>
    </row>
    <row r="758" customFormat="false" ht="12.8" hidden="false" customHeight="true" outlineLevel="0" collapsed="false">
      <c r="A758" s="0" t="s">
        <v>92</v>
      </c>
      <c r="B758" s="0" t="s">
        <v>259</v>
      </c>
      <c r="C758" s="0" t="s">
        <v>38</v>
      </c>
      <c r="D758" s="0" t="s">
        <v>792</v>
      </c>
      <c r="E758" s="0" t="n">
        <v>1773</v>
      </c>
      <c r="G758" s="0" t="s">
        <v>1668</v>
      </c>
      <c r="I758" s="0" t="n">
        <v>1</v>
      </c>
      <c r="J758" s="0" t="n">
        <v>0</v>
      </c>
      <c r="K758" s="0" t="n">
        <v>0</v>
      </c>
      <c r="L758" s="0" t="n">
        <v>240</v>
      </c>
      <c r="Q758" s="0" t="n">
        <f aca="false">L758</f>
        <v>240</v>
      </c>
    </row>
    <row r="759" customFormat="false" ht="12.8" hidden="false" customHeight="true" outlineLevel="0" collapsed="false">
      <c r="A759" s="0" t="s">
        <v>128</v>
      </c>
      <c r="B759" s="0" t="s">
        <v>161</v>
      </c>
      <c r="C759" s="0" t="s">
        <v>38</v>
      </c>
      <c r="D759" s="0" t="s">
        <v>1137</v>
      </c>
      <c r="E759" s="0" t="n">
        <v>1772</v>
      </c>
      <c r="G759" s="0" t="s">
        <v>898</v>
      </c>
      <c r="I759" s="0" t="n">
        <v>0</v>
      </c>
      <c r="J759" s="0" t="n">
        <v>12</v>
      </c>
      <c r="K759" s="0" t="n">
        <v>0</v>
      </c>
      <c r="L759" s="0" t="n">
        <v>144</v>
      </c>
      <c r="T759" s="0" t="n">
        <f aca="false">L759</f>
        <v>144</v>
      </c>
    </row>
    <row r="760" customFormat="false" ht="12.8" hidden="false" customHeight="true" outlineLevel="0" collapsed="false">
      <c r="A760" s="0" t="s">
        <v>36</v>
      </c>
      <c r="B760" s="0" t="s">
        <v>211</v>
      </c>
      <c r="C760" s="0" t="s">
        <v>38</v>
      </c>
      <c r="D760" s="0" t="s">
        <v>194</v>
      </c>
      <c r="E760" s="0" t="n">
        <v>1775</v>
      </c>
      <c r="G760" s="0" t="s">
        <v>1833</v>
      </c>
      <c r="I760" s="0" t="n">
        <v>0</v>
      </c>
      <c r="J760" s="0" t="n">
        <v>5</v>
      </c>
      <c r="K760" s="0" t="n">
        <v>0</v>
      </c>
      <c r="L760" s="0" t="n">
        <v>60</v>
      </c>
      <c r="N760" s="0" t="n">
        <f aca="false">L760</f>
        <v>60</v>
      </c>
    </row>
    <row r="761" customFormat="false" ht="12.8" hidden="false" customHeight="true" outlineLevel="0" collapsed="false">
      <c r="A761" s="0" t="s">
        <v>92</v>
      </c>
      <c r="B761" s="0" t="s">
        <v>93</v>
      </c>
      <c r="C761" s="0" t="s">
        <v>38</v>
      </c>
      <c r="D761" s="0" t="s">
        <v>336</v>
      </c>
      <c r="E761" s="0" t="n">
        <v>1772</v>
      </c>
      <c r="G761" s="0" t="s">
        <v>1406</v>
      </c>
      <c r="I761" s="0" t="n">
        <v>0</v>
      </c>
      <c r="J761" s="0" t="n">
        <v>4</v>
      </c>
      <c r="K761" s="0" t="n">
        <v>0</v>
      </c>
      <c r="L761" s="0" t="n">
        <v>48</v>
      </c>
      <c r="N761" s="0" t="n">
        <f aca="false">L761</f>
        <v>48</v>
      </c>
    </row>
    <row r="762" customFormat="false" ht="12.8" hidden="false" customHeight="true" outlineLevel="0" collapsed="false">
      <c r="A762" s="0" t="s">
        <v>67</v>
      </c>
      <c r="B762" s="0" t="s">
        <v>68</v>
      </c>
      <c r="C762" s="0" t="s">
        <v>38</v>
      </c>
      <c r="D762" s="0" t="s">
        <v>450</v>
      </c>
      <c r="E762" s="0" t="n">
        <v>1773</v>
      </c>
      <c r="G762" s="0" t="s">
        <v>1619</v>
      </c>
      <c r="H762" s="0" t="s">
        <v>254</v>
      </c>
      <c r="J762" s="0" t="n">
        <v>4</v>
      </c>
      <c r="L762" s="0" t="n">
        <f aca="false">(I762*240)+(J762*12)+K762</f>
        <v>48</v>
      </c>
      <c r="N762" s="0" t="n">
        <f aca="false">L762</f>
        <v>48</v>
      </c>
    </row>
    <row r="763" customFormat="false" ht="12.8" hidden="false" customHeight="true" outlineLevel="0" collapsed="false">
      <c r="A763" s="0" t="s">
        <v>36</v>
      </c>
      <c r="B763" s="0" t="s">
        <v>37</v>
      </c>
      <c r="C763" s="0" t="s">
        <v>38</v>
      </c>
      <c r="D763" s="0" t="s">
        <v>611</v>
      </c>
      <c r="E763" s="0" t="n">
        <v>1772</v>
      </c>
      <c r="G763" s="0" t="s">
        <v>612</v>
      </c>
      <c r="I763" s="0" t="n">
        <v>0</v>
      </c>
      <c r="J763" s="0" t="n">
        <v>3</v>
      </c>
      <c r="K763" s="0" t="s">
        <v>37</v>
      </c>
      <c r="L763" s="0" t="n">
        <v>36</v>
      </c>
      <c r="S763" s="0" t="n">
        <f aca="false">L763</f>
        <v>36</v>
      </c>
    </row>
    <row r="764" customFormat="false" ht="12.8" hidden="false" customHeight="true" outlineLevel="0" collapsed="false">
      <c r="A764" s="0" t="s">
        <v>123</v>
      </c>
      <c r="B764" s="0" t="s">
        <v>124</v>
      </c>
      <c r="C764" s="0" t="s">
        <v>38</v>
      </c>
      <c r="D764" s="0" t="s">
        <v>1639</v>
      </c>
      <c r="E764" s="0" t="n">
        <v>1771</v>
      </c>
      <c r="G764" s="0" t="s">
        <v>1089</v>
      </c>
      <c r="I764" s="0" t="n">
        <v>0</v>
      </c>
      <c r="J764" s="0" t="n">
        <v>16</v>
      </c>
      <c r="K764" s="0" t="n">
        <v>0</v>
      </c>
      <c r="L764" s="0" t="n">
        <v>192</v>
      </c>
      <c r="O764" s="0" t="n">
        <f aca="false">L764</f>
        <v>192</v>
      </c>
    </row>
    <row r="765" customFormat="false" ht="12.8" hidden="false" customHeight="true" outlineLevel="0" collapsed="false">
      <c r="A765" s="0" t="s">
        <v>92</v>
      </c>
      <c r="B765" s="0" t="s">
        <v>93</v>
      </c>
      <c r="C765" s="0" t="s">
        <v>38</v>
      </c>
      <c r="D765" s="0" t="s">
        <v>1107</v>
      </c>
      <c r="E765" s="0" t="n">
        <v>1772</v>
      </c>
      <c r="F765" s="0" t="s">
        <v>1397</v>
      </c>
      <c r="G765" s="0" t="s">
        <v>1345</v>
      </c>
      <c r="I765" s="0" t="n">
        <v>0</v>
      </c>
      <c r="J765" s="0" t="n">
        <v>4</v>
      </c>
      <c r="K765" s="0" t="n">
        <v>0</v>
      </c>
      <c r="L765" s="0" t="n">
        <v>48</v>
      </c>
      <c r="M765" s="0" t="n">
        <f aca="false">L765</f>
        <v>48</v>
      </c>
    </row>
    <row r="766" customFormat="false" ht="12.8" hidden="false" customHeight="true" outlineLevel="0" collapsed="false">
      <c r="A766" s="0" t="s">
        <v>204</v>
      </c>
      <c r="B766" s="0" t="s">
        <v>205</v>
      </c>
      <c r="C766" s="0" t="s">
        <v>38</v>
      </c>
      <c r="D766" s="0" t="s">
        <v>468</v>
      </c>
      <c r="E766" s="0" t="n">
        <v>1775</v>
      </c>
      <c r="F766" s="0" t="s">
        <v>1812</v>
      </c>
      <c r="G766" s="0" t="s">
        <v>1813</v>
      </c>
      <c r="I766" s="0" t="n">
        <v>0</v>
      </c>
      <c r="J766" s="0" t="n">
        <v>4</v>
      </c>
      <c r="K766" s="0" t="n">
        <v>0</v>
      </c>
      <c r="L766" s="0" t="n">
        <v>48</v>
      </c>
      <c r="M766" s="0" t="n">
        <f aca="false">L766</f>
        <v>48</v>
      </c>
    </row>
    <row r="767" customFormat="false" ht="12.8" hidden="false" customHeight="true" outlineLevel="0" collapsed="false">
      <c r="A767" s="0" t="s">
        <v>92</v>
      </c>
      <c r="B767" s="0" t="s">
        <v>93</v>
      </c>
      <c r="C767" s="0" t="s">
        <v>38</v>
      </c>
      <c r="D767" s="0" t="s">
        <v>1400</v>
      </c>
      <c r="E767" s="0" t="n">
        <v>1772</v>
      </c>
      <c r="G767" s="0" t="s">
        <v>1401</v>
      </c>
      <c r="I767" s="0" t="n">
        <v>0</v>
      </c>
      <c r="J767" s="0" t="n">
        <v>4</v>
      </c>
      <c r="K767" s="0" t="n">
        <v>0</v>
      </c>
      <c r="L767" s="0" t="n">
        <v>48</v>
      </c>
      <c r="M767" s="0" t="n">
        <f aca="false">L767</f>
        <v>48</v>
      </c>
    </row>
    <row r="768" customFormat="false" ht="12.8" hidden="false" customHeight="true" outlineLevel="0" collapsed="false">
      <c r="A768" s="0" t="s">
        <v>36</v>
      </c>
      <c r="B768" s="0" t="s">
        <v>37</v>
      </c>
      <c r="C768" s="0" t="s">
        <v>38</v>
      </c>
      <c r="D768" s="0" t="s">
        <v>97</v>
      </c>
      <c r="E768" s="0" t="n">
        <v>1773</v>
      </c>
      <c r="G768" s="0" t="s">
        <v>627</v>
      </c>
      <c r="H768" s="0" t="s">
        <v>628</v>
      </c>
      <c r="J768" s="0" t="n">
        <v>4</v>
      </c>
      <c r="L768" s="0" t="n">
        <f aca="false">(I768*240)+(J768*12)+K768</f>
        <v>48</v>
      </c>
      <c r="M768" s="0" t="n">
        <f aca="false">L768</f>
        <v>48</v>
      </c>
    </row>
    <row r="769" customFormat="false" ht="12.8" hidden="false" customHeight="true" outlineLevel="0" collapsed="false">
      <c r="A769" s="0" t="s">
        <v>92</v>
      </c>
      <c r="B769" s="0" t="s">
        <v>93</v>
      </c>
      <c r="C769" s="0" t="s">
        <v>38</v>
      </c>
      <c r="D769" s="0" t="s">
        <v>480</v>
      </c>
      <c r="E769" s="0" t="n">
        <v>1772</v>
      </c>
      <c r="G769" s="0" t="s">
        <v>627</v>
      </c>
      <c r="H769" s="0" t="s">
        <v>254</v>
      </c>
      <c r="J769" s="0" t="n">
        <v>4</v>
      </c>
      <c r="L769" s="0" t="n">
        <f aca="false">(I769*240)+(J769*12)+K769</f>
        <v>48</v>
      </c>
      <c r="M769" s="0" t="n">
        <f aca="false">L769</f>
        <v>48</v>
      </c>
    </row>
    <row r="770" customFormat="false" ht="12.8" hidden="false" customHeight="true" outlineLevel="0" collapsed="false">
      <c r="A770" s="0" t="s">
        <v>67</v>
      </c>
      <c r="B770" s="0" t="s">
        <v>447</v>
      </c>
      <c r="C770" s="0" t="s">
        <v>38</v>
      </c>
      <c r="D770" s="0" t="s">
        <v>1609</v>
      </c>
      <c r="E770" s="0" t="n">
        <v>1772</v>
      </c>
      <c r="F770" s="0" t="s">
        <v>1585</v>
      </c>
      <c r="G770" s="0" t="s">
        <v>1610</v>
      </c>
      <c r="I770" s="0" t="n">
        <v>0</v>
      </c>
      <c r="J770" s="0" t="n">
        <v>8</v>
      </c>
      <c r="K770" s="0" t="n">
        <v>0</v>
      </c>
      <c r="L770" s="0" t="n">
        <v>96</v>
      </c>
      <c r="T770" s="0" t="n">
        <f aca="false">L770</f>
        <v>96</v>
      </c>
    </row>
    <row r="771" customFormat="false" ht="12.8" hidden="false" customHeight="true" outlineLevel="0" collapsed="false">
      <c r="A771" s="0" t="s">
        <v>92</v>
      </c>
      <c r="B771" s="0" t="s">
        <v>259</v>
      </c>
      <c r="C771" s="0" t="s">
        <v>38</v>
      </c>
      <c r="D771" s="0" t="s">
        <v>110</v>
      </c>
      <c r="E771" s="0" t="n">
        <v>1774</v>
      </c>
      <c r="G771" s="0" t="s">
        <v>1684</v>
      </c>
      <c r="I771" s="0" t="n">
        <v>0</v>
      </c>
      <c r="J771" s="0" t="n">
        <v>2</v>
      </c>
      <c r="K771" s="0" t="n">
        <v>6</v>
      </c>
      <c r="L771" s="0" t="n">
        <v>30</v>
      </c>
      <c r="R771" s="0" t="n">
        <f aca="false">L771</f>
        <v>30</v>
      </c>
    </row>
    <row r="772" customFormat="false" ht="12.8" hidden="false" customHeight="true" outlineLevel="0" collapsed="false">
      <c r="A772" s="0" t="s">
        <v>591</v>
      </c>
      <c r="B772" s="0" t="s">
        <v>592</v>
      </c>
      <c r="C772" s="0" t="s">
        <v>38</v>
      </c>
      <c r="D772" s="0" t="s">
        <v>674</v>
      </c>
      <c r="E772" s="0" t="n">
        <v>1772</v>
      </c>
      <c r="G772" s="0" t="s">
        <v>679</v>
      </c>
      <c r="H772" s="0" t="s">
        <v>254</v>
      </c>
      <c r="I772" s="0" t="n">
        <v>0</v>
      </c>
      <c r="J772" s="0" t="n">
        <v>14</v>
      </c>
      <c r="K772" s="0" t="n">
        <v>0</v>
      </c>
      <c r="L772" s="0" t="n">
        <v>168</v>
      </c>
      <c r="T772" s="0" t="n">
        <f aca="false">L772</f>
        <v>168</v>
      </c>
    </row>
    <row r="773" customFormat="false" ht="12.8" hidden="false" customHeight="true" outlineLevel="0" collapsed="false">
      <c r="A773" s="0" t="s">
        <v>591</v>
      </c>
      <c r="B773" s="0" t="s">
        <v>592</v>
      </c>
      <c r="C773" s="0" t="s">
        <v>38</v>
      </c>
      <c r="D773" s="0" t="s">
        <v>671</v>
      </c>
      <c r="E773" s="0" t="n">
        <v>1771</v>
      </c>
      <c r="G773" s="0" t="s">
        <v>672</v>
      </c>
      <c r="H773" s="0" t="s">
        <v>228</v>
      </c>
      <c r="J773" s="0" t="n">
        <v>1</v>
      </c>
      <c r="K773" s="0" t="n">
        <v>6</v>
      </c>
      <c r="L773" s="0" t="n">
        <f aca="false">(I773*240)+(J773*12)+K773</f>
        <v>18</v>
      </c>
      <c r="S773" s="0" t="n">
        <f aca="false">L773</f>
        <v>18</v>
      </c>
    </row>
    <row r="774" customFormat="false" ht="12.8" hidden="false" customHeight="true" outlineLevel="0" collapsed="false">
      <c r="A774" s="0" t="s">
        <v>67</v>
      </c>
      <c r="B774" s="0" t="s">
        <v>447</v>
      </c>
      <c r="C774" s="0" t="s">
        <v>38</v>
      </c>
      <c r="D774" s="0" t="s">
        <v>1604</v>
      </c>
      <c r="E774" s="0" t="n">
        <v>1772</v>
      </c>
      <c r="G774" s="0" t="s">
        <v>1608</v>
      </c>
      <c r="I774" s="0" t="n">
        <v>0</v>
      </c>
      <c r="J774" s="0" t="n">
        <v>1</v>
      </c>
      <c r="K774" s="0" t="n">
        <v>6</v>
      </c>
      <c r="L774" s="0" t="n">
        <v>18</v>
      </c>
      <c r="S774" s="0" t="n">
        <f aca="false">L774</f>
        <v>18</v>
      </c>
    </row>
    <row r="775" customFormat="false" ht="12.8" hidden="false" customHeight="true" outlineLevel="0" collapsed="false">
      <c r="A775" s="0" t="s">
        <v>92</v>
      </c>
      <c r="B775" s="0" t="s">
        <v>93</v>
      </c>
      <c r="C775" s="0" t="s">
        <v>38</v>
      </c>
      <c r="D775" s="0" t="s">
        <v>230</v>
      </c>
      <c r="E775" s="0" t="n">
        <v>1773</v>
      </c>
      <c r="G775" s="0" t="s">
        <v>1410</v>
      </c>
      <c r="I775" s="0" t="n">
        <v>0</v>
      </c>
      <c r="J775" s="0" t="n">
        <v>6</v>
      </c>
      <c r="K775" s="0" t="n">
        <v>0</v>
      </c>
      <c r="L775" s="0" t="n">
        <v>72</v>
      </c>
      <c r="Q775" s="0" t="n">
        <f aca="false">L775</f>
        <v>72</v>
      </c>
    </row>
    <row r="776" customFormat="false" ht="12.8" hidden="false" customHeight="true" outlineLevel="0" collapsed="false">
      <c r="A776" s="0" t="s">
        <v>67</v>
      </c>
      <c r="B776" s="0" t="s">
        <v>447</v>
      </c>
      <c r="C776" s="0" t="s">
        <v>38</v>
      </c>
      <c r="D776" s="0" t="s">
        <v>1609</v>
      </c>
      <c r="E776" s="0" t="n">
        <v>1772</v>
      </c>
      <c r="G776" s="0" t="s">
        <v>1611</v>
      </c>
      <c r="I776" s="0" t="n">
        <v>0</v>
      </c>
      <c r="J776" s="0" t="n">
        <v>5</v>
      </c>
      <c r="K776" s="0" t="n">
        <v>0</v>
      </c>
      <c r="L776" s="0" t="n">
        <v>60</v>
      </c>
      <c r="Q776" s="0" t="n">
        <f aca="false">L776</f>
        <v>60</v>
      </c>
    </row>
    <row r="777" customFormat="false" ht="12.8" hidden="false" customHeight="true" outlineLevel="0" collapsed="false">
      <c r="A777" s="0" t="s">
        <v>67</v>
      </c>
      <c r="B777" s="0" t="s">
        <v>68</v>
      </c>
      <c r="C777" s="0" t="s">
        <v>38</v>
      </c>
      <c r="D777" s="0" t="s">
        <v>69</v>
      </c>
      <c r="E777" s="0" t="n">
        <v>1773</v>
      </c>
      <c r="F777" s="0" t="s">
        <v>413</v>
      </c>
      <c r="G777" s="0" t="s">
        <v>414</v>
      </c>
      <c r="H777" s="0" t="s">
        <v>254</v>
      </c>
      <c r="J777" s="0" t="n">
        <v>4</v>
      </c>
      <c r="L777" s="0" t="n">
        <f aca="false">(I777*240)+(J777*12)+K777</f>
        <v>48</v>
      </c>
      <c r="S777" s="0" t="n">
        <f aca="false">L777</f>
        <v>48</v>
      </c>
      <c r="U777" s="0" t="s">
        <v>415</v>
      </c>
      <c r="W777" s="0" t="s">
        <v>83</v>
      </c>
    </row>
    <row r="778" customFormat="false" ht="12.8" hidden="false" customHeight="true" outlineLevel="0" collapsed="false">
      <c r="A778" s="0" t="s">
        <v>67</v>
      </c>
      <c r="B778" s="0" t="s">
        <v>68</v>
      </c>
      <c r="C778" s="0" t="s">
        <v>38</v>
      </c>
      <c r="D778" s="0" t="s">
        <v>226</v>
      </c>
      <c r="E778" s="0" t="n">
        <v>1774</v>
      </c>
      <c r="G778" s="0" t="s">
        <v>414</v>
      </c>
      <c r="I778" s="0" t="n">
        <v>0</v>
      </c>
      <c r="J778" s="0" t="n">
        <v>4</v>
      </c>
      <c r="K778" s="0" t="n">
        <v>0</v>
      </c>
      <c r="L778" s="0" t="n">
        <v>48</v>
      </c>
      <c r="S778" s="0" t="n">
        <f aca="false">L778</f>
        <v>48</v>
      </c>
    </row>
    <row r="779" customFormat="false" ht="12.8" hidden="false" customHeight="true" outlineLevel="0" collapsed="false">
      <c r="A779" s="0" t="s">
        <v>128</v>
      </c>
      <c r="B779" s="0" t="s">
        <v>161</v>
      </c>
      <c r="C779" s="0" t="s">
        <v>38</v>
      </c>
      <c r="D779" s="0" t="s">
        <v>1137</v>
      </c>
      <c r="E779" s="0" t="n">
        <v>1772</v>
      </c>
      <c r="G779" s="0" t="s">
        <v>1141</v>
      </c>
      <c r="I779" s="0" t="n">
        <v>0</v>
      </c>
      <c r="J779" s="0" t="n">
        <v>0</v>
      </c>
      <c r="K779" s="0" t="n">
        <v>9</v>
      </c>
      <c r="L779" s="0" t="n">
        <v>9</v>
      </c>
      <c r="S779" s="0" t="n">
        <f aca="false">L779</f>
        <v>9</v>
      </c>
    </row>
    <row r="780" customFormat="false" ht="12.8" hidden="false" customHeight="true" outlineLevel="0" collapsed="false">
      <c r="A780" s="0" t="s">
        <v>67</v>
      </c>
      <c r="B780" s="0" t="s">
        <v>68</v>
      </c>
      <c r="C780" s="0" t="s">
        <v>38</v>
      </c>
      <c r="D780" s="0" t="s">
        <v>69</v>
      </c>
      <c r="E780" s="0" t="n">
        <v>1773</v>
      </c>
      <c r="G780" s="0" t="s">
        <v>1141</v>
      </c>
      <c r="H780" s="0" t="s">
        <v>96</v>
      </c>
      <c r="K780" s="0" t="n">
        <v>9</v>
      </c>
      <c r="L780" s="0" t="n">
        <f aca="false">(I780*240)+(J780*12)+K780</f>
        <v>9</v>
      </c>
      <c r="S780" s="0" t="n">
        <f aca="false">L780</f>
        <v>9</v>
      </c>
    </row>
    <row r="781" customFormat="false" ht="12.8" hidden="false" customHeight="true" outlineLevel="0" collapsed="false">
      <c r="A781" s="0" t="s">
        <v>36</v>
      </c>
      <c r="B781" s="0" t="s">
        <v>211</v>
      </c>
      <c r="C781" s="0" t="s">
        <v>38</v>
      </c>
      <c r="D781" s="0" t="s">
        <v>212</v>
      </c>
      <c r="E781" s="0" t="n">
        <v>1774</v>
      </c>
      <c r="G781" s="0" t="s">
        <v>841</v>
      </c>
      <c r="I781" s="0" t="n">
        <v>0</v>
      </c>
      <c r="J781" s="0" t="n">
        <v>0</v>
      </c>
      <c r="K781" s="0" t="n">
        <v>9</v>
      </c>
      <c r="L781" s="0" t="n">
        <v>9</v>
      </c>
      <c r="S781" s="0" t="n">
        <f aca="false">L781</f>
        <v>9</v>
      </c>
    </row>
    <row r="782" customFormat="false" ht="12.8" hidden="false" customHeight="true" outlineLevel="0" collapsed="false">
      <c r="A782" s="0" t="s">
        <v>67</v>
      </c>
      <c r="B782" s="0" t="s">
        <v>68</v>
      </c>
      <c r="C782" s="0" t="s">
        <v>38</v>
      </c>
      <c r="D782" s="0" t="s">
        <v>69</v>
      </c>
      <c r="E782" s="0" t="n">
        <v>1773</v>
      </c>
      <c r="G782" s="0" t="s">
        <v>1169</v>
      </c>
      <c r="H782" s="0" t="s">
        <v>96</v>
      </c>
      <c r="K782" s="0" t="n">
        <v>9</v>
      </c>
      <c r="L782" s="0" t="n">
        <f aca="false">(I782*240)+(J782*12)+K782</f>
        <v>9</v>
      </c>
      <c r="S782" s="0" t="n">
        <f aca="false">L782</f>
        <v>9</v>
      </c>
    </row>
    <row r="783" customFormat="false" ht="12.8" hidden="false" customHeight="true" outlineLevel="0" collapsed="false">
      <c r="A783" s="0" t="s">
        <v>591</v>
      </c>
      <c r="B783" s="0" t="s">
        <v>592</v>
      </c>
      <c r="C783" s="0" t="s">
        <v>38</v>
      </c>
      <c r="D783" s="0" t="s">
        <v>671</v>
      </c>
      <c r="E783" s="0" t="n">
        <v>1771</v>
      </c>
      <c r="G783" s="0" t="s">
        <v>132</v>
      </c>
      <c r="H783" s="0" t="s">
        <v>150</v>
      </c>
      <c r="J783" s="0" t="n">
        <v>5</v>
      </c>
      <c r="L783" s="0" t="n">
        <f aca="false">(I783*240)+(J783*12)+K783</f>
        <v>60</v>
      </c>
      <c r="S783" s="0" t="n">
        <f aca="false">L783</f>
        <v>60</v>
      </c>
    </row>
    <row r="784" customFormat="false" ht="12.8" hidden="false" customHeight="true" outlineLevel="0" collapsed="false">
      <c r="A784" s="0" t="s">
        <v>128</v>
      </c>
      <c r="B784" s="0" t="s">
        <v>161</v>
      </c>
      <c r="C784" s="0" t="s">
        <v>38</v>
      </c>
      <c r="D784" s="0" t="s">
        <v>1137</v>
      </c>
      <c r="E784" s="0" t="n">
        <v>1772</v>
      </c>
      <c r="G784" s="0" t="s">
        <v>132</v>
      </c>
      <c r="I784" s="0" t="n">
        <v>0</v>
      </c>
      <c r="J784" s="0" t="n">
        <v>4</v>
      </c>
      <c r="K784" s="0" t="n">
        <v>0</v>
      </c>
      <c r="L784" s="0" t="n">
        <v>48</v>
      </c>
      <c r="S784" s="0" t="n">
        <f aca="false">L784</f>
        <v>48</v>
      </c>
    </row>
    <row r="785" customFormat="false" ht="12.8" hidden="false" customHeight="true" outlineLevel="0" collapsed="false">
      <c r="A785" s="0" t="s">
        <v>128</v>
      </c>
      <c r="B785" s="0" t="s">
        <v>161</v>
      </c>
      <c r="C785" s="0" t="s">
        <v>38</v>
      </c>
      <c r="D785" s="0" t="s">
        <v>1142</v>
      </c>
      <c r="E785" s="0" t="n">
        <v>1772</v>
      </c>
      <c r="G785" s="0" t="s">
        <v>132</v>
      </c>
      <c r="I785" s="0" t="n">
        <v>0</v>
      </c>
      <c r="J785" s="0" t="n">
        <v>4</v>
      </c>
      <c r="K785" s="0" t="n">
        <v>6</v>
      </c>
      <c r="L785" s="0" t="n">
        <v>54</v>
      </c>
      <c r="S785" s="0" t="n">
        <f aca="false">L785</f>
        <v>54</v>
      </c>
    </row>
    <row r="786" customFormat="false" ht="12.8" hidden="false" customHeight="true" outlineLevel="0" collapsed="false">
      <c r="A786" s="0" t="s">
        <v>36</v>
      </c>
      <c r="B786" s="0" t="s">
        <v>211</v>
      </c>
      <c r="C786" s="0" t="s">
        <v>38</v>
      </c>
      <c r="D786" s="0" t="s">
        <v>433</v>
      </c>
      <c r="E786" s="0" t="n">
        <v>1774</v>
      </c>
      <c r="G786" s="0" t="s">
        <v>132</v>
      </c>
      <c r="I786" s="0" t="n">
        <v>0</v>
      </c>
      <c r="J786" s="0" t="n">
        <v>4</v>
      </c>
      <c r="K786" s="0" t="n">
        <v>6</v>
      </c>
      <c r="L786" s="0" t="n">
        <v>54</v>
      </c>
      <c r="S786" s="0" t="n">
        <f aca="false">L786</f>
        <v>54</v>
      </c>
    </row>
    <row r="787" customFormat="false" ht="12.8" hidden="false" customHeight="true" outlineLevel="0" collapsed="false">
      <c r="A787" s="0" t="s">
        <v>36</v>
      </c>
      <c r="B787" s="0" t="s">
        <v>211</v>
      </c>
      <c r="C787" s="0" t="s">
        <v>38</v>
      </c>
      <c r="D787" s="0" t="s">
        <v>212</v>
      </c>
      <c r="E787" s="0" t="n">
        <v>1774</v>
      </c>
      <c r="G787" s="0" t="s">
        <v>132</v>
      </c>
      <c r="I787" s="0" t="n">
        <v>0</v>
      </c>
      <c r="J787" s="0" t="n">
        <v>4</v>
      </c>
      <c r="K787" s="0" t="n">
        <v>6</v>
      </c>
      <c r="L787" s="0" t="n">
        <v>54</v>
      </c>
      <c r="S787" s="0" t="n">
        <f aca="false">L787</f>
        <v>54</v>
      </c>
    </row>
    <row r="788" customFormat="false" ht="12.8" hidden="false" customHeight="true" outlineLevel="0" collapsed="false">
      <c r="A788" s="0" t="s">
        <v>36</v>
      </c>
      <c r="B788" s="0" t="s">
        <v>214</v>
      </c>
      <c r="C788" s="0" t="s">
        <v>38</v>
      </c>
      <c r="D788" s="0" t="s">
        <v>212</v>
      </c>
      <c r="E788" s="0" t="n">
        <v>1774</v>
      </c>
      <c r="G788" s="0" t="s">
        <v>132</v>
      </c>
      <c r="H788" s="0" t="s">
        <v>352</v>
      </c>
      <c r="J788" s="0" t="n">
        <v>4</v>
      </c>
      <c r="K788" s="0" t="n">
        <v>6</v>
      </c>
      <c r="L788" s="0" t="n">
        <f aca="false">(I788*240)+(J788*12)+K788</f>
        <v>54</v>
      </c>
      <c r="S788" s="0" t="n">
        <f aca="false">L788</f>
        <v>54</v>
      </c>
    </row>
    <row r="789" customFormat="false" ht="12.8" hidden="false" customHeight="true" outlineLevel="0" collapsed="false">
      <c r="A789" s="0" t="s">
        <v>67</v>
      </c>
      <c r="B789" s="0" t="s">
        <v>447</v>
      </c>
      <c r="C789" s="0" t="s">
        <v>38</v>
      </c>
      <c r="D789" s="0" t="s">
        <v>1595</v>
      </c>
      <c r="E789" s="0" t="n">
        <v>1772</v>
      </c>
      <c r="G789" s="0" t="s">
        <v>1049</v>
      </c>
      <c r="I789" s="0" t="n">
        <v>0</v>
      </c>
      <c r="J789" s="0" t="n">
        <v>4</v>
      </c>
      <c r="K789" s="0" t="n">
        <v>6</v>
      </c>
      <c r="L789" s="0" t="n">
        <v>54</v>
      </c>
      <c r="S789" s="0" t="n">
        <f aca="false">L789</f>
        <v>54</v>
      </c>
    </row>
    <row r="790" customFormat="false" ht="12.8" hidden="false" customHeight="true" outlineLevel="0" collapsed="false">
      <c r="A790" s="0" t="s">
        <v>128</v>
      </c>
      <c r="B790" s="0" t="s">
        <v>161</v>
      </c>
      <c r="C790" s="0" t="s">
        <v>38</v>
      </c>
      <c r="D790" s="0" t="s">
        <v>130</v>
      </c>
      <c r="E790" s="0" t="n">
        <v>1773</v>
      </c>
      <c r="G790" s="0" t="s">
        <v>839</v>
      </c>
      <c r="H790" s="0" t="s">
        <v>96</v>
      </c>
      <c r="K790" s="0" t="n">
        <v>9</v>
      </c>
      <c r="L790" s="0" t="n">
        <f aca="false">(I790*240)+(J790*12)+K790</f>
        <v>9</v>
      </c>
      <c r="S790" s="0" t="n">
        <f aca="false">L790</f>
        <v>9</v>
      </c>
    </row>
    <row r="791" customFormat="false" ht="12.8" hidden="false" customHeight="true" outlineLevel="0" collapsed="false">
      <c r="A791" s="0" t="s">
        <v>92</v>
      </c>
      <c r="B791" s="0" t="s">
        <v>259</v>
      </c>
      <c r="C791" s="0" t="s">
        <v>38</v>
      </c>
      <c r="D791" s="0" t="s">
        <v>46</v>
      </c>
      <c r="E791" s="0" t="n">
        <v>1773</v>
      </c>
      <c r="F791" s="0" t="s">
        <v>1585</v>
      </c>
      <c r="G791" s="0" t="s">
        <v>800</v>
      </c>
      <c r="I791" s="0" t="n">
        <v>0</v>
      </c>
      <c r="J791" s="0" t="n">
        <v>0</v>
      </c>
      <c r="K791" s="0" t="n">
        <v>9</v>
      </c>
      <c r="L791" s="0" t="n">
        <v>9</v>
      </c>
      <c r="T791" s="0" t="n">
        <f aca="false">L791</f>
        <v>9</v>
      </c>
    </row>
    <row r="792" customFormat="false" ht="12.8" hidden="false" customHeight="true" outlineLevel="0" collapsed="false">
      <c r="A792" s="0" t="s">
        <v>67</v>
      </c>
      <c r="B792" s="0" t="s">
        <v>447</v>
      </c>
      <c r="C792" s="0" t="s">
        <v>38</v>
      </c>
      <c r="D792" s="0" t="s">
        <v>1604</v>
      </c>
      <c r="E792" s="0" t="n">
        <v>1772</v>
      </c>
      <c r="G792" s="0" t="s">
        <v>1606</v>
      </c>
      <c r="I792" s="0" t="n">
        <v>0</v>
      </c>
      <c r="J792" s="0" t="n">
        <v>0</v>
      </c>
      <c r="K792" s="0" t="n">
        <v>9</v>
      </c>
      <c r="L792" s="0" t="n">
        <v>9</v>
      </c>
      <c r="S792" s="0" t="n">
        <f aca="false">L792</f>
        <v>9</v>
      </c>
    </row>
    <row r="793" customFormat="false" ht="12.8" hidden="false" customHeight="true" outlineLevel="0" collapsed="false">
      <c r="A793" s="0" t="s">
        <v>92</v>
      </c>
      <c r="B793" s="0" t="s">
        <v>259</v>
      </c>
      <c r="C793" s="0" t="s">
        <v>38</v>
      </c>
      <c r="D793" s="0" t="s">
        <v>1672</v>
      </c>
      <c r="E793" s="0" t="n">
        <v>1773</v>
      </c>
      <c r="G793" s="0" t="s">
        <v>1677</v>
      </c>
      <c r="I793" s="0" t="n">
        <v>0</v>
      </c>
      <c r="J793" s="0" t="n">
        <v>1</v>
      </c>
      <c r="K793" s="0" t="n">
        <v>2</v>
      </c>
      <c r="L793" s="0" t="n">
        <v>14</v>
      </c>
      <c r="T793" s="0" t="n">
        <f aca="false">L793</f>
        <v>14</v>
      </c>
    </row>
    <row r="794" customFormat="false" ht="12.8" hidden="false" customHeight="true" outlineLevel="0" collapsed="false">
      <c r="A794" s="0" t="s">
        <v>36</v>
      </c>
      <c r="B794" s="0" t="s">
        <v>211</v>
      </c>
      <c r="C794" s="0" t="s">
        <v>38</v>
      </c>
      <c r="D794" s="0" t="s">
        <v>194</v>
      </c>
      <c r="E794" s="0" t="n">
        <v>1775</v>
      </c>
      <c r="G794" s="0" t="s">
        <v>1832</v>
      </c>
      <c r="I794" s="0" t="n">
        <v>0</v>
      </c>
      <c r="J794" s="0" t="n">
        <v>2</v>
      </c>
      <c r="K794" s="0" t="n">
        <v>0</v>
      </c>
      <c r="L794" s="0" t="n">
        <v>24</v>
      </c>
      <c r="Q794" s="0" t="n">
        <f aca="false">L794</f>
        <v>24</v>
      </c>
    </row>
    <row r="795" customFormat="false" ht="12.8" hidden="false" customHeight="true" outlineLevel="0" collapsed="false">
      <c r="A795" s="0" t="s">
        <v>591</v>
      </c>
      <c r="B795" s="0" t="s">
        <v>592</v>
      </c>
      <c r="C795" s="0" t="s">
        <v>38</v>
      </c>
      <c r="D795" s="0" t="s">
        <v>674</v>
      </c>
      <c r="E795" s="0" t="n">
        <v>1772</v>
      </c>
      <c r="G795" s="0" t="s">
        <v>676</v>
      </c>
      <c r="H795" s="0" t="s">
        <v>254</v>
      </c>
      <c r="J795" s="0" t="n">
        <v>4</v>
      </c>
      <c r="L795" s="0" t="n">
        <f aca="false">(I795*240)+(J795*12)+K795</f>
        <v>48</v>
      </c>
      <c r="Q795" s="0" t="n">
        <f aca="false">L795</f>
        <v>48</v>
      </c>
    </row>
    <row r="796" customFormat="false" ht="12.8" hidden="false" customHeight="true" outlineLevel="0" collapsed="false">
      <c r="A796" s="0" t="s">
        <v>67</v>
      </c>
      <c r="B796" s="0" t="s">
        <v>447</v>
      </c>
      <c r="C796" s="0" t="s">
        <v>38</v>
      </c>
      <c r="D796" s="0" t="s">
        <v>1609</v>
      </c>
      <c r="E796" s="0" t="n">
        <v>1772</v>
      </c>
      <c r="G796" s="0" t="s">
        <v>1413</v>
      </c>
      <c r="I796" s="0" t="n">
        <v>0</v>
      </c>
      <c r="J796" s="0" t="n">
        <v>6</v>
      </c>
      <c r="K796" s="0" t="n">
        <v>0</v>
      </c>
      <c r="L796" s="0" t="n">
        <v>72</v>
      </c>
      <c r="Q796" s="0" t="n">
        <f aca="false">L796</f>
        <v>72</v>
      </c>
    </row>
    <row r="797" customFormat="false" ht="12.8" hidden="false" customHeight="true" outlineLevel="0" collapsed="false">
      <c r="A797" s="0" t="s">
        <v>128</v>
      </c>
      <c r="B797" s="0" t="s">
        <v>161</v>
      </c>
      <c r="C797" s="0" t="s">
        <v>38</v>
      </c>
      <c r="D797" s="0" t="s">
        <v>130</v>
      </c>
      <c r="E797" s="0" t="n">
        <v>1773</v>
      </c>
      <c r="G797" s="0" t="s">
        <v>959</v>
      </c>
      <c r="I797" s="0" t="n">
        <v>0</v>
      </c>
      <c r="J797" s="0" t="n">
        <v>3</v>
      </c>
      <c r="K797" s="0" t="n">
        <v>0</v>
      </c>
      <c r="L797" s="0" t="n">
        <v>36</v>
      </c>
      <c r="Q797" s="0" t="n">
        <f aca="false">L797</f>
        <v>36</v>
      </c>
    </row>
    <row r="798" customFormat="false" ht="12.8" hidden="false" customHeight="true" outlineLevel="0" collapsed="false">
      <c r="A798" s="0" t="s">
        <v>92</v>
      </c>
      <c r="B798" s="0" t="s">
        <v>93</v>
      </c>
      <c r="C798" s="0" t="s">
        <v>38</v>
      </c>
      <c r="D798" s="0" t="s">
        <v>1398</v>
      </c>
      <c r="E798" s="0" t="n">
        <v>1772</v>
      </c>
      <c r="F798" s="0" t="s">
        <v>168</v>
      </c>
      <c r="G798" s="0" t="s">
        <v>1399</v>
      </c>
      <c r="I798" s="0" t="n">
        <v>0</v>
      </c>
      <c r="J798" s="0" t="n">
        <v>3</v>
      </c>
      <c r="K798" s="0" t="n">
        <v>0</v>
      </c>
      <c r="L798" s="0" t="n">
        <v>36</v>
      </c>
      <c r="Q798" s="0" t="n">
        <f aca="false">L798</f>
        <v>36</v>
      </c>
    </row>
    <row r="799" customFormat="false" ht="12.8" hidden="false" customHeight="true" outlineLevel="0" collapsed="false">
      <c r="A799" s="0" t="s">
        <v>67</v>
      </c>
      <c r="B799" s="0" t="s">
        <v>447</v>
      </c>
      <c r="C799" s="0" t="s">
        <v>38</v>
      </c>
      <c r="D799" s="0" t="s">
        <v>1609</v>
      </c>
      <c r="E799" s="0" t="n">
        <v>1772</v>
      </c>
      <c r="F799" s="0" t="s">
        <v>1612</v>
      </c>
      <c r="G799" s="0" t="s">
        <v>1293</v>
      </c>
      <c r="I799" s="0" t="n">
        <v>0</v>
      </c>
      <c r="J799" s="0" t="n">
        <v>4</v>
      </c>
      <c r="K799" s="0" t="n">
        <v>0</v>
      </c>
      <c r="L799" s="0" t="n">
        <v>48</v>
      </c>
      <c r="Q799" s="0" t="n">
        <f aca="false">L799</f>
        <v>48</v>
      </c>
    </row>
    <row r="800" customFormat="false" ht="12.8" hidden="false" customHeight="true" outlineLevel="0" collapsed="false">
      <c r="A800" s="0" t="s">
        <v>128</v>
      </c>
      <c r="B800" s="0" t="s">
        <v>161</v>
      </c>
      <c r="C800" s="0" t="s">
        <v>38</v>
      </c>
      <c r="D800" s="0" t="s">
        <v>450</v>
      </c>
      <c r="E800" s="0" t="n">
        <v>1773</v>
      </c>
      <c r="G800" s="0" t="s">
        <v>822</v>
      </c>
      <c r="I800" s="0" t="n">
        <v>0</v>
      </c>
      <c r="J800" s="0" t="n">
        <v>4</v>
      </c>
      <c r="K800" s="0" t="n">
        <v>0</v>
      </c>
      <c r="L800" s="0" t="n">
        <v>48</v>
      </c>
      <c r="Q800" s="0" t="n">
        <f aca="false">L800</f>
        <v>48</v>
      </c>
    </row>
    <row r="801" customFormat="false" ht="12.8" hidden="false" customHeight="true" outlineLevel="0" collapsed="false">
      <c r="A801" s="0" t="s">
        <v>92</v>
      </c>
      <c r="B801" s="0" t="s">
        <v>259</v>
      </c>
      <c r="C801" s="0" t="s">
        <v>38</v>
      </c>
      <c r="D801" s="0" t="s">
        <v>110</v>
      </c>
      <c r="E801" s="0" t="n">
        <v>1774</v>
      </c>
      <c r="G801" s="0" t="s">
        <v>822</v>
      </c>
      <c r="I801" s="0" t="n">
        <v>0</v>
      </c>
      <c r="J801" s="0" t="n">
        <v>3</v>
      </c>
      <c r="K801" s="0" t="n">
        <v>0</v>
      </c>
      <c r="L801" s="0" t="n">
        <v>36</v>
      </c>
      <c r="Q801" s="0" t="n">
        <f aca="false">L801</f>
        <v>36</v>
      </c>
    </row>
    <row r="802" customFormat="false" ht="12.8" hidden="false" customHeight="true" outlineLevel="0" collapsed="false">
      <c r="A802" s="0" t="s">
        <v>92</v>
      </c>
      <c r="B802" s="0" t="s">
        <v>109</v>
      </c>
      <c r="C802" s="0" t="s">
        <v>38</v>
      </c>
      <c r="D802" s="0" t="s">
        <v>110</v>
      </c>
      <c r="E802" s="0" t="n">
        <v>1774</v>
      </c>
      <c r="G802" s="0" t="s">
        <v>822</v>
      </c>
      <c r="L802" s="0" t="n">
        <v>0</v>
      </c>
      <c r="Q802" s="0" t="n">
        <f aca="false">L802</f>
        <v>0</v>
      </c>
    </row>
    <row r="803" customFormat="false" ht="12.8" hidden="false" customHeight="true" outlineLevel="0" collapsed="false">
      <c r="A803" s="0" t="s">
        <v>591</v>
      </c>
      <c r="B803" s="0" t="s">
        <v>592</v>
      </c>
      <c r="C803" s="0" t="s">
        <v>38</v>
      </c>
      <c r="D803" s="0" t="s">
        <v>659</v>
      </c>
      <c r="E803" s="0" t="n">
        <v>1768</v>
      </c>
      <c r="G803" s="0" t="s">
        <v>660</v>
      </c>
      <c r="H803" s="0" t="s">
        <v>352</v>
      </c>
      <c r="J803" s="0" t="n">
        <v>4</v>
      </c>
      <c r="K803" s="0" t="n">
        <v>6</v>
      </c>
      <c r="L803" s="0" t="n">
        <f aca="false">(I803*240)+(J803*12)+K803</f>
        <v>54</v>
      </c>
      <c r="Q803" s="0" t="n">
        <f aca="false">L803</f>
        <v>54</v>
      </c>
    </row>
    <row r="804" customFormat="false" ht="12.8" hidden="false" customHeight="true" outlineLevel="0" collapsed="false">
      <c r="A804" s="0" t="s">
        <v>591</v>
      </c>
      <c r="B804" s="0" t="s">
        <v>592</v>
      </c>
      <c r="C804" s="0" t="s">
        <v>38</v>
      </c>
      <c r="D804" s="0" t="s">
        <v>593</v>
      </c>
      <c r="E804" s="0" t="n">
        <v>1771</v>
      </c>
      <c r="G804" s="0" t="s">
        <v>660</v>
      </c>
      <c r="H804" s="0" t="s">
        <v>254</v>
      </c>
      <c r="J804" s="0" t="n">
        <v>4</v>
      </c>
      <c r="L804" s="0" t="n">
        <f aca="false">(I804*240)+(J804*12)+K804</f>
        <v>48</v>
      </c>
      <c r="Q804" s="0" t="n">
        <f aca="false">L804</f>
        <v>48</v>
      </c>
    </row>
    <row r="805" customFormat="false" ht="12.8" hidden="false" customHeight="true" outlineLevel="0" collapsed="false">
      <c r="A805" s="0" t="s">
        <v>591</v>
      </c>
      <c r="B805" s="0" t="s">
        <v>592</v>
      </c>
      <c r="C805" s="0" t="s">
        <v>38</v>
      </c>
      <c r="D805" s="0" t="s">
        <v>671</v>
      </c>
      <c r="E805" s="0" t="n">
        <v>1771</v>
      </c>
      <c r="G805" s="0" t="s">
        <v>660</v>
      </c>
      <c r="H805" s="0" t="s">
        <v>254</v>
      </c>
      <c r="J805" s="0" t="n">
        <v>4</v>
      </c>
      <c r="L805" s="0" t="n">
        <f aca="false">(I805*240)+(J805*12)+K805</f>
        <v>48</v>
      </c>
      <c r="Q805" s="0" t="n">
        <f aca="false">L805</f>
        <v>48</v>
      </c>
    </row>
    <row r="806" customFormat="false" ht="12.8" hidden="false" customHeight="true" outlineLevel="0" collapsed="false">
      <c r="A806" s="0" t="s">
        <v>591</v>
      </c>
      <c r="B806" s="0" t="s">
        <v>592</v>
      </c>
      <c r="C806" s="0" t="s">
        <v>38</v>
      </c>
      <c r="D806" s="0" t="s">
        <v>674</v>
      </c>
      <c r="E806" s="0" t="n">
        <v>1772</v>
      </c>
      <c r="G806" s="0" t="s">
        <v>660</v>
      </c>
      <c r="H806" s="0" t="s">
        <v>352</v>
      </c>
      <c r="J806" s="0" t="n">
        <v>4</v>
      </c>
      <c r="K806" s="0" t="n">
        <v>6</v>
      </c>
      <c r="L806" s="0" t="n">
        <f aca="false">(I806*240)+(J806*12)+K806</f>
        <v>54</v>
      </c>
      <c r="Q806" s="0" t="n">
        <f aca="false">L806</f>
        <v>54</v>
      </c>
    </row>
    <row r="807" customFormat="false" ht="12.8" hidden="false" customHeight="true" outlineLevel="0" collapsed="false">
      <c r="A807" s="0" t="s">
        <v>67</v>
      </c>
      <c r="B807" s="0" t="s">
        <v>68</v>
      </c>
      <c r="C807" s="0" t="s">
        <v>38</v>
      </c>
      <c r="D807" s="0" t="s">
        <v>450</v>
      </c>
      <c r="E807" s="0" t="n">
        <v>1773</v>
      </c>
      <c r="G807" s="0" t="s">
        <v>1621</v>
      </c>
      <c r="H807" s="0" t="s">
        <v>228</v>
      </c>
      <c r="J807" s="0" t="n">
        <v>1</v>
      </c>
      <c r="K807" s="0" t="n">
        <v>6</v>
      </c>
      <c r="L807" s="0" t="n">
        <f aca="false">(I807*240)+(J807*12)+K807</f>
        <v>18</v>
      </c>
      <c r="P807" s="0" t="n">
        <f aca="false">L807</f>
        <v>18</v>
      </c>
    </row>
    <row r="808" customFormat="false" ht="12.8" hidden="false" customHeight="true" outlineLevel="0" collapsed="false">
      <c r="A808" s="0" t="s">
        <v>128</v>
      </c>
      <c r="B808" s="0" t="s">
        <v>161</v>
      </c>
      <c r="C808" s="0" t="s">
        <v>38</v>
      </c>
      <c r="D808" s="0" t="s">
        <v>1094</v>
      </c>
      <c r="E808" s="0" t="n">
        <v>1772</v>
      </c>
      <c r="G808" s="0" t="s">
        <v>1146</v>
      </c>
      <c r="I808" s="0" t="n">
        <v>0</v>
      </c>
      <c r="J808" s="0" t="n">
        <v>4</v>
      </c>
      <c r="K808" s="0" t="n">
        <v>0</v>
      </c>
      <c r="L808" s="0" t="n">
        <v>48</v>
      </c>
      <c r="Q808" s="0" t="n">
        <f aca="false">L808</f>
        <v>48</v>
      </c>
    </row>
    <row r="809" customFormat="false" ht="12.8" hidden="false" customHeight="true" outlineLevel="0" collapsed="false">
      <c r="A809" s="0" t="s">
        <v>591</v>
      </c>
      <c r="B809" s="0" t="s">
        <v>592</v>
      </c>
      <c r="C809" s="0" t="s">
        <v>38</v>
      </c>
      <c r="D809" s="0" t="s">
        <v>671</v>
      </c>
      <c r="E809" s="0" t="n">
        <v>1771</v>
      </c>
      <c r="G809" s="0" t="s">
        <v>673</v>
      </c>
      <c r="H809" s="0" t="s">
        <v>254</v>
      </c>
      <c r="J809" s="0" t="n">
        <v>4</v>
      </c>
      <c r="L809" s="0" t="n">
        <f aca="false">(I809*240)+(J809*12)+K809</f>
        <v>48</v>
      </c>
      <c r="Q809" s="0" t="n">
        <f aca="false">L809</f>
        <v>48</v>
      </c>
    </row>
    <row r="810" customFormat="false" ht="12.8" hidden="false" customHeight="true" outlineLevel="0" collapsed="false">
      <c r="A810" s="0" t="s">
        <v>36</v>
      </c>
      <c r="B810" s="0" t="s">
        <v>37</v>
      </c>
      <c r="C810" s="0" t="s">
        <v>38</v>
      </c>
      <c r="D810" s="0" t="s">
        <v>94</v>
      </c>
      <c r="E810" s="0" t="n">
        <v>1773</v>
      </c>
      <c r="G810" s="0" t="s">
        <v>623</v>
      </c>
      <c r="H810" s="0" t="s">
        <v>624</v>
      </c>
      <c r="J810" s="0" t="n">
        <v>6</v>
      </c>
      <c r="L810" s="0" t="n">
        <f aca="false">(I810*240)+(J810*12)+K810</f>
        <v>72</v>
      </c>
      <c r="Q810" s="0" t="n">
        <f aca="false">L810</f>
        <v>72</v>
      </c>
    </row>
    <row r="811" customFormat="false" ht="12.8" hidden="false" customHeight="true" outlineLevel="0" collapsed="false">
      <c r="A811" s="0" t="s">
        <v>128</v>
      </c>
      <c r="B811" s="0" t="s">
        <v>161</v>
      </c>
      <c r="C811" s="0" t="s">
        <v>38</v>
      </c>
      <c r="D811" s="0" t="s">
        <v>450</v>
      </c>
      <c r="E811" s="0" t="n">
        <v>1773</v>
      </c>
      <c r="G811" s="0" t="s">
        <v>1162</v>
      </c>
      <c r="I811" s="0" t="n">
        <v>0</v>
      </c>
      <c r="J811" s="0" t="n">
        <v>1</v>
      </c>
      <c r="K811" s="0" t="n">
        <v>6</v>
      </c>
      <c r="L811" s="0" t="n">
        <v>18</v>
      </c>
      <c r="T811" s="0" t="n">
        <f aca="false">L811</f>
        <v>18</v>
      </c>
    </row>
    <row r="812" customFormat="false" ht="12.8" hidden="false" customHeight="true" outlineLevel="0" collapsed="false">
      <c r="A812" s="0" t="s">
        <v>36</v>
      </c>
      <c r="B812" s="0" t="s">
        <v>37</v>
      </c>
      <c r="C812" s="0" t="s">
        <v>38</v>
      </c>
      <c r="D812" s="0" t="s">
        <v>615</v>
      </c>
      <c r="E812" s="0" t="n">
        <v>1773</v>
      </c>
      <c r="G812" s="0" t="s">
        <v>616</v>
      </c>
      <c r="H812" s="0" t="s">
        <v>617</v>
      </c>
      <c r="J812" s="0" t="n">
        <v>8</v>
      </c>
      <c r="L812" s="0" t="n">
        <f aca="false">(I812*240)+(J812*12)+K812</f>
        <v>96</v>
      </c>
      <c r="N812" s="0" t="n">
        <f aca="false">L812</f>
        <v>96</v>
      </c>
    </row>
    <row r="813" customFormat="false" ht="12.8" hidden="false" customHeight="true" outlineLevel="0" collapsed="false">
      <c r="A813" s="0" t="s">
        <v>92</v>
      </c>
      <c r="B813" s="0" t="s">
        <v>93</v>
      </c>
      <c r="C813" s="0" t="s">
        <v>38</v>
      </c>
      <c r="D813" s="0" t="s">
        <v>336</v>
      </c>
      <c r="E813" s="0" t="n">
        <v>1772</v>
      </c>
      <c r="G813" s="0" t="s">
        <v>661</v>
      </c>
      <c r="I813" s="0" t="n">
        <v>0</v>
      </c>
      <c r="J813" s="0" t="n">
        <v>0</v>
      </c>
      <c r="K813" s="0" t="n">
        <v>6</v>
      </c>
      <c r="L813" s="0" t="n">
        <v>6</v>
      </c>
      <c r="M813" s="0" t="n">
        <f aca="false">L813</f>
        <v>6</v>
      </c>
    </row>
    <row r="814" customFormat="false" ht="12.8" hidden="false" customHeight="true" outlineLevel="0" collapsed="false">
      <c r="A814" s="0" t="s">
        <v>67</v>
      </c>
      <c r="B814" s="0" t="s">
        <v>447</v>
      </c>
      <c r="C814" s="0" t="s">
        <v>38</v>
      </c>
      <c r="D814" s="0" t="s">
        <v>1593</v>
      </c>
      <c r="E814" s="0" t="n">
        <v>1772</v>
      </c>
      <c r="F814" s="0" t="s">
        <v>1594</v>
      </c>
      <c r="G814" s="0" t="s">
        <v>661</v>
      </c>
      <c r="I814" s="0" t="n">
        <v>0</v>
      </c>
      <c r="J814" s="0" t="n">
        <v>0</v>
      </c>
      <c r="K814" s="0" t="n">
        <v>9</v>
      </c>
      <c r="L814" s="0" t="n">
        <v>9</v>
      </c>
      <c r="M814" s="0" t="n">
        <f aca="false">L814</f>
        <v>9</v>
      </c>
    </row>
    <row r="815" customFormat="false" ht="12.8" hidden="false" customHeight="true" outlineLevel="0" collapsed="false">
      <c r="A815" s="0" t="s">
        <v>591</v>
      </c>
      <c r="B815" s="0" t="s">
        <v>592</v>
      </c>
      <c r="C815" s="0" t="s">
        <v>38</v>
      </c>
      <c r="D815" s="0" t="s">
        <v>593</v>
      </c>
      <c r="E815" s="0" t="n">
        <v>1771</v>
      </c>
      <c r="G815" s="0" t="s">
        <v>669</v>
      </c>
      <c r="H815" s="0" t="s">
        <v>174</v>
      </c>
      <c r="K815" s="0" t="n">
        <v>6</v>
      </c>
      <c r="L815" s="0" t="n">
        <f aca="false">(I815*240)+(J815*12)+K815</f>
        <v>6</v>
      </c>
      <c r="T815" s="0" t="n">
        <f aca="false">L815</f>
        <v>6</v>
      </c>
    </row>
    <row r="816" customFormat="false" ht="12.8" hidden="false" customHeight="true" outlineLevel="0" collapsed="false">
      <c r="A816" s="0" t="s">
        <v>128</v>
      </c>
      <c r="B816" s="0" t="s">
        <v>161</v>
      </c>
      <c r="C816" s="0" t="s">
        <v>38</v>
      </c>
      <c r="D816" s="0" t="s">
        <v>1137</v>
      </c>
      <c r="E816" s="0" t="n">
        <v>1772</v>
      </c>
      <c r="G816" s="0" t="s">
        <v>775</v>
      </c>
      <c r="I816" s="0" t="n">
        <v>0</v>
      </c>
      <c r="J816" s="0" t="n">
        <v>3</v>
      </c>
      <c r="K816" s="0" t="n">
        <v>0</v>
      </c>
      <c r="L816" s="0" t="n">
        <v>36</v>
      </c>
      <c r="Q816" s="0" t="n">
        <f aca="false">L816</f>
        <v>36</v>
      </c>
    </row>
    <row r="817" customFormat="false" ht="12.8" hidden="false" customHeight="true" outlineLevel="0" collapsed="false">
      <c r="A817" s="0" t="s">
        <v>204</v>
      </c>
      <c r="B817" s="0" t="s">
        <v>205</v>
      </c>
      <c r="C817" s="0" t="s">
        <v>38</v>
      </c>
      <c r="D817" s="0" t="s">
        <v>1814</v>
      </c>
      <c r="E817" s="0" t="n">
        <v>1775</v>
      </c>
      <c r="G817" s="0" t="s">
        <v>1233</v>
      </c>
      <c r="I817" s="0" t="n">
        <v>0</v>
      </c>
      <c r="J817" s="0" t="n">
        <v>5</v>
      </c>
      <c r="K817" s="0" t="n">
        <v>0</v>
      </c>
      <c r="L817" s="0" t="n">
        <v>60</v>
      </c>
      <c r="Q817" s="0" t="n">
        <f aca="false">L817</f>
        <v>60</v>
      </c>
    </row>
    <row r="818" customFormat="false" ht="12.8" hidden="false" customHeight="true" outlineLevel="0" collapsed="false">
      <c r="A818" s="0" t="s">
        <v>123</v>
      </c>
      <c r="B818" s="0" t="s">
        <v>124</v>
      </c>
      <c r="C818" s="0" t="s">
        <v>38</v>
      </c>
      <c r="D818" s="0" t="s">
        <v>430</v>
      </c>
      <c r="E818" s="0" t="n">
        <v>1772</v>
      </c>
      <c r="G818" s="0" t="s">
        <v>1645</v>
      </c>
      <c r="I818" s="0" t="n">
        <v>0</v>
      </c>
      <c r="J818" s="0" t="n">
        <v>3</v>
      </c>
      <c r="K818" s="0" t="n">
        <v>0</v>
      </c>
      <c r="L818" s="0" t="n">
        <v>36</v>
      </c>
      <c r="Q818" s="0" t="n">
        <f aca="false">L818</f>
        <v>36</v>
      </c>
    </row>
    <row r="819" customFormat="false" ht="12.8" hidden="false" customHeight="true" outlineLevel="0" collapsed="false">
      <c r="A819" s="0" t="s">
        <v>67</v>
      </c>
      <c r="B819" s="0" t="s">
        <v>447</v>
      </c>
      <c r="C819" s="0" t="s">
        <v>38</v>
      </c>
      <c r="D819" s="0" t="s">
        <v>1595</v>
      </c>
      <c r="E819" s="0" t="n">
        <v>1772</v>
      </c>
      <c r="F819" s="0" t="s">
        <v>1596</v>
      </c>
      <c r="G819" s="0" t="s">
        <v>1120</v>
      </c>
      <c r="I819" s="0" t="n">
        <v>0</v>
      </c>
      <c r="J819" s="0" t="n">
        <v>4</v>
      </c>
      <c r="K819" s="0" t="n">
        <v>6</v>
      </c>
      <c r="L819" s="0" t="n">
        <v>54</v>
      </c>
      <c r="Q819" s="0" t="n">
        <f aca="false">L819</f>
        <v>54</v>
      </c>
    </row>
    <row r="820" customFormat="false" ht="12.8" hidden="false" customHeight="true" outlineLevel="0" collapsed="false">
      <c r="A820" s="0" t="s">
        <v>92</v>
      </c>
      <c r="B820" s="0" t="s">
        <v>259</v>
      </c>
      <c r="C820" s="0" t="s">
        <v>38</v>
      </c>
      <c r="D820" s="0" t="s">
        <v>792</v>
      </c>
      <c r="E820" s="0" t="n">
        <v>1773</v>
      </c>
      <c r="G820" s="0" t="s">
        <v>940</v>
      </c>
      <c r="I820" s="0" t="n">
        <v>0</v>
      </c>
      <c r="J820" s="0" t="n">
        <v>8</v>
      </c>
      <c r="K820" s="0" t="n">
        <v>0</v>
      </c>
      <c r="L820" s="0" t="n">
        <v>96</v>
      </c>
      <c r="N820" s="0" t="n">
        <f aca="false">L820</f>
        <v>96</v>
      </c>
    </row>
    <row r="821" customFormat="false" ht="12.8" hidden="false" customHeight="true" outlineLevel="0" collapsed="false">
      <c r="A821" s="0" t="s">
        <v>123</v>
      </c>
      <c r="B821" s="0" t="s">
        <v>124</v>
      </c>
      <c r="C821" s="0" t="s">
        <v>38</v>
      </c>
      <c r="D821" s="0" t="s">
        <v>366</v>
      </c>
      <c r="E821" s="0" t="n">
        <v>1771</v>
      </c>
      <c r="G821" s="0" t="s">
        <v>1636</v>
      </c>
      <c r="I821" s="0" t="n">
        <v>0</v>
      </c>
      <c r="J821" s="0" t="n">
        <v>8</v>
      </c>
      <c r="K821" s="0" t="n">
        <v>0</v>
      </c>
      <c r="L821" s="0" t="n">
        <v>96</v>
      </c>
      <c r="N821" s="0" t="n">
        <f aca="false">L821</f>
        <v>96</v>
      </c>
    </row>
    <row r="822" customFormat="false" ht="12.8" hidden="false" customHeight="true" outlineLevel="0" collapsed="false">
      <c r="A822" s="0" t="s">
        <v>591</v>
      </c>
      <c r="B822" s="0" t="s">
        <v>592</v>
      </c>
      <c r="C822" s="0" t="s">
        <v>38</v>
      </c>
      <c r="D822" s="0" t="s">
        <v>674</v>
      </c>
      <c r="E822" s="0" t="n">
        <v>1772</v>
      </c>
      <c r="G822" s="0" t="s">
        <v>680</v>
      </c>
      <c r="H822" s="0" t="s">
        <v>48</v>
      </c>
      <c r="J822" s="0" t="n">
        <v>2</v>
      </c>
      <c r="L822" s="0" t="n">
        <f aca="false">(I822*240)+(J822*12)+K822</f>
        <v>24</v>
      </c>
      <c r="M822" s="0" t="n">
        <f aca="false">L822</f>
        <v>24</v>
      </c>
    </row>
    <row r="823" customFormat="false" ht="12.8" hidden="false" customHeight="true" outlineLevel="0" collapsed="false">
      <c r="A823" s="0" t="s">
        <v>92</v>
      </c>
      <c r="B823" s="0" t="s">
        <v>93</v>
      </c>
      <c r="C823" s="0" t="s">
        <v>38</v>
      </c>
      <c r="D823" s="0" t="s">
        <v>430</v>
      </c>
      <c r="E823" s="0" t="n">
        <v>1773</v>
      </c>
      <c r="G823" s="0" t="s">
        <v>680</v>
      </c>
      <c r="I823" s="0" t="n">
        <v>0</v>
      </c>
      <c r="J823" s="0" t="n">
        <v>1</v>
      </c>
      <c r="K823" s="0" t="n">
        <v>9</v>
      </c>
      <c r="L823" s="0" t="n">
        <v>21</v>
      </c>
      <c r="M823" s="0" t="n">
        <f aca="false">L823</f>
        <v>21</v>
      </c>
    </row>
    <row r="824" customFormat="false" ht="12.8" hidden="false" customHeight="true" outlineLevel="0" collapsed="false">
      <c r="A824" s="0" t="s">
        <v>36</v>
      </c>
      <c r="B824" s="0" t="s">
        <v>37</v>
      </c>
      <c r="C824" s="0" t="s">
        <v>38</v>
      </c>
      <c r="D824" s="0" t="s">
        <v>631</v>
      </c>
      <c r="E824" s="0" t="n">
        <v>1773</v>
      </c>
      <c r="G824" s="0" t="s">
        <v>632</v>
      </c>
      <c r="H824" s="0" t="s">
        <v>620</v>
      </c>
      <c r="J824" s="0" t="n">
        <v>1</v>
      </c>
      <c r="K824" s="0" t="n">
        <v>3</v>
      </c>
      <c r="L824" s="0" t="n">
        <f aca="false">(I824*240)+(J824*12)+K824</f>
        <v>15</v>
      </c>
      <c r="M824" s="0" t="n">
        <f aca="false">L824</f>
        <v>15</v>
      </c>
    </row>
    <row r="825" customFormat="false" ht="12.8" hidden="false" customHeight="true" outlineLevel="0" collapsed="false">
      <c r="A825" s="0" t="s">
        <v>36</v>
      </c>
      <c r="B825" s="0" t="s">
        <v>37</v>
      </c>
      <c r="C825" s="0" t="s">
        <v>38</v>
      </c>
      <c r="D825" s="0" t="s">
        <v>113</v>
      </c>
      <c r="E825" s="0" t="n">
        <v>1771</v>
      </c>
      <c r="G825" s="0" t="s">
        <v>609</v>
      </c>
      <c r="L825" s="0" t="n">
        <v>0</v>
      </c>
      <c r="M825" s="0" t="n">
        <f aca="false">L825</f>
        <v>0</v>
      </c>
    </row>
    <row r="826" customFormat="false" ht="12.8" hidden="false" customHeight="true" outlineLevel="0" collapsed="false">
      <c r="A826" s="0" t="s">
        <v>36</v>
      </c>
      <c r="B826" s="0" t="s">
        <v>37</v>
      </c>
      <c r="C826" s="0" t="s">
        <v>38</v>
      </c>
      <c r="D826" s="0" t="s">
        <v>610</v>
      </c>
      <c r="E826" s="0" t="n">
        <v>1771</v>
      </c>
      <c r="G826" s="0" t="s">
        <v>609</v>
      </c>
      <c r="I826" s="0" t="n">
        <v>0</v>
      </c>
      <c r="J826" s="0" t="n">
        <v>1</v>
      </c>
      <c r="K826" s="0" t="n">
        <v>3</v>
      </c>
      <c r="L826" s="0" t="n">
        <v>15</v>
      </c>
      <c r="M826" s="0" t="n">
        <f aca="false">L826</f>
        <v>15</v>
      </c>
    </row>
    <row r="827" customFormat="false" ht="12.8" hidden="false" customHeight="true" outlineLevel="0" collapsed="false">
      <c r="A827" s="0" t="s">
        <v>36</v>
      </c>
      <c r="B827" s="0" t="s">
        <v>37</v>
      </c>
      <c r="C827" s="0" t="s">
        <v>38</v>
      </c>
      <c r="D827" s="0" t="s">
        <v>615</v>
      </c>
      <c r="E827" s="0" t="n">
        <v>1773</v>
      </c>
      <c r="G827" s="0" t="s">
        <v>609</v>
      </c>
      <c r="H827" s="0" t="s">
        <v>620</v>
      </c>
      <c r="J827" s="0" t="n">
        <v>1</v>
      </c>
      <c r="K827" s="0" t="n">
        <v>3</v>
      </c>
      <c r="L827" s="0" t="n">
        <f aca="false">(I827*240)+(J827*12)+K827</f>
        <v>15</v>
      </c>
      <c r="M827" s="0" t="n">
        <f aca="false">L827</f>
        <v>15</v>
      </c>
    </row>
    <row r="828" customFormat="false" ht="12.8" hidden="false" customHeight="true" outlineLevel="0" collapsed="false">
      <c r="A828" s="0" t="s">
        <v>36</v>
      </c>
      <c r="B828" s="0" t="s">
        <v>37</v>
      </c>
      <c r="C828" s="0" t="s">
        <v>38</v>
      </c>
      <c r="D828" s="0" t="s">
        <v>141</v>
      </c>
      <c r="E828" s="0" t="n">
        <v>1773</v>
      </c>
      <c r="G828" s="0" t="s">
        <v>609</v>
      </c>
      <c r="H828" s="0" t="s">
        <v>620</v>
      </c>
      <c r="J828" s="0" t="n">
        <v>1</v>
      </c>
      <c r="K828" s="0" t="n">
        <v>3</v>
      </c>
      <c r="L828" s="0" t="n">
        <f aca="false">(I828*240)+(J828*12)+K828</f>
        <v>15</v>
      </c>
      <c r="M828" s="0" t="n">
        <f aca="false">L828</f>
        <v>15</v>
      </c>
    </row>
    <row r="829" customFormat="false" ht="12.8" hidden="false" customHeight="true" outlineLevel="0" collapsed="false">
      <c r="A829" s="0" t="s">
        <v>67</v>
      </c>
      <c r="B829" s="0" t="s">
        <v>447</v>
      </c>
      <c r="C829" s="0" t="s">
        <v>38</v>
      </c>
      <c r="D829" s="0" t="s">
        <v>1589</v>
      </c>
      <c r="E829" s="0" t="n">
        <v>1772</v>
      </c>
      <c r="G829" s="0" t="s">
        <v>609</v>
      </c>
      <c r="I829" s="0" t="n">
        <v>0</v>
      </c>
      <c r="J829" s="0" t="n">
        <v>2</v>
      </c>
      <c r="K829" s="0" t="n">
        <v>0</v>
      </c>
      <c r="L829" s="0" t="n">
        <v>24</v>
      </c>
      <c r="M829" s="0" t="n">
        <f aca="false">L829</f>
        <v>24</v>
      </c>
    </row>
    <row r="830" customFormat="false" ht="12.8" hidden="false" customHeight="true" outlineLevel="0" collapsed="false">
      <c r="A830" s="0" t="s">
        <v>123</v>
      </c>
      <c r="B830" s="0" t="s">
        <v>124</v>
      </c>
      <c r="C830" s="0" t="s">
        <v>38</v>
      </c>
      <c r="D830" s="0" t="s">
        <v>366</v>
      </c>
      <c r="E830" s="0" t="n">
        <v>1771</v>
      </c>
      <c r="G830" s="0" t="s">
        <v>609</v>
      </c>
      <c r="I830" s="0" t="n">
        <v>0</v>
      </c>
      <c r="J830" s="0" t="n">
        <v>1</v>
      </c>
      <c r="K830" s="0" t="n">
        <v>0</v>
      </c>
      <c r="L830" s="0" t="n">
        <v>12</v>
      </c>
      <c r="M830" s="0" t="n">
        <f aca="false">L830</f>
        <v>12</v>
      </c>
    </row>
    <row r="831" customFormat="false" ht="12.8" hidden="false" customHeight="true" outlineLevel="0" collapsed="false">
      <c r="A831" s="0" t="s">
        <v>123</v>
      </c>
      <c r="B831" s="0" t="s">
        <v>124</v>
      </c>
      <c r="C831" s="0" t="s">
        <v>38</v>
      </c>
      <c r="D831" s="0" t="s">
        <v>1643</v>
      </c>
      <c r="E831" s="0" t="n">
        <v>1772</v>
      </c>
      <c r="G831" s="0" t="s">
        <v>609</v>
      </c>
      <c r="I831" s="0" t="n">
        <v>0</v>
      </c>
      <c r="J831" s="0" t="n">
        <v>1</v>
      </c>
      <c r="K831" s="0" t="n">
        <v>3</v>
      </c>
      <c r="L831" s="0" t="n">
        <v>15</v>
      </c>
      <c r="M831" s="0" t="n">
        <f aca="false">L831</f>
        <v>15</v>
      </c>
    </row>
    <row r="832" customFormat="false" ht="12.8" hidden="false" customHeight="true" outlineLevel="0" collapsed="false">
      <c r="A832" s="0" t="s">
        <v>36</v>
      </c>
      <c r="B832" s="0" t="s">
        <v>211</v>
      </c>
      <c r="C832" s="0" t="s">
        <v>38</v>
      </c>
      <c r="D832" s="0" t="s">
        <v>212</v>
      </c>
      <c r="E832" s="0" t="n">
        <v>1774</v>
      </c>
      <c r="G832" s="0" t="s">
        <v>609</v>
      </c>
      <c r="I832" s="0" t="n">
        <v>0</v>
      </c>
      <c r="J832" s="0" t="n">
        <v>1</v>
      </c>
      <c r="K832" s="0" t="n">
        <v>5</v>
      </c>
      <c r="L832" s="0" t="n">
        <v>17</v>
      </c>
      <c r="M832" s="0" t="n">
        <f aca="false">L832</f>
        <v>17</v>
      </c>
    </row>
    <row r="833" customFormat="false" ht="12.8" hidden="false" customHeight="true" outlineLevel="0" collapsed="false">
      <c r="A833" s="0" t="s">
        <v>36</v>
      </c>
      <c r="B833" s="0" t="s">
        <v>214</v>
      </c>
      <c r="C833" s="0" t="s">
        <v>38</v>
      </c>
      <c r="D833" s="0" t="s">
        <v>212</v>
      </c>
      <c r="E833" s="0" t="n">
        <v>1774</v>
      </c>
      <c r="G833" s="0" t="s">
        <v>609</v>
      </c>
      <c r="H833" s="0" t="s">
        <v>620</v>
      </c>
      <c r="J833" s="0" t="n">
        <v>1</v>
      </c>
      <c r="K833" s="0" t="n">
        <v>3</v>
      </c>
      <c r="L833" s="0" t="n">
        <f aca="false">(I833*240)+(J833*12)+K833</f>
        <v>15</v>
      </c>
      <c r="M833" s="0" t="n">
        <f aca="false">L833</f>
        <v>15</v>
      </c>
    </row>
    <row r="834" customFormat="false" ht="12.8" hidden="false" customHeight="true" outlineLevel="0" collapsed="false">
      <c r="A834" s="0" t="s">
        <v>123</v>
      </c>
      <c r="B834" s="0" t="s">
        <v>124</v>
      </c>
      <c r="C834" s="0" t="s">
        <v>38</v>
      </c>
      <c r="D834" s="0" t="s">
        <v>178</v>
      </c>
      <c r="E834" s="0" t="n">
        <v>1772</v>
      </c>
      <c r="G834" s="0" t="s">
        <v>1646</v>
      </c>
      <c r="I834" s="0" t="n">
        <v>0</v>
      </c>
      <c r="J834" s="0" t="n">
        <v>0</v>
      </c>
      <c r="K834" s="0" t="n">
        <v>4</v>
      </c>
      <c r="L834" s="0" t="n">
        <v>4</v>
      </c>
      <c r="N834" s="0" t="n">
        <f aca="false">L834</f>
        <v>4</v>
      </c>
    </row>
    <row r="835" customFormat="false" ht="12.8" hidden="false" customHeight="true" outlineLevel="0" collapsed="false">
      <c r="A835" s="0" t="s">
        <v>591</v>
      </c>
      <c r="B835" s="0" t="s">
        <v>592</v>
      </c>
      <c r="C835" s="0" t="s">
        <v>38</v>
      </c>
      <c r="D835" s="0" t="s">
        <v>674</v>
      </c>
      <c r="E835" s="0" t="n">
        <v>1772</v>
      </c>
      <c r="G835" s="0" t="s">
        <v>677</v>
      </c>
      <c r="H835" s="0" t="s">
        <v>449</v>
      </c>
      <c r="J835" s="0" t="n">
        <v>1</v>
      </c>
      <c r="L835" s="0" t="n">
        <f aca="false">(I835*240)+(J835*12)+K835</f>
        <v>12</v>
      </c>
      <c r="T835" s="0" t="n">
        <f aca="false">L835</f>
        <v>12</v>
      </c>
    </row>
    <row r="836" customFormat="false" ht="12.8" hidden="false" customHeight="true" outlineLevel="0" collapsed="false">
      <c r="A836" s="0" t="s">
        <v>67</v>
      </c>
      <c r="B836" s="0" t="s">
        <v>447</v>
      </c>
      <c r="C836" s="0" t="s">
        <v>38</v>
      </c>
      <c r="D836" s="0" t="s">
        <v>1609</v>
      </c>
      <c r="E836" s="0" t="n">
        <v>1772</v>
      </c>
      <c r="G836" s="0" t="s">
        <v>677</v>
      </c>
      <c r="I836" s="0" t="n">
        <v>0</v>
      </c>
      <c r="J836" s="0" t="n">
        <v>1</v>
      </c>
      <c r="K836" s="0" t="n">
        <v>6</v>
      </c>
      <c r="L836" s="0" t="n">
        <v>18</v>
      </c>
      <c r="T836" s="0" t="n">
        <f aca="false">L836</f>
        <v>18</v>
      </c>
    </row>
    <row r="837" customFormat="false" ht="12.8" hidden="false" customHeight="true" outlineLevel="0" collapsed="false">
      <c r="A837" s="0" t="s">
        <v>123</v>
      </c>
      <c r="B837" s="0" t="s">
        <v>124</v>
      </c>
      <c r="C837" s="0" t="s">
        <v>38</v>
      </c>
      <c r="D837" s="0" t="s">
        <v>1632</v>
      </c>
      <c r="E837" s="0" t="n">
        <v>1771</v>
      </c>
      <c r="F837" s="0" t="s">
        <v>1633</v>
      </c>
      <c r="G837" s="0" t="s">
        <v>1250</v>
      </c>
      <c r="I837" s="0" t="n">
        <v>0</v>
      </c>
      <c r="J837" s="0" t="n">
        <v>0</v>
      </c>
      <c r="K837" s="0" t="n">
        <v>9</v>
      </c>
      <c r="L837" s="0" t="n">
        <v>9</v>
      </c>
      <c r="S837" s="0" t="n">
        <f aca="false">L837</f>
        <v>9</v>
      </c>
    </row>
    <row r="838" customFormat="false" ht="12.8" hidden="false" customHeight="true" outlineLevel="0" collapsed="false">
      <c r="A838" s="0" t="s">
        <v>123</v>
      </c>
      <c r="B838" s="0" t="s">
        <v>124</v>
      </c>
      <c r="C838" s="0" t="s">
        <v>38</v>
      </c>
      <c r="D838" s="0" t="s">
        <v>1632</v>
      </c>
      <c r="E838" s="0" t="n">
        <v>1771</v>
      </c>
      <c r="F838" s="0" t="s">
        <v>1633</v>
      </c>
      <c r="G838" s="0" t="s">
        <v>1250</v>
      </c>
      <c r="I838" s="0" t="n">
        <v>0</v>
      </c>
      <c r="J838" s="0" t="n">
        <v>0</v>
      </c>
      <c r="K838" s="0" t="n">
        <v>9</v>
      </c>
      <c r="L838" s="0" t="n">
        <v>9</v>
      </c>
      <c r="S838" s="0" t="n">
        <f aca="false">L838</f>
        <v>9</v>
      </c>
    </row>
    <row r="839" customFormat="false" ht="12.8" hidden="false" customHeight="true" outlineLevel="0" collapsed="false">
      <c r="A839" s="0" t="s">
        <v>92</v>
      </c>
      <c r="B839" s="0" t="s">
        <v>109</v>
      </c>
      <c r="C839" s="0" t="s">
        <v>38</v>
      </c>
      <c r="D839" s="0" t="s">
        <v>110</v>
      </c>
      <c r="E839" s="0" t="n">
        <v>1774</v>
      </c>
      <c r="G839" s="0" t="s">
        <v>1250</v>
      </c>
      <c r="H839" s="0" t="s">
        <v>1736</v>
      </c>
      <c r="K839" s="0" t="n">
        <v>7</v>
      </c>
      <c r="L839" s="0" t="n">
        <f aca="false">(I839*240)+(J839*12)+K839</f>
        <v>7</v>
      </c>
      <c r="S839" s="0" t="n">
        <f aca="false">L839</f>
        <v>7</v>
      </c>
    </row>
    <row r="840" customFormat="false" ht="12.8" hidden="false" customHeight="true" outlineLevel="0" collapsed="false">
      <c r="A840" s="0" t="s">
        <v>591</v>
      </c>
      <c r="B840" s="0" t="s">
        <v>592</v>
      </c>
      <c r="C840" s="0" t="s">
        <v>38</v>
      </c>
      <c r="D840" s="0" t="s">
        <v>671</v>
      </c>
      <c r="E840" s="0" t="n">
        <v>1771</v>
      </c>
      <c r="G840" s="0" t="s">
        <v>296</v>
      </c>
      <c r="H840" s="0" t="s">
        <v>255</v>
      </c>
      <c r="J840" s="0" t="n">
        <v>12</v>
      </c>
      <c r="L840" s="0" t="n">
        <f aca="false">(I840*240)+(J840*12)+K840</f>
        <v>144</v>
      </c>
      <c r="S840" s="0" t="n">
        <f aca="false">L840</f>
        <v>144</v>
      </c>
    </row>
    <row r="841" customFormat="false" ht="12.8" hidden="false" customHeight="true" outlineLevel="0" collapsed="false">
      <c r="A841" s="0" t="s">
        <v>123</v>
      </c>
      <c r="B841" s="0" t="s">
        <v>124</v>
      </c>
      <c r="C841" s="0" t="s">
        <v>38</v>
      </c>
      <c r="D841" s="0" t="s">
        <v>110</v>
      </c>
      <c r="E841" s="0" t="n">
        <v>1771</v>
      </c>
      <c r="G841" s="0" t="s">
        <v>1635</v>
      </c>
      <c r="I841" s="0" t="n">
        <v>0</v>
      </c>
      <c r="J841" s="0" t="n">
        <v>0</v>
      </c>
      <c r="K841" s="0" t="n">
        <v>9</v>
      </c>
      <c r="L841" s="0" t="n">
        <v>9</v>
      </c>
      <c r="N841" s="0" t="n">
        <f aca="false">L841</f>
        <v>9</v>
      </c>
    </row>
    <row r="842" customFormat="false" ht="12.8" hidden="false" customHeight="true" outlineLevel="0" collapsed="false">
      <c r="A842" s="0" t="s">
        <v>92</v>
      </c>
      <c r="B842" s="0" t="s">
        <v>93</v>
      </c>
      <c r="C842" s="0" t="s">
        <v>38</v>
      </c>
      <c r="D842" s="0" t="s">
        <v>1407</v>
      </c>
      <c r="E842" s="0" t="n">
        <v>1773</v>
      </c>
      <c r="G842" s="0" t="s">
        <v>1408</v>
      </c>
      <c r="I842" s="0" t="n">
        <v>0</v>
      </c>
      <c r="J842" s="0" t="n">
        <v>13</v>
      </c>
      <c r="K842" s="0" t="n">
        <v>0</v>
      </c>
      <c r="L842" s="0" t="n">
        <v>156</v>
      </c>
      <c r="O842" s="0" t="n">
        <f aca="false">L842</f>
        <v>156</v>
      </c>
    </row>
    <row r="843" customFormat="false" ht="12.8" hidden="false" customHeight="true" outlineLevel="0" collapsed="false">
      <c r="A843" s="0" t="s">
        <v>128</v>
      </c>
      <c r="B843" s="0" t="s">
        <v>161</v>
      </c>
      <c r="C843" s="0" t="s">
        <v>38</v>
      </c>
      <c r="D843" s="0" t="s">
        <v>162</v>
      </c>
      <c r="E843" s="0" t="n">
        <v>1773</v>
      </c>
      <c r="G843" s="0" t="s">
        <v>656</v>
      </c>
      <c r="I843" s="0" t="n">
        <v>0</v>
      </c>
      <c r="J843" s="0" t="n">
        <v>8</v>
      </c>
      <c r="K843" s="0" t="n">
        <v>0</v>
      </c>
      <c r="L843" s="0" t="n">
        <v>96</v>
      </c>
      <c r="N843" s="0" t="n">
        <f aca="false">L843</f>
        <v>96</v>
      </c>
    </row>
    <row r="844" customFormat="false" ht="12.8" hidden="false" customHeight="true" outlineLevel="0" collapsed="false">
      <c r="A844" s="0" t="s">
        <v>92</v>
      </c>
      <c r="B844" s="0" t="s">
        <v>259</v>
      </c>
      <c r="C844" s="0" t="s">
        <v>38</v>
      </c>
      <c r="D844" s="0" t="s">
        <v>792</v>
      </c>
      <c r="E844" s="0" t="n">
        <v>1773</v>
      </c>
      <c r="G844" s="0" t="s">
        <v>656</v>
      </c>
      <c r="I844" s="0" t="n">
        <v>0</v>
      </c>
      <c r="J844" s="0" t="n">
        <v>8</v>
      </c>
      <c r="K844" s="0" t="n">
        <v>0</v>
      </c>
      <c r="L844" s="0" t="n">
        <v>96</v>
      </c>
      <c r="N844" s="0" t="n">
        <f aca="false">L844</f>
        <v>96</v>
      </c>
    </row>
    <row r="845" customFormat="false" ht="12.8" hidden="false" customHeight="true" outlineLevel="0" collapsed="false">
      <c r="A845" s="0" t="s">
        <v>1022</v>
      </c>
      <c r="B845" s="0" t="s">
        <v>1023</v>
      </c>
      <c r="C845" s="0" t="s">
        <v>38</v>
      </c>
      <c r="D845" s="0" t="s">
        <v>1024</v>
      </c>
      <c r="E845" s="0" t="n">
        <v>1769</v>
      </c>
      <c r="G845" s="0" t="s">
        <v>816</v>
      </c>
      <c r="L845" s="0" t="n">
        <v>0</v>
      </c>
      <c r="T845" s="0" t="n">
        <f aca="false">L845</f>
        <v>0</v>
      </c>
    </row>
    <row r="846" customFormat="false" ht="12.8" hidden="false" customHeight="true" outlineLevel="0" collapsed="false">
      <c r="A846" s="0" t="s">
        <v>128</v>
      </c>
      <c r="B846" s="0" t="s">
        <v>161</v>
      </c>
      <c r="C846" s="0" t="s">
        <v>38</v>
      </c>
      <c r="D846" s="0" t="s">
        <v>1156</v>
      </c>
      <c r="E846" s="0" t="n">
        <v>1773</v>
      </c>
      <c r="G846" s="0" t="s">
        <v>1157</v>
      </c>
      <c r="I846" s="0" t="n">
        <v>0</v>
      </c>
      <c r="J846" s="0" t="n">
        <v>2</v>
      </c>
      <c r="K846" s="0" t="n">
        <v>6</v>
      </c>
      <c r="L846" s="0" t="n">
        <v>30</v>
      </c>
      <c r="T846" s="0" t="n">
        <f aca="false">L846</f>
        <v>30</v>
      </c>
    </row>
    <row r="847" customFormat="false" ht="12.8" hidden="false" customHeight="true" outlineLevel="0" collapsed="false">
      <c r="A847" s="0" t="s">
        <v>36</v>
      </c>
      <c r="B847" s="0" t="s">
        <v>37</v>
      </c>
      <c r="C847" s="0" t="s">
        <v>38</v>
      </c>
      <c r="D847" s="0" t="s">
        <v>615</v>
      </c>
      <c r="E847" s="0" t="n">
        <v>1773</v>
      </c>
      <c r="G847" s="0" t="s">
        <v>618</v>
      </c>
      <c r="H847" s="0" t="s">
        <v>619</v>
      </c>
      <c r="J847" s="0" t="n">
        <v>3</v>
      </c>
      <c r="L847" s="0" t="n">
        <f aca="false">(I847*240)+(J847*12)+K847</f>
        <v>36</v>
      </c>
      <c r="T847" s="0" t="n">
        <f aca="false">L847</f>
        <v>36</v>
      </c>
    </row>
    <row r="848" customFormat="false" ht="12.8" hidden="false" customHeight="true" outlineLevel="0" collapsed="false">
      <c r="A848" s="0" t="s">
        <v>67</v>
      </c>
      <c r="B848" s="0" t="s">
        <v>447</v>
      </c>
      <c r="C848" s="0" t="s">
        <v>38</v>
      </c>
      <c r="D848" s="0" t="s">
        <v>1595</v>
      </c>
      <c r="E848" s="0" t="n">
        <v>1772</v>
      </c>
      <c r="G848" s="0" t="s">
        <v>1523</v>
      </c>
      <c r="L848" s="0" t="n">
        <v>0</v>
      </c>
      <c r="R848" s="0" t="n">
        <f aca="false">L848</f>
        <v>0</v>
      </c>
    </row>
    <row r="849" customFormat="false" ht="12.8" hidden="false" customHeight="true" outlineLevel="0" collapsed="false">
      <c r="A849" s="0" t="s">
        <v>92</v>
      </c>
      <c r="B849" s="0" t="s">
        <v>93</v>
      </c>
      <c r="C849" s="0" t="s">
        <v>38</v>
      </c>
      <c r="D849" s="0" t="s">
        <v>480</v>
      </c>
      <c r="E849" s="0" t="n">
        <v>1772</v>
      </c>
      <c r="G849" s="0" t="s">
        <v>1390</v>
      </c>
      <c r="I849" s="0" t="n">
        <v>0</v>
      </c>
      <c r="J849" s="0" t="n">
        <v>6</v>
      </c>
      <c r="K849" s="0" t="n">
        <v>0</v>
      </c>
      <c r="L849" s="0" t="n">
        <v>72</v>
      </c>
      <c r="R849" s="0" t="n">
        <f aca="false">L849</f>
        <v>72</v>
      </c>
    </row>
    <row r="850" customFormat="false" ht="12.8" hidden="false" customHeight="true" outlineLevel="0" collapsed="false">
      <c r="A850" s="0" t="s">
        <v>591</v>
      </c>
      <c r="B850" s="0" t="s">
        <v>592</v>
      </c>
      <c r="C850" s="0" t="s">
        <v>38</v>
      </c>
      <c r="D850" s="0" t="s">
        <v>593</v>
      </c>
      <c r="E850" s="0" t="n">
        <v>1771</v>
      </c>
      <c r="G850" s="0" t="s">
        <v>665</v>
      </c>
      <c r="H850" s="0" t="s">
        <v>666</v>
      </c>
      <c r="J850" s="0" t="n">
        <v>2</v>
      </c>
      <c r="L850" s="0" t="n">
        <f aca="false">(I850*240)+(J850*12)+K850</f>
        <v>24</v>
      </c>
      <c r="S850" s="0" t="n">
        <f aca="false">L850</f>
        <v>24</v>
      </c>
    </row>
    <row r="851" customFormat="false" ht="12.8" hidden="false" customHeight="true" outlineLevel="0" collapsed="false">
      <c r="A851" s="0" t="s">
        <v>591</v>
      </c>
      <c r="B851" s="0" t="s">
        <v>592</v>
      </c>
      <c r="C851" s="0" t="s">
        <v>38</v>
      </c>
      <c r="D851" s="0" t="s">
        <v>593</v>
      </c>
      <c r="E851" s="0" t="n">
        <v>1771</v>
      </c>
      <c r="G851" s="0" t="s">
        <v>667</v>
      </c>
      <c r="H851" s="0" t="s">
        <v>96</v>
      </c>
      <c r="K851" s="0" t="n">
        <v>9</v>
      </c>
      <c r="L851" s="0" t="n">
        <f aca="false">(I851*240)+(J851*12)+K851</f>
        <v>9</v>
      </c>
      <c r="S851" s="0" t="n">
        <f aca="false">L851</f>
        <v>9</v>
      </c>
    </row>
    <row r="852" customFormat="false" ht="12.8" hidden="false" customHeight="true" outlineLevel="0" collapsed="false">
      <c r="A852" s="0" t="s">
        <v>123</v>
      </c>
      <c r="B852" s="0" t="s">
        <v>124</v>
      </c>
      <c r="C852" s="0" t="s">
        <v>38</v>
      </c>
      <c r="D852" s="0" t="s">
        <v>178</v>
      </c>
      <c r="E852" s="0" t="n">
        <v>1772</v>
      </c>
      <c r="G852" s="0" t="s">
        <v>1647</v>
      </c>
      <c r="I852" s="0" t="n">
        <v>0</v>
      </c>
      <c r="J852" s="0" t="n">
        <v>0</v>
      </c>
      <c r="K852" s="0" t="n">
        <v>5</v>
      </c>
      <c r="L852" s="0" t="n">
        <v>5</v>
      </c>
      <c r="T852" s="0" t="n">
        <f aca="false">L852</f>
        <v>5</v>
      </c>
    </row>
    <row r="853" customFormat="false" ht="12.8" hidden="false" customHeight="true" outlineLevel="0" collapsed="false">
      <c r="A853" s="0" t="s">
        <v>92</v>
      </c>
      <c r="B853" s="0" t="s">
        <v>93</v>
      </c>
      <c r="C853" s="0" t="s">
        <v>38</v>
      </c>
      <c r="D853" s="0" t="s">
        <v>336</v>
      </c>
      <c r="E853" s="0" t="n">
        <v>1772</v>
      </c>
      <c r="G853" s="0" t="s">
        <v>1405</v>
      </c>
      <c r="I853" s="0" t="n">
        <v>0</v>
      </c>
      <c r="J853" s="0" t="n">
        <v>1</v>
      </c>
      <c r="K853" s="0" t="n">
        <v>0</v>
      </c>
      <c r="L853" s="0" t="n">
        <v>12</v>
      </c>
      <c r="N853" s="0" t="n">
        <f aca="false">L853</f>
        <v>12</v>
      </c>
    </row>
    <row r="854" customFormat="false" ht="12.8" hidden="false" customHeight="true" outlineLevel="0" collapsed="false">
      <c r="A854" s="0" t="s">
        <v>67</v>
      </c>
      <c r="B854" s="0" t="s">
        <v>68</v>
      </c>
      <c r="C854" s="0" t="s">
        <v>38</v>
      </c>
      <c r="D854" s="0" t="s">
        <v>69</v>
      </c>
      <c r="E854" s="0" t="n">
        <v>1773</v>
      </c>
      <c r="G854" s="0" t="s">
        <v>1211</v>
      </c>
      <c r="H854" s="0" t="s">
        <v>48</v>
      </c>
      <c r="J854" s="0" t="n">
        <v>1</v>
      </c>
      <c r="L854" s="0" t="n">
        <f aca="false">(I854*240)+(J854*12)+K854</f>
        <v>12</v>
      </c>
      <c r="M854" s="0" t="n">
        <f aca="false">L854</f>
        <v>12</v>
      </c>
    </row>
    <row r="855" customFormat="false" ht="12.8" hidden="false" customHeight="true" outlineLevel="0" collapsed="false">
      <c r="A855" s="0" t="s">
        <v>67</v>
      </c>
      <c r="B855" s="0" t="s">
        <v>68</v>
      </c>
      <c r="C855" s="0" t="s">
        <v>38</v>
      </c>
      <c r="D855" s="0" t="s">
        <v>452</v>
      </c>
      <c r="E855" s="0" t="n">
        <v>1773</v>
      </c>
      <c r="G855" s="0" t="s">
        <v>1211</v>
      </c>
      <c r="I855" s="0" t="n">
        <v>0</v>
      </c>
      <c r="J855" s="0" t="n">
        <v>1</v>
      </c>
      <c r="K855" s="0" t="n">
        <v>0</v>
      </c>
      <c r="L855" s="0" t="n">
        <f aca="false">(I855*240)+(J855*12)+K855</f>
        <v>12</v>
      </c>
      <c r="M855" s="0" t="n">
        <f aca="false">L855</f>
        <v>12</v>
      </c>
    </row>
    <row r="856" customFormat="false" ht="12.8" hidden="false" customHeight="true" outlineLevel="0" collapsed="false">
      <c r="A856" s="0" t="s">
        <v>1174</v>
      </c>
      <c r="B856" s="0" t="s">
        <v>1175</v>
      </c>
      <c r="C856" s="0" t="s">
        <v>38</v>
      </c>
      <c r="D856" s="0" t="s">
        <v>1176</v>
      </c>
      <c r="E856" s="0" t="n">
        <v>1770</v>
      </c>
      <c r="G856" s="0" t="s">
        <v>815</v>
      </c>
      <c r="I856" s="0" t="n">
        <v>0</v>
      </c>
      <c r="J856" s="0" t="n">
        <v>2</v>
      </c>
      <c r="K856" s="0" t="n">
        <v>0</v>
      </c>
      <c r="L856" s="0" t="n">
        <v>24</v>
      </c>
      <c r="M856" s="0" t="n">
        <f aca="false">L856</f>
        <v>24</v>
      </c>
    </row>
    <row r="857" customFormat="false" ht="12.8" hidden="false" customHeight="true" outlineLevel="0" collapsed="false">
      <c r="A857" s="0" t="s">
        <v>92</v>
      </c>
      <c r="B857" s="0" t="s">
        <v>93</v>
      </c>
      <c r="C857" s="0" t="s">
        <v>38</v>
      </c>
      <c r="D857" s="0" t="s">
        <v>430</v>
      </c>
      <c r="E857" s="0" t="n">
        <v>1773</v>
      </c>
      <c r="G857" s="0" t="s">
        <v>1243</v>
      </c>
      <c r="I857" s="0" t="n">
        <v>0</v>
      </c>
      <c r="J857" s="0" t="n">
        <v>2</v>
      </c>
      <c r="K857" s="0" t="n">
        <v>0</v>
      </c>
      <c r="L857" s="0" t="n">
        <v>24</v>
      </c>
      <c r="S857" s="0" t="n">
        <f aca="false">L857</f>
        <v>24</v>
      </c>
    </row>
    <row r="858" customFormat="false" ht="12.8" hidden="false" customHeight="true" outlineLevel="0" collapsed="false">
      <c r="A858" s="0" t="s">
        <v>123</v>
      </c>
      <c r="B858" s="0" t="s">
        <v>124</v>
      </c>
      <c r="C858" s="0" t="s">
        <v>38</v>
      </c>
      <c r="D858" s="0" t="s">
        <v>430</v>
      </c>
      <c r="E858" s="0" t="n">
        <v>1772</v>
      </c>
      <c r="G858" s="0" t="s">
        <v>1243</v>
      </c>
      <c r="I858" s="0" t="n">
        <v>0</v>
      </c>
      <c r="J858" s="0" t="n">
        <v>2</v>
      </c>
      <c r="K858" s="0" t="n">
        <v>3</v>
      </c>
      <c r="L858" s="0" t="n">
        <v>27</v>
      </c>
      <c r="S858" s="0" t="n">
        <f aca="false">L858</f>
        <v>27</v>
      </c>
    </row>
    <row r="859" customFormat="false" ht="12.8" hidden="false" customHeight="true" outlineLevel="0" collapsed="false">
      <c r="A859" s="0" t="s">
        <v>92</v>
      </c>
      <c r="B859" s="0" t="s">
        <v>259</v>
      </c>
      <c r="C859" s="0" t="s">
        <v>38</v>
      </c>
      <c r="D859" s="0" t="s">
        <v>380</v>
      </c>
      <c r="E859" s="0" t="n">
        <v>1773</v>
      </c>
      <c r="G859" s="0" t="s">
        <v>1243</v>
      </c>
      <c r="I859" s="0" t="n">
        <v>0</v>
      </c>
      <c r="J859" s="0" t="n">
        <v>2</v>
      </c>
      <c r="K859" s="0" t="n">
        <v>0</v>
      </c>
      <c r="L859" s="0" t="n">
        <v>24</v>
      </c>
      <c r="S859" s="0" t="n">
        <f aca="false">L859</f>
        <v>24</v>
      </c>
    </row>
    <row r="860" customFormat="false" ht="12.8" hidden="false" customHeight="true" outlineLevel="0" collapsed="false">
      <c r="A860" s="0" t="s">
        <v>128</v>
      </c>
      <c r="B860" s="0" t="s">
        <v>161</v>
      </c>
      <c r="C860" s="0" t="s">
        <v>38</v>
      </c>
      <c r="D860" s="0" t="s">
        <v>1094</v>
      </c>
      <c r="E860" s="0" t="n">
        <v>1772</v>
      </c>
      <c r="F860" s="0" t="s">
        <v>1143</v>
      </c>
      <c r="G860" s="0" t="s">
        <v>1145</v>
      </c>
      <c r="I860" s="0" t="n">
        <v>0</v>
      </c>
      <c r="J860" s="0" t="n">
        <v>1</v>
      </c>
      <c r="K860" s="0" t="n">
        <v>6</v>
      </c>
      <c r="L860" s="0" t="n">
        <v>18</v>
      </c>
      <c r="N860" s="0" t="n">
        <f aca="false">L860</f>
        <v>18</v>
      </c>
    </row>
    <row r="861" customFormat="false" ht="12.8" hidden="false" customHeight="true" outlineLevel="0" collapsed="false">
      <c r="A861" s="0" t="s">
        <v>128</v>
      </c>
      <c r="B861" s="0" t="s">
        <v>161</v>
      </c>
      <c r="C861" s="0" t="s">
        <v>38</v>
      </c>
      <c r="D861" s="0" t="s">
        <v>130</v>
      </c>
      <c r="E861" s="0" t="n">
        <v>1773</v>
      </c>
      <c r="G861" s="0" t="s">
        <v>838</v>
      </c>
      <c r="H861" s="0" t="s">
        <v>620</v>
      </c>
      <c r="J861" s="0" t="n">
        <v>1</v>
      </c>
      <c r="K861" s="0" t="n">
        <v>3</v>
      </c>
      <c r="L861" s="0" t="n">
        <f aca="false">(I861*240)+(J861*12)+K861</f>
        <v>15</v>
      </c>
      <c r="S861" s="0" t="n">
        <f aca="false">L861</f>
        <v>15</v>
      </c>
    </row>
    <row r="862" customFormat="false" ht="12.8" hidden="false" customHeight="true" outlineLevel="0" collapsed="false">
      <c r="A862" s="0" t="s">
        <v>128</v>
      </c>
      <c r="B862" s="0" t="s">
        <v>161</v>
      </c>
      <c r="C862" s="0" t="s">
        <v>38</v>
      </c>
      <c r="D862" s="0" t="s">
        <v>1147</v>
      </c>
      <c r="E862" s="0" t="n">
        <v>1773</v>
      </c>
      <c r="G862" s="0" t="s">
        <v>1149</v>
      </c>
      <c r="H862" s="0" t="s">
        <v>1150</v>
      </c>
      <c r="I862" s="0" t="n">
        <v>0</v>
      </c>
      <c r="J862" s="0" t="n">
        <v>1</v>
      </c>
      <c r="K862" s="0" t="n">
        <v>8</v>
      </c>
      <c r="L862" s="0" t="n">
        <v>20</v>
      </c>
      <c r="N862" s="0" t="n">
        <f aca="false">L862</f>
        <v>20</v>
      </c>
    </row>
    <row r="863" customFormat="false" ht="12.8" hidden="false" customHeight="true" outlineLevel="0" collapsed="false">
      <c r="A863" s="0" t="s">
        <v>92</v>
      </c>
      <c r="B863" s="0" t="s">
        <v>259</v>
      </c>
      <c r="C863" s="0" t="s">
        <v>38</v>
      </c>
      <c r="D863" s="0" t="s">
        <v>380</v>
      </c>
      <c r="E863" s="0" t="n">
        <v>1773</v>
      </c>
      <c r="G863" s="0" t="s">
        <v>1680</v>
      </c>
      <c r="I863" s="0" t="n">
        <v>0</v>
      </c>
      <c r="J863" s="0" t="n">
        <v>18</v>
      </c>
      <c r="K863" s="0" t="n">
        <v>0</v>
      </c>
      <c r="L863" s="0" t="n">
        <v>216</v>
      </c>
      <c r="N863" s="0" t="n">
        <f aca="false">L863</f>
        <v>216</v>
      </c>
    </row>
    <row r="864" customFormat="false" ht="12.8" hidden="false" customHeight="true" outlineLevel="0" collapsed="false">
      <c r="A864" s="0" t="s">
        <v>92</v>
      </c>
      <c r="B864" s="0" t="s">
        <v>93</v>
      </c>
      <c r="C864" s="0" t="s">
        <v>38</v>
      </c>
      <c r="D864" s="0" t="s">
        <v>336</v>
      </c>
      <c r="E864" s="0" t="n">
        <v>1772</v>
      </c>
      <c r="G864" s="0" t="s">
        <v>1404</v>
      </c>
      <c r="H864" s="0" t="s">
        <v>83</v>
      </c>
      <c r="I864" s="0" t="n">
        <v>0</v>
      </c>
      <c r="J864" s="0" t="n">
        <v>6</v>
      </c>
      <c r="K864" s="0" t="n">
        <v>3</v>
      </c>
      <c r="L864" s="0" t="n">
        <v>75</v>
      </c>
      <c r="N864" s="0" t="n">
        <f aca="false">L864</f>
        <v>75</v>
      </c>
    </row>
    <row r="865" customFormat="false" ht="12.8" hidden="false" customHeight="true" outlineLevel="0" collapsed="false">
      <c r="A865" s="0" t="s">
        <v>128</v>
      </c>
      <c r="B865" s="0" t="s">
        <v>161</v>
      </c>
      <c r="C865" s="0" t="s">
        <v>38</v>
      </c>
      <c r="D865" s="0" t="s">
        <v>162</v>
      </c>
      <c r="E865" s="0" t="n">
        <v>1773</v>
      </c>
      <c r="G865" s="0" t="s">
        <v>1159</v>
      </c>
      <c r="I865" s="0" t="n">
        <v>0</v>
      </c>
      <c r="J865" s="0" t="n">
        <v>18</v>
      </c>
      <c r="K865" s="0" t="n">
        <v>0</v>
      </c>
      <c r="L865" s="0" t="n">
        <v>216</v>
      </c>
      <c r="N865" s="0" t="n">
        <f aca="false">L865</f>
        <v>216</v>
      </c>
    </row>
    <row r="866" customFormat="false" ht="12.8" hidden="false" customHeight="true" outlineLevel="0" collapsed="false">
      <c r="A866" s="0" t="s">
        <v>67</v>
      </c>
      <c r="B866" s="0" t="s">
        <v>447</v>
      </c>
      <c r="C866" s="0" t="s">
        <v>38</v>
      </c>
      <c r="D866" s="0" t="s">
        <v>1525</v>
      </c>
      <c r="E866" s="0" t="n">
        <v>1772</v>
      </c>
      <c r="G866" s="0" t="s">
        <v>1597</v>
      </c>
      <c r="H866" s="0" t="s">
        <v>51</v>
      </c>
      <c r="I866" s="0" t="n">
        <v>0</v>
      </c>
      <c r="J866" s="0" t="n">
        <v>17</v>
      </c>
      <c r="K866" s="0" t="n">
        <v>0</v>
      </c>
      <c r="L866" s="0" t="n">
        <v>204</v>
      </c>
      <c r="N866" s="0" t="n">
        <f aca="false">L866</f>
        <v>204</v>
      </c>
    </row>
    <row r="867" customFormat="false" ht="12.8" hidden="false" customHeight="true" outlineLevel="0" collapsed="false">
      <c r="A867" s="0" t="s">
        <v>92</v>
      </c>
      <c r="B867" s="0" t="s">
        <v>259</v>
      </c>
      <c r="C867" s="0" t="s">
        <v>38</v>
      </c>
      <c r="D867" s="0" t="s">
        <v>792</v>
      </c>
      <c r="E867" s="0" t="n">
        <v>1773</v>
      </c>
      <c r="G867" s="0" t="s">
        <v>1671</v>
      </c>
      <c r="I867" s="0" t="n">
        <v>0</v>
      </c>
      <c r="J867" s="0" t="n">
        <v>2</v>
      </c>
      <c r="K867" s="0" t="n">
        <v>0</v>
      </c>
      <c r="L867" s="0" t="n">
        <v>24</v>
      </c>
      <c r="N867" s="0" t="n">
        <f aca="false">L867</f>
        <v>24</v>
      </c>
    </row>
    <row r="868" customFormat="false" ht="12.8" hidden="false" customHeight="true" outlineLevel="0" collapsed="false">
      <c r="A868" s="0" t="s">
        <v>36</v>
      </c>
      <c r="B868" s="0" t="s">
        <v>37</v>
      </c>
      <c r="C868" s="0" t="s">
        <v>38</v>
      </c>
      <c r="D868" s="0" t="s">
        <v>94</v>
      </c>
      <c r="E868" s="0" t="n">
        <v>1773</v>
      </c>
      <c r="G868" s="0" t="s">
        <v>625</v>
      </c>
      <c r="H868" s="0" t="s">
        <v>626</v>
      </c>
      <c r="J868" s="0" t="n">
        <v>14</v>
      </c>
      <c r="L868" s="0" t="n">
        <f aca="false">(I868*240)+(J868*12)+K868</f>
        <v>168</v>
      </c>
      <c r="N868" s="0" t="n">
        <f aca="false">L868</f>
        <v>168</v>
      </c>
    </row>
    <row r="869" customFormat="false" ht="12.8" hidden="false" customHeight="true" outlineLevel="0" collapsed="false">
      <c r="A869" s="0" t="s">
        <v>92</v>
      </c>
      <c r="B869" s="0" t="s">
        <v>259</v>
      </c>
      <c r="C869" s="0" t="s">
        <v>38</v>
      </c>
      <c r="D869" s="0" t="s">
        <v>380</v>
      </c>
      <c r="E869" s="0" t="n">
        <v>1773</v>
      </c>
      <c r="G869" s="0" t="s">
        <v>1678</v>
      </c>
      <c r="I869" s="0" t="n">
        <v>0</v>
      </c>
      <c r="J869" s="0" t="n">
        <v>10</v>
      </c>
      <c r="K869" s="0" t="n">
        <v>0</v>
      </c>
      <c r="L869" s="0" t="n">
        <v>120</v>
      </c>
      <c r="N869" s="0" t="n">
        <f aca="false">L869</f>
        <v>120</v>
      </c>
    </row>
    <row r="870" customFormat="false" ht="12.8" hidden="false" customHeight="true" outlineLevel="0" collapsed="false">
      <c r="A870" s="0" t="s">
        <v>92</v>
      </c>
      <c r="B870" s="0" t="s">
        <v>259</v>
      </c>
      <c r="C870" s="0" t="s">
        <v>38</v>
      </c>
      <c r="D870" s="0" t="s">
        <v>1672</v>
      </c>
      <c r="E870" s="0" t="n">
        <v>1773</v>
      </c>
      <c r="G870" s="0" t="s">
        <v>1676</v>
      </c>
      <c r="H870" s="0" t="s">
        <v>352</v>
      </c>
      <c r="I870" s="0" t="n">
        <v>0</v>
      </c>
      <c r="J870" s="0" t="n">
        <v>9</v>
      </c>
      <c r="K870" s="0" t="n">
        <v>0</v>
      </c>
      <c r="L870" s="0" t="n">
        <v>108</v>
      </c>
      <c r="N870" s="0" t="n">
        <f aca="false">L870</f>
        <v>108</v>
      </c>
    </row>
    <row r="871" customFormat="false" ht="12.8" hidden="false" customHeight="true" outlineLevel="0" collapsed="false">
      <c r="A871" s="0" t="s">
        <v>123</v>
      </c>
      <c r="B871" s="0" t="s">
        <v>124</v>
      </c>
      <c r="C871" s="0" t="s">
        <v>38</v>
      </c>
      <c r="D871" s="0" t="s">
        <v>1639</v>
      </c>
      <c r="E871" s="0" t="n">
        <v>1771</v>
      </c>
      <c r="G871" s="0" t="s">
        <v>1640</v>
      </c>
      <c r="I871" s="0" t="n">
        <v>0</v>
      </c>
      <c r="J871" s="0" t="n">
        <v>6</v>
      </c>
      <c r="K871" s="0" t="n">
        <v>0</v>
      </c>
      <c r="L871" s="0" t="n">
        <v>72</v>
      </c>
      <c r="N871" s="0" t="n">
        <f aca="false">L871</f>
        <v>72</v>
      </c>
    </row>
    <row r="872" customFormat="false" ht="12.8" hidden="false" customHeight="true" outlineLevel="0" collapsed="false">
      <c r="A872" s="0" t="s">
        <v>67</v>
      </c>
      <c r="B872" s="0" t="s">
        <v>447</v>
      </c>
      <c r="C872" s="0" t="s">
        <v>38</v>
      </c>
      <c r="D872" s="0" t="s">
        <v>1525</v>
      </c>
      <c r="E872" s="0" t="n">
        <v>1772</v>
      </c>
      <c r="G872" s="0" t="s">
        <v>1599</v>
      </c>
      <c r="H872" s="0" t="s">
        <v>84</v>
      </c>
      <c r="I872" s="0" t="n">
        <v>0</v>
      </c>
      <c r="J872" s="0" t="n">
        <v>6</v>
      </c>
      <c r="K872" s="0" t="n">
        <v>0</v>
      </c>
      <c r="L872" s="0" t="n">
        <v>72</v>
      </c>
      <c r="N872" s="0" t="n">
        <f aca="false">L872</f>
        <v>72</v>
      </c>
    </row>
    <row r="873" customFormat="false" ht="12.8" hidden="false" customHeight="true" outlineLevel="0" collapsed="false">
      <c r="A873" s="0" t="s">
        <v>123</v>
      </c>
      <c r="B873" s="0" t="s">
        <v>124</v>
      </c>
      <c r="C873" s="0" t="s">
        <v>38</v>
      </c>
      <c r="D873" s="0" t="s">
        <v>194</v>
      </c>
      <c r="E873" s="0" t="n">
        <v>1771</v>
      </c>
      <c r="F873" s="0" t="s">
        <v>1633</v>
      </c>
      <c r="G873" s="0" t="s">
        <v>953</v>
      </c>
      <c r="I873" s="0" t="n">
        <v>0</v>
      </c>
      <c r="J873" s="0" t="n">
        <v>2</v>
      </c>
      <c r="K873" s="0" t="n">
        <v>0</v>
      </c>
      <c r="L873" s="0" t="n">
        <v>24</v>
      </c>
      <c r="N873" s="0" t="n">
        <f aca="false">L873</f>
        <v>24</v>
      </c>
      <c r="X873" s="0" t="s">
        <v>1638</v>
      </c>
    </row>
    <row r="874" customFormat="false" ht="12.8" hidden="false" customHeight="true" outlineLevel="0" collapsed="false">
      <c r="A874" s="0" t="s">
        <v>67</v>
      </c>
      <c r="B874" s="0" t="s">
        <v>68</v>
      </c>
      <c r="C874" s="0" t="s">
        <v>38</v>
      </c>
      <c r="D874" s="0" t="s">
        <v>448</v>
      </c>
      <c r="E874" s="0" t="n">
        <v>1773</v>
      </c>
      <c r="G874" s="0" t="s">
        <v>1624</v>
      </c>
      <c r="I874" s="0" t="n">
        <v>0</v>
      </c>
      <c r="J874" s="0" t="n">
        <v>8</v>
      </c>
      <c r="K874" s="0" t="n">
        <v>0</v>
      </c>
      <c r="L874" s="0" t="n">
        <v>96</v>
      </c>
      <c r="M874" s="0" t="n">
        <f aca="false">L874</f>
        <v>96</v>
      </c>
    </row>
    <row r="875" customFormat="false" ht="12.8" hidden="false" customHeight="true" outlineLevel="0" collapsed="false">
      <c r="A875" s="0" t="s">
        <v>67</v>
      </c>
      <c r="B875" s="0" t="s">
        <v>68</v>
      </c>
      <c r="C875" s="0" t="s">
        <v>38</v>
      </c>
      <c r="D875" s="0" t="s">
        <v>450</v>
      </c>
      <c r="E875" s="0" t="n">
        <v>1773</v>
      </c>
      <c r="F875" s="0" t="s">
        <v>1618</v>
      </c>
      <c r="G875" s="0" t="s">
        <v>1350</v>
      </c>
      <c r="H875" s="0" t="s">
        <v>51</v>
      </c>
      <c r="J875" s="0" t="n">
        <v>16</v>
      </c>
      <c r="L875" s="0" t="n">
        <f aca="false">(I875*240)+(J875*12)+K875</f>
        <v>192</v>
      </c>
      <c r="M875" s="0" t="n">
        <f aca="false">L875</f>
        <v>192</v>
      </c>
    </row>
    <row r="876" customFormat="false" ht="12.8" hidden="false" customHeight="true" outlineLevel="0" collapsed="false">
      <c r="A876" s="0" t="s">
        <v>67</v>
      </c>
      <c r="B876" s="0" t="s">
        <v>68</v>
      </c>
      <c r="C876" s="0" t="s">
        <v>38</v>
      </c>
      <c r="D876" s="0" t="s">
        <v>117</v>
      </c>
      <c r="E876" s="0" t="n">
        <v>1774</v>
      </c>
      <c r="G876" s="0" t="s">
        <v>1350</v>
      </c>
      <c r="I876" s="0" t="n">
        <v>0</v>
      </c>
      <c r="J876" s="0" t="n">
        <v>8</v>
      </c>
      <c r="K876" s="0" t="n">
        <v>0</v>
      </c>
      <c r="L876" s="0" t="n">
        <v>96</v>
      </c>
      <c r="M876" s="0" t="n">
        <f aca="false">L876</f>
        <v>96</v>
      </c>
    </row>
    <row r="877" customFormat="false" ht="12.8" hidden="false" customHeight="true" outlineLevel="0" collapsed="false">
      <c r="A877" s="0" t="s">
        <v>204</v>
      </c>
      <c r="B877" s="0" t="s">
        <v>205</v>
      </c>
      <c r="C877" s="0" t="s">
        <v>38</v>
      </c>
      <c r="D877" s="0" t="s">
        <v>610</v>
      </c>
      <c r="E877" s="0" t="n">
        <v>1775</v>
      </c>
      <c r="G877" s="0" t="s">
        <v>1350</v>
      </c>
      <c r="I877" s="0" t="n">
        <v>0</v>
      </c>
      <c r="J877" s="0" t="n">
        <v>8</v>
      </c>
      <c r="K877" s="0" t="n">
        <v>0</v>
      </c>
      <c r="L877" s="0" t="n">
        <v>96</v>
      </c>
      <c r="M877" s="0" t="n">
        <f aca="false">L877</f>
        <v>96</v>
      </c>
    </row>
    <row r="878" customFormat="false" ht="12.8" hidden="false" customHeight="true" outlineLevel="0" collapsed="false">
      <c r="A878" s="0" t="s">
        <v>67</v>
      </c>
      <c r="B878" s="0" t="s">
        <v>68</v>
      </c>
      <c r="C878" s="0" t="s">
        <v>38</v>
      </c>
      <c r="D878" s="0" t="s">
        <v>448</v>
      </c>
      <c r="E878" s="0" t="n">
        <v>1773</v>
      </c>
      <c r="G878" s="0" t="s">
        <v>1623</v>
      </c>
      <c r="I878" s="0" t="n">
        <v>1</v>
      </c>
      <c r="J878" s="0" t="n">
        <v>10</v>
      </c>
      <c r="K878" s="0" t="n">
        <v>0</v>
      </c>
      <c r="L878" s="0" t="n">
        <v>360</v>
      </c>
      <c r="M878" s="0" t="n">
        <f aca="false">L878</f>
        <v>360</v>
      </c>
    </row>
    <row r="879" customFormat="false" ht="12.8" hidden="false" customHeight="true" outlineLevel="0" collapsed="false">
      <c r="A879" s="0" t="s">
        <v>92</v>
      </c>
      <c r="B879" s="0" t="s">
        <v>93</v>
      </c>
      <c r="C879" s="0" t="s">
        <v>38</v>
      </c>
      <c r="D879" s="0" t="s">
        <v>1393</v>
      </c>
      <c r="E879" s="0" t="n">
        <v>1772</v>
      </c>
      <c r="G879" s="0" t="s">
        <v>716</v>
      </c>
      <c r="H879" s="0" t="s">
        <v>51</v>
      </c>
      <c r="J879" s="0" t="n">
        <v>16</v>
      </c>
      <c r="L879" s="0" t="n">
        <f aca="false">(I879*240)+(J879*12)+K879</f>
        <v>192</v>
      </c>
      <c r="M879" s="0" t="n">
        <f aca="false">L879</f>
        <v>192</v>
      </c>
    </row>
    <row r="880" customFormat="false" ht="12.8" hidden="false" customHeight="true" outlineLevel="0" collapsed="false">
      <c r="A880" s="0" t="s">
        <v>67</v>
      </c>
      <c r="B880" s="0" t="s">
        <v>447</v>
      </c>
      <c r="C880" s="0" t="s">
        <v>38</v>
      </c>
      <c r="D880" s="0" t="s">
        <v>1514</v>
      </c>
      <c r="E880" s="0" t="n">
        <v>1772</v>
      </c>
      <c r="G880" s="0" t="s">
        <v>716</v>
      </c>
      <c r="I880" s="0" t="n">
        <v>0</v>
      </c>
      <c r="J880" s="0" t="n">
        <v>18</v>
      </c>
      <c r="K880" s="0" t="n">
        <v>0</v>
      </c>
      <c r="L880" s="0" t="n">
        <v>216</v>
      </c>
      <c r="M880" s="0" t="n">
        <f aca="false">L880</f>
        <v>216</v>
      </c>
    </row>
    <row r="881" customFormat="false" ht="12.8" hidden="false" customHeight="true" outlineLevel="0" collapsed="false">
      <c r="A881" s="0" t="s">
        <v>67</v>
      </c>
      <c r="B881" s="0" t="s">
        <v>447</v>
      </c>
      <c r="C881" s="0" t="s">
        <v>38</v>
      </c>
      <c r="D881" s="0" t="s">
        <v>1600</v>
      </c>
      <c r="E881" s="0" t="n">
        <v>1772</v>
      </c>
      <c r="G881" s="0" t="s">
        <v>716</v>
      </c>
      <c r="H881" s="0" t="s">
        <v>254</v>
      </c>
      <c r="I881" s="0" t="n">
        <v>0</v>
      </c>
      <c r="J881" s="0" t="n">
        <v>8</v>
      </c>
      <c r="K881" s="0" t="n">
        <v>0</v>
      </c>
      <c r="L881" s="0" t="n">
        <v>96</v>
      </c>
      <c r="M881" s="0" t="n">
        <f aca="false">L881</f>
        <v>96</v>
      </c>
    </row>
    <row r="882" customFormat="false" ht="12.8" hidden="false" customHeight="true" outlineLevel="0" collapsed="false">
      <c r="A882" s="0" t="s">
        <v>67</v>
      </c>
      <c r="B882" s="0" t="s">
        <v>447</v>
      </c>
      <c r="C882" s="0" t="s">
        <v>38</v>
      </c>
      <c r="D882" s="0" t="s">
        <v>1603</v>
      </c>
      <c r="E882" s="0" t="n">
        <v>1772</v>
      </c>
      <c r="G882" s="0" t="s">
        <v>1180</v>
      </c>
      <c r="I882" s="0" t="n">
        <v>0</v>
      </c>
      <c r="J882" s="0" t="n">
        <v>10</v>
      </c>
      <c r="K882" s="0" t="n">
        <v>0</v>
      </c>
      <c r="L882" s="0" t="n">
        <v>120</v>
      </c>
      <c r="M882" s="0" t="n">
        <f aca="false">L882</f>
        <v>120</v>
      </c>
    </row>
    <row r="883" customFormat="false" ht="12.8" hidden="false" customHeight="true" outlineLevel="0" collapsed="false">
      <c r="A883" s="0" t="s">
        <v>36</v>
      </c>
      <c r="B883" s="0" t="s">
        <v>37</v>
      </c>
      <c r="C883" s="0" t="s">
        <v>38</v>
      </c>
      <c r="D883" s="0" t="s">
        <v>524</v>
      </c>
      <c r="E883" s="0" t="n">
        <v>1773</v>
      </c>
      <c r="F883" s="0" t="s">
        <v>629</v>
      </c>
      <c r="G883" s="0" t="s">
        <v>630</v>
      </c>
      <c r="H883" s="0" t="s">
        <v>617</v>
      </c>
      <c r="J883" s="0" t="n">
        <v>16</v>
      </c>
      <c r="L883" s="0" t="n">
        <f aca="false">(I883*240)+(J883*12)+K883</f>
        <v>192</v>
      </c>
      <c r="M883" s="0" t="n">
        <f aca="false">L883</f>
        <v>192</v>
      </c>
    </row>
    <row r="884" customFormat="false" ht="12.8" hidden="false" customHeight="true" outlineLevel="0" collapsed="false">
      <c r="A884" s="0" t="s">
        <v>67</v>
      </c>
      <c r="B884" s="0" t="s">
        <v>68</v>
      </c>
      <c r="C884" s="0" t="s">
        <v>38</v>
      </c>
      <c r="D884" s="0" t="s">
        <v>515</v>
      </c>
      <c r="E884" s="0" t="n">
        <v>1773</v>
      </c>
      <c r="G884" s="0" t="s">
        <v>630</v>
      </c>
      <c r="I884" s="0" t="n">
        <v>0</v>
      </c>
      <c r="J884" s="0" t="n">
        <v>10</v>
      </c>
      <c r="K884" s="0" t="n">
        <v>0</v>
      </c>
      <c r="L884" s="0" t="n">
        <v>120</v>
      </c>
      <c r="M884" s="0" t="n">
        <f aca="false">L884</f>
        <v>120</v>
      </c>
    </row>
    <row r="885" customFormat="false" ht="12.8" hidden="false" customHeight="true" outlineLevel="0" collapsed="false">
      <c r="A885" s="0" t="s">
        <v>128</v>
      </c>
      <c r="B885" s="0" t="s">
        <v>161</v>
      </c>
      <c r="C885" s="0" t="s">
        <v>38</v>
      </c>
      <c r="D885" s="0" t="s">
        <v>1147</v>
      </c>
      <c r="E885" s="0" t="n">
        <v>1773</v>
      </c>
      <c r="G885" s="0" t="s">
        <v>1153</v>
      </c>
      <c r="H885" s="0" t="s">
        <v>96</v>
      </c>
      <c r="I885" s="0" t="n">
        <v>0</v>
      </c>
      <c r="J885" s="0" t="n">
        <v>1</v>
      </c>
      <c r="K885" s="0" t="n">
        <v>6</v>
      </c>
      <c r="L885" s="0" t="n">
        <v>18</v>
      </c>
      <c r="N885" s="0" t="n">
        <f aca="false">L885</f>
        <v>18</v>
      </c>
    </row>
    <row r="886" customFormat="false" ht="12.8" hidden="false" customHeight="true" outlineLevel="0" collapsed="false">
      <c r="A886" s="0" t="s">
        <v>67</v>
      </c>
      <c r="B886" s="0" t="s">
        <v>447</v>
      </c>
      <c r="C886" s="0" t="s">
        <v>38</v>
      </c>
      <c r="D886" s="0" t="s">
        <v>1595</v>
      </c>
      <c r="E886" s="0" t="n">
        <v>1772</v>
      </c>
      <c r="G886" s="0" t="s">
        <v>1577</v>
      </c>
      <c r="I886" s="0" t="n">
        <v>0</v>
      </c>
      <c r="J886" s="0" t="n">
        <v>1</v>
      </c>
      <c r="K886" s="0" t="n">
        <v>6</v>
      </c>
      <c r="L886" s="0" t="n">
        <v>18</v>
      </c>
      <c r="S886" s="0" t="n">
        <f aca="false">L886</f>
        <v>18</v>
      </c>
    </row>
    <row r="887" customFormat="false" ht="12.8" hidden="false" customHeight="true" outlineLevel="0" collapsed="false">
      <c r="A887" s="0" t="s">
        <v>128</v>
      </c>
      <c r="B887" s="0" t="s">
        <v>161</v>
      </c>
      <c r="C887" s="0" t="s">
        <v>38</v>
      </c>
      <c r="D887" s="0" t="s">
        <v>1142</v>
      </c>
      <c r="E887" s="0" t="n">
        <v>1772</v>
      </c>
      <c r="F887" s="0" t="s">
        <v>1143</v>
      </c>
      <c r="G887" s="0" t="s">
        <v>1144</v>
      </c>
      <c r="H887" s="0" t="s">
        <v>96</v>
      </c>
      <c r="K887" s="0" t="n">
        <v>18</v>
      </c>
      <c r="L887" s="0" t="n">
        <f aca="false">(I887*240)+(J887*12)+K887</f>
        <v>18</v>
      </c>
      <c r="S887" s="0" t="n">
        <f aca="false">L887</f>
        <v>18</v>
      </c>
    </row>
    <row r="888" customFormat="false" ht="12.8" hidden="false" customHeight="true" outlineLevel="0" collapsed="false">
      <c r="A888" s="0" t="s">
        <v>36</v>
      </c>
      <c r="B888" s="0" t="s">
        <v>37</v>
      </c>
      <c r="C888" s="0" t="s">
        <v>38</v>
      </c>
      <c r="D888" s="0" t="s">
        <v>555</v>
      </c>
      <c r="E888" s="0" t="n">
        <v>1773</v>
      </c>
      <c r="G888" s="0" t="s">
        <v>613</v>
      </c>
      <c r="H888" s="0" t="s">
        <v>258</v>
      </c>
      <c r="J888" s="0" t="n">
        <v>18</v>
      </c>
      <c r="L888" s="0" t="n">
        <f aca="false">(I888*240)+(J888*12)+K888</f>
        <v>216</v>
      </c>
      <c r="S888" s="0" t="n">
        <f aca="false">L888</f>
        <v>216</v>
      </c>
    </row>
    <row r="889" customFormat="false" ht="12.8" hidden="false" customHeight="true" outlineLevel="0" collapsed="false">
      <c r="A889" s="0" t="s">
        <v>36</v>
      </c>
      <c r="B889" s="0" t="s">
        <v>37</v>
      </c>
      <c r="C889" s="0" t="s">
        <v>38</v>
      </c>
      <c r="D889" s="0" t="s">
        <v>555</v>
      </c>
      <c r="E889" s="0" t="n">
        <v>1773</v>
      </c>
      <c r="G889" s="0" t="s">
        <v>614</v>
      </c>
      <c r="H889" s="0" t="s">
        <v>228</v>
      </c>
      <c r="J889" s="0" t="n">
        <v>2</v>
      </c>
      <c r="K889" s="0" t="n">
        <v>12</v>
      </c>
      <c r="L889" s="0" t="n">
        <f aca="false">(I889*240)+(J889*12)+K889</f>
        <v>36</v>
      </c>
      <c r="S889" s="0" t="n">
        <f aca="false">L889</f>
        <v>36</v>
      </c>
    </row>
    <row r="890" customFormat="false" ht="12.8" hidden="false" customHeight="true" outlineLevel="0" collapsed="false">
      <c r="A890" s="0" t="s">
        <v>36</v>
      </c>
      <c r="B890" s="0" t="s">
        <v>211</v>
      </c>
      <c r="C890" s="0" t="s">
        <v>38</v>
      </c>
      <c r="D890" s="0" t="s">
        <v>433</v>
      </c>
      <c r="E890" s="0" t="n">
        <v>1774</v>
      </c>
      <c r="G890" s="0" t="s">
        <v>702</v>
      </c>
      <c r="I890" s="0" t="n">
        <v>0</v>
      </c>
      <c r="J890" s="0" t="n">
        <v>0</v>
      </c>
      <c r="K890" s="0" t="n">
        <v>18</v>
      </c>
      <c r="L890" s="0" t="n">
        <v>18</v>
      </c>
      <c r="S890" s="0" t="n">
        <f aca="false">L890</f>
        <v>18</v>
      </c>
    </row>
    <row r="891" customFormat="false" ht="12.8" hidden="false" customHeight="true" outlineLevel="0" collapsed="false">
      <c r="A891" s="0" t="s">
        <v>36</v>
      </c>
      <c r="B891" s="0" t="s">
        <v>211</v>
      </c>
      <c r="C891" s="0" t="s">
        <v>38</v>
      </c>
      <c r="D891" s="0" t="s">
        <v>399</v>
      </c>
      <c r="E891" s="0" t="n">
        <v>1775</v>
      </c>
      <c r="G891" s="0" t="s">
        <v>1830</v>
      </c>
      <c r="I891" s="0" t="n">
        <v>0</v>
      </c>
      <c r="J891" s="0" t="n">
        <v>0</v>
      </c>
      <c r="K891" s="0" t="n">
        <v>9</v>
      </c>
      <c r="L891" s="0" t="n">
        <v>9</v>
      </c>
      <c r="T891" s="0" t="n">
        <f aca="false">L891</f>
        <v>9</v>
      </c>
    </row>
    <row r="892" customFormat="false" ht="12.8" hidden="false" customHeight="true" outlineLevel="0" collapsed="false">
      <c r="A892" s="0" t="s">
        <v>92</v>
      </c>
      <c r="B892" s="0" t="s">
        <v>259</v>
      </c>
      <c r="C892" s="0" t="s">
        <v>38</v>
      </c>
      <c r="D892" s="0" t="s">
        <v>792</v>
      </c>
      <c r="E892" s="0" t="n">
        <v>1773</v>
      </c>
      <c r="G892" s="0" t="s">
        <v>1669</v>
      </c>
      <c r="H892" s="0" t="s">
        <v>175</v>
      </c>
      <c r="I892" s="0" t="n">
        <v>0</v>
      </c>
      <c r="J892" s="0" t="n">
        <v>11</v>
      </c>
      <c r="K892" s="0" t="n">
        <v>0</v>
      </c>
      <c r="L892" s="0" t="n">
        <v>132</v>
      </c>
      <c r="Q892" s="0" t="n">
        <f aca="false">L892</f>
        <v>132</v>
      </c>
    </row>
    <row r="893" customFormat="false" ht="12.8" hidden="false" customHeight="true" outlineLevel="0" collapsed="false">
      <c r="A893" s="0" t="s">
        <v>67</v>
      </c>
      <c r="B893" s="0" t="s">
        <v>68</v>
      </c>
      <c r="C893" s="0" t="s">
        <v>38</v>
      </c>
      <c r="D893" s="0" t="s">
        <v>88</v>
      </c>
      <c r="E893" s="0" t="n">
        <v>1774</v>
      </c>
      <c r="F893" s="0" t="s">
        <v>413</v>
      </c>
      <c r="G893" s="0" t="s">
        <v>1626</v>
      </c>
      <c r="I893" s="0" t="n">
        <v>0</v>
      </c>
      <c r="J893" s="0" t="n">
        <v>6</v>
      </c>
      <c r="K893" s="0" t="n">
        <v>0</v>
      </c>
      <c r="L893" s="0" t="n">
        <v>72</v>
      </c>
      <c r="Q893" s="0" t="n">
        <f aca="false">L893</f>
        <v>72</v>
      </c>
    </row>
    <row r="894" customFormat="false" ht="12.8" hidden="false" customHeight="true" outlineLevel="0" collapsed="false">
      <c r="A894" s="0" t="s">
        <v>128</v>
      </c>
      <c r="B894" s="0" t="s">
        <v>161</v>
      </c>
      <c r="C894" s="0" t="s">
        <v>38</v>
      </c>
      <c r="D894" s="0" t="s">
        <v>1147</v>
      </c>
      <c r="E894" s="0" t="n">
        <v>1773</v>
      </c>
      <c r="G894" s="0" t="s">
        <v>1155</v>
      </c>
      <c r="I894" s="0" t="n">
        <v>0</v>
      </c>
      <c r="J894" s="0" t="n">
        <v>0</v>
      </c>
      <c r="K894" s="0" t="n">
        <v>1</v>
      </c>
      <c r="L894" s="0" t="n">
        <v>1</v>
      </c>
      <c r="T894" s="0" t="n">
        <f aca="false">L894</f>
        <v>1</v>
      </c>
    </row>
    <row r="895" customFormat="false" ht="12.8" hidden="false" customHeight="true" outlineLevel="0" collapsed="false">
      <c r="A895" s="0" t="s">
        <v>128</v>
      </c>
      <c r="B895" s="0" t="s">
        <v>161</v>
      </c>
      <c r="C895" s="0" t="s">
        <v>38</v>
      </c>
      <c r="D895" s="0" t="s">
        <v>1094</v>
      </c>
      <c r="E895" s="0" t="n">
        <v>1772</v>
      </c>
      <c r="G895" s="0" t="s">
        <v>975</v>
      </c>
      <c r="I895" s="0" t="n">
        <v>0</v>
      </c>
      <c r="J895" s="0" t="n">
        <v>8</v>
      </c>
      <c r="K895" s="0" t="n">
        <v>0</v>
      </c>
      <c r="L895" s="0" t="n">
        <v>96</v>
      </c>
      <c r="Q895" s="0" t="n">
        <f aca="false">L895</f>
        <v>96</v>
      </c>
    </row>
    <row r="896" customFormat="false" ht="12.8" hidden="false" customHeight="true" outlineLevel="0" collapsed="false">
      <c r="A896" s="0" t="s">
        <v>67</v>
      </c>
      <c r="B896" s="0" t="s">
        <v>447</v>
      </c>
      <c r="C896" s="0" t="s">
        <v>38</v>
      </c>
      <c r="D896" s="0" t="s">
        <v>1589</v>
      </c>
      <c r="E896" s="0" t="n">
        <v>1772</v>
      </c>
      <c r="F896" s="0" t="s">
        <v>1590</v>
      </c>
      <c r="G896" s="0" t="s">
        <v>1591</v>
      </c>
      <c r="I896" s="0" t="n">
        <v>0</v>
      </c>
      <c r="J896" s="0" t="n">
        <v>6</v>
      </c>
      <c r="K896" s="0" t="n">
        <v>0</v>
      </c>
      <c r="L896" s="0" t="n">
        <v>72</v>
      </c>
      <c r="M896" s="0" t="n">
        <f aca="false">L896</f>
        <v>72</v>
      </c>
    </row>
    <row r="897" customFormat="false" ht="12.8" hidden="false" customHeight="true" outlineLevel="0" collapsed="false">
      <c r="A897" s="0" t="s">
        <v>67</v>
      </c>
      <c r="B897" s="0" t="s">
        <v>447</v>
      </c>
      <c r="C897" s="0" t="s">
        <v>38</v>
      </c>
      <c r="D897" s="0" t="s">
        <v>1525</v>
      </c>
      <c r="E897" s="0" t="n">
        <v>1772</v>
      </c>
      <c r="G897" s="0" t="s">
        <v>1598</v>
      </c>
      <c r="H897" s="0" t="s">
        <v>122</v>
      </c>
      <c r="I897" s="0" t="n">
        <v>0</v>
      </c>
      <c r="J897" s="0" t="n">
        <v>7</v>
      </c>
      <c r="K897" s="0" t="n">
        <v>0</v>
      </c>
      <c r="L897" s="0" t="n">
        <v>84</v>
      </c>
      <c r="R897" s="0" t="n">
        <f aca="false">L897</f>
        <v>84</v>
      </c>
    </row>
    <row r="898" customFormat="false" ht="12.8" hidden="false" customHeight="true" outlineLevel="0" collapsed="false">
      <c r="A898" s="0" t="s">
        <v>67</v>
      </c>
      <c r="B898" s="0" t="s">
        <v>68</v>
      </c>
      <c r="C898" s="0" t="s">
        <v>38</v>
      </c>
      <c r="D898" s="0" t="s">
        <v>450</v>
      </c>
      <c r="E898" s="0" t="n">
        <v>1773</v>
      </c>
      <c r="G898" s="0" t="s">
        <v>1620</v>
      </c>
      <c r="H898" s="0" t="s">
        <v>228</v>
      </c>
      <c r="J898" s="0" t="n">
        <v>3</v>
      </c>
      <c r="K898" s="0" t="n">
        <v>18</v>
      </c>
      <c r="L898" s="0" t="n">
        <f aca="false">(I898*240)+(J898*12)+K898</f>
        <v>54</v>
      </c>
      <c r="T898" s="0" t="n">
        <f aca="false">L898</f>
        <v>54</v>
      </c>
    </row>
    <row r="899" customFormat="false" ht="12.8" hidden="false" customHeight="true" outlineLevel="0" collapsed="false">
      <c r="A899" s="0" t="s">
        <v>204</v>
      </c>
      <c r="B899" s="0" t="s">
        <v>205</v>
      </c>
      <c r="C899" s="0" t="s">
        <v>38</v>
      </c>
      <c r="D899" s="0" t="s">
        <v>610</v>
      </c>
      <c r="E899" s="0" t="n">
        <v>1775</v>
      </c>
      <c r="G899" s="0" t="s">
        <v>1815</v>
      </c>
      <c r="I899" s="0" t="n">
        <v>0</v>
      </c>
      <c r="J899" s="0" t="n">
        <v>3</v>
      </c>
      <c r="K899" s="0" t="n">
        <v>0</v>
      </c>
      <c r="L899" s="0" t="n">
        <v>36</v>
      </c>
      <c r="N899" s="0" t="n">
        <f aca="false">L899</f>
        <v>36</v>
      </c>
    </row>
    <row r="900" customFormat="false" ht="12.8" hidden="false" customHeight="true" outlineLevel="0" collapsed="false">
      <c r="A900" s="0" t="s">
        <v>128</v>
      </c>
      <c r="B900" s="0" t="s">
        <v>161</v>
      </c>
      <c r="C900" s="0" t="s">
        <v>38</v>
      </c>
      <c r="D900" s="0" t="s">
        <v>1147</v>
      </c>
      <c r="E900" s="0" t="n">
        <v>1773</v>
      </c>
      <c r="G900" s="0" t="s">
        <v>1151</v>
      </c>
      <c r="H900" s="0" t="s">
        <v>449</v>
      </c>
      <c r="I900" s="0" t="n">
        <v>0</v>
      </c>
      <c r="J900" s="0" t="n">
        <v>3</v>
      </c>
      <c r="K900" s="0" t="n">
        <v>0</v>
      </c>
      <c r="L900" s="0" t="n">
        <v>36</v>
      </c>
      <c r="N900" s="0" t="n">
        <f aca="false">L900</f>
        <v>36</v>
      </c>
    </row>
    <row r="901" customFormat="false" ht="12.8" hidden="false" customHeight="true" outlineLevel="0" collapsed="false">
      <c r="A901" s="0" t="s">
        <v>128</v>
      </c>
      <c r="B901" s="0" t="s">
        <v>161</v>
      </c>
      <c r="C901" s="0" t="s">
        <v>38</v>
      </c>
      <c r="D901" s="0" t="s">
        <v>162</v>
      </c>
      <c r="E901" s="0" t="n">
        <v>1773</v>
      </c>
      <c r="G901" s="0" t="s">
        <v>1160</v>
      </c>
      <c r="H901" s="0" t="s">
        <v>449</v>
      </c>
      <c r="I901" s="0" t="n">
        <v>0</v>
      </c>
      <c r="J901" s="0" t="n">
        <v>3</v>
      </c>
      <c r="K901" s="0" t="n">
        <v>0</v>
      </c>
      <c r="L901" s="0" t="n">
        <v>36</v>
      </c>
      <c r="N901" s="0" t="n">
        <f aca="false">L901</f>
        <v>36</v>
      </c>
    </row>
    <row r="902" customFormat="false" ht="12.8" hidden="false" customHeight="true" outlineLevel="0" collapsed="false">
      <c r="A902" s="0" t="s">
        <v>128</v>
      </c>
      <c r="B902" s="0" t="s">
        <v>161</v>
      </c>
      <c r="C902" s="0" t="s">
        <v>38</v>
      </c>
      <c r="D902" s="0" t="s">
        <v>1147</v>
      </c>
      <c r="E902" s="0" t="n">
        <v>1773</v>
      </c>
      <c r="G902" s="0" t="s">
        <v>1152</v>
      </c>
      <c r="H902" s="0" t="s">
        <v>1150</v>
      </c>
      <c r="I902" s="0" t="n">
        <v>0</v>
      </c>
      <c r="J902" s="0" t="n">
        <v>0</v>
      </c>
      <c r="K902" s="0" t="n">
        <v>6</v>
      </c>
      <c r="L902" s="0" t="n">
        <v>6</v>
      </c>
      <c r="N902" s="0" t="n">
        <f aca="false">L902</f>
        <v>6</v>
      </c>
    </row>
    <row r="903" customFormat="false" ht="12.8" hidden="false" customHeight="true" outlineLevel="0" collapsed="false">
      <c r="A903" s="0" t="s">
        <v>92</v>
      </c>
      <c r="B903" s="0" t="s">
        <v>93</v>
      </c>
      <c r="C903" s="0" t="s">
        <v>38</v>
      </c>
      <c r="D903" s="0" t="s">
        <v>480</v>
      </c>
      <c r="E903" s="0" t="n">
        <v>1772</v>
      </c>
      <c r="G903" s="0" t="s">
        <v>1387</v>
      </c>
      <c r="I903" s="0" t="n">
        <v>0</v>
      </c>
      <c r="J903" s="0" t="n">
        <v>10</v>
      </c>
      <c r="K903" s="0" t="n">
        <v>0</v>
      </c>
      <c r="L903" s="0" t="n">
        <v>120</v>
      </c>
      <c r="N903" s="0" t="n">
        <f aca="false">L903</f>
        <v>120</v>
      </c>
    </row>
    <row r="904" customFormat="false" ht="12.8" hidden="false" customHeight="true" outlineLevel="0" collapsed="false">
      <c r="A904" s="0" t="s">
        <v>36</v>
      </c>
      <c r="B904" s="0" t="s">
        <v>37</v>
      </c>
      <c r="C904" s="0" t="s">
        <v>38</v>
      </c>
      <c r="D904" s="0" t="s">
        <v>606</v>
      </c>
      <c r="E904" s="0" t="n">
        <v>1771</v>
      </c>
      <c r="F904" s="0" t="s">
        <v>604</v>
      </c>
      <c r="G904" s="0" t="s">
        <v>607</v>
      </c>
      <c r="H904" s="0" t="s">
        <v>150</v>
      </c>
      <c r="I904" s="0" t="n">
        <v>0</v>
      </c>
      <c r="J904" s="0" t="n">
        <v>15</v>
      </c>
      <c r="K904" s="0" t="n">
        <v>0</v>
      </c>
      <c r="L904" s="0" t="n">
        <v>180</v>
      </c>
      <c r="N904" s="0" t="n">
        <f aca="false">L904</f>
        <v>180</v>
      </c>
    </row>
    <row r="905" customFormat="false" ht="12.8" hidden="false" customHeight="true" outlineLevel="0" collapsed="false">
      <c r="A905" s="0" t="s">
        <v>36</v>
      </c>
      <c r="B905" s="0" t="s">
        <v>37</v>
      </c>
      <c r="C905" s="0" t="s">
        <v>38</v>
      </c>
      <c r="D905" s="0" t="s">
        <v>606</v>
      </c>
      <c r="E905" s="0" t="n">
        <v>1771</v>
      </c>
      <c r="G905" s="0" t="s">
        <v>607</v>
      </c>
      <c r="H905" s="0" t="s">
        <v>84</v>
      </c>
      <c r="I905" s="0" t="n">
        <v>0</v>
      </c>
      <c r="J905" s="0" t="n">
        <v>9</v>
      </c>
      <c r="K905" s="0" t="n">
        <v>0</v>
      </c>
      <c r="L905" s="0" t="n">
        <v>108</v>
      </c>
      <c r="N905" s="0" t="n">
        <f aca="false">L905</f>
        <v>108</v>
      </c>
    </row>
    <row r="906" customFormat="false" ht="12.8" hidden="false" customHeight="true" outlineLevel="0" collapsed="false">
      <c r="A906" s="0" t="s">
        <v>128</v>
      </c>
      <c r="B906" s="0" t="s">
        <v>161</v>
      </c>
      <c r="C906" s="0" t="s">
        <v>38</v>
      </c>
      <c r="D906" s="0" t="s">
        <v>120</v>
      </c>
      <c r="E906" s="0" t="n">
        <v>1773</v>
      </c>
      <c r="G906" s="0" t="s">
        <v>1158</v>
      </c>
      <c r="H906" s="0" t="s">
        <v>83</v>
      </c>
      <c r="I906" s="0" t="n">
        <v>0</v>
      </c>
      <c r="J906" s="0" t="n">
        <v>7</v>
      </c>
      <c r="K906" s="0" t="n">
        <v>6</v>
      </c>
      <c r="L906" s="0" t="n">
        <v>90</v>
      </c>
      <c r="N906" s="0" t="n">
        <f aca="false">L906</f>
        <v>90</v>
      </c>
    </row>
    <row r="907" customFormat="false" ht="12.8" hidden="false" customHeight="true" outlineLevel="0" collapsed="false">
      <c r="A907" s="0" t="s">
        <v>92</v>
      </c>
      <c r="B907" s="0" t="s">
        <v>93</v>
      </c>
      <c r="C907" s="0" t="s">
        <v>38</v>
      </c>
      <c r="D907" s="0" t="s">
        <v>633</v>
      </c>
      <c r="E907" s="0" t="n">
        <v>1772</v>
      </c>
      <c r="G907" s="0" t="s">
        <v>1396</v>
      </c>
      <c r="I907" s="0" t="n">
        <v>0</v>
      </c>
      <c r="J907" s="0" t="n">
        <v>9</v>
      </c>
      <c r="K907" s="0" t="n">
        <v>0</v>
      </c>
      <c r="L907" s="0" t="n">
        <v>108</v>
      </c>
      <c r="N907" s="0" t="n">
        <f aca="false">L907</f>
        <v>108</v>
      </c>
    </row>
    <row r="908" customFormat="false" ht="12.8" hidden="false" customHeight="true" outlineLevel="0" collapsed="false">
      <c r="A908" s="0" t="s">
        <v>67</v>
      </c>
      <c r="B908" s="0" t="s">
        <v>447</v>
      </c>
      <c r="C908" s="0" t="s">
        <v>38</v>
      </c>
      <c r="D908" s="0" t="s">
        <v>1525</v>
      </c>
      <c r="E908" s="0" t="n">
        <v>1772</v>
      </c>
      <c r="G908" s="0" t="s">
        <v>1396</v>
      </c>
      <c r="H908" s="0" t="s">
        <v>84</v>
      </c>
      <c r="I908" s="0" t="n">
        <v>0</v>
      </c>
      <c r="J908" s="0" t="n">
        <v>9</v>
      </c>
      <c r="K908" s="0" t="n">
        <v>0</v>
      </c>
      <c r="L908" s="0" t="n">
        <v>108</v>
      </c>
      <c r="N908" s="0" t="n">
        <f aca="false">L908</f>
        <v>108</v>
      </c>
    </row>
    <row r="909" customFormat="false" ht="12.8" hidden="false" customHeight="true" outlineLevel="0" collapsed="false">
      <c r="A909" s="0" t="s">
        <v>92</v>
      </c>
      <c r="B909" s="0" t="s">
        <v>93</v>
      </c>
      <c r="C909" s="0" t="s">
        <v>38</v>
      </c>
      <c r="D909" s="0" t="s">
        <v>480</v>
      </c>
      <c r="E909" s="0" t="n">
        <v>1772</v>
      </c>
      <c r="G909" s="0" t="s">
        <v>777</v>
      </c>
      <c r="I909" s="0" t="n">
        <v>0</v>
      </c>
      <c r="J909" s="0" t="n">
        <v>5</v>
      </c>
      <c r="K909" s="0" t="n">
        <v>6</v>
      </c>
      <c r="L909" s="0" t="n">
        <v>66</v>
      </c>
      <c r="N909" s="0" t="n">
        <f aca="false">L909</f>
        <v>66</v>
      </c>
    </row>
    <row r="910" customFormat="false" ht="12.8" hidden="false" customHeight="true" outlineLevel="0" collapsed="false">
      <c r="A910" s="0" t="s">
        <v>92</v>
      </c>
      <c r="B910" s="0" t="s">
        <v>93</v>
      </c>
      <c r="C910" s="0" t="s">
        <v>38</v>
      </c>
      <c r="D910" s="0" t="s">
        <v>480</v>
      </c>
      <c r="E910" s="0" t="n">
        <v>1772</v>
      </c>
      <c r="G910" s="0" t="s">
        <v>1104</v>
      </c>
      <c r="I910" s="0" t="n">
        <v>0</v>
      </c>
      <c r="J910" s="0" t="n">
        <v>12</v>
      </c>
      <c r="K910" s="0" t="n">
        <v>0</v>
      </c>
      <c r="L910" s="0" t="n">
        <v>144</v>
      </c>
      <c r="M910" s="0" t="n">
        <f aca="false">L910</f>
        <v>144</v>
      </c>
    </row>
    <row r="911" customFormat="false" ht="12.8" hidden="false" customHeight="true" outlineLevel="0" collapsed="false">
      <c r="A911" s="0" t="s">
        <v>67</v>
      </c>
      <c r="B911" s="0" t="s">
        <v>447</v>
      </c>
      <c r="C911" s="0" t="s">
        <v>38</v>
      </c>
      <c r="D911" s="0" t="s">
        <v>1604</v>
      </c>
      <c r="E911" s="0" t="n">
        <v>1772</v>
      </c>
      <c r="G911" s="0" t="s">
        <v>1605</v>
      </c>
      <c r="I911" s="0" t="n">
        <v>0</v>
      </c>
      <c r="J911" s="0" t="n">
        <v>2</v>
      </c>
      <c r="K911" s="0" t="n">
        <v>3</v>
      </c>
      <c r="L911" s="0" t="n">
        <v>27</v>
      </c>
      <c r="S911" s="0" t="n">
        <f aca="false">L911</f>
        <v>27</v>
      </c>
    </row>
    <row r="912" customFormat="false" ht="12.8" hidden="false" customHeight="true" outlineLevel="0" collapsed="false">
      <c r="A912" s="0" t="s">
        <v>92</v>
      </c>
      <c r="B912" s="0" t="s">
        <v>259</v>
      </c>
      <c r="C912" s="0" t="s">
        <v>38</v>
      </c>
      <c r="D912" s="0" t="s">
        <v>380</v>
      </c>
      <c r="E912" s="0" t="n">
        <v>1773</v>
      </c>
      <c r="G912" s="0" t="s">
        <v>1679</v>
      </c>
      <c r="I912" s="0" t="n">
        <v>0</v>
      </c>
      <c r="J912" s="0" t="n">
        <v>2</v>
      </c>
      <c r="K912" s="0" t="n">
        <v>3</v>
      </c>
      <c r="L912" s="0" t="n">
        <v>27</v>
      </c>
      <c r="S912" s="0" t="n">
        <f aca="false">L912</f>
        <v>27</v>
      </c>
    </row>
    <row r="913" customFormat="false" ht="12.8" hidden="false" customHeight="true" outlineLevel="0" collapsed="false">
      <c r="A913" s="0" t="s">
        <v>36</v>
      </c>
      <c r="B913" s="0" t="s">
        <v>211</v>
      </c>
      <c r="C913" s="0" t="s">
        <v>38</v>
      </c>
      <c r="D913" s="0" t="s">
        <v>212</v>
      </c>
      <c r="E913" s="0" t="n">
        <v>1774</v>
      </c>
      <c r="G913" s="0" t="s">
        <v>1679</v>
      </c>
      <c r="I913" s="0" t="n">
        <v>0</v>
      </c>
      <c r="J913" s="0" t="n">
        <v>2</v>
      </c>
      <c r="K913" s="0" t="n">
        <v>3</v>
      </c>
      <c r="L913" s="0" t="n">
        <v>27</v>
      </c>
      <c r="S913" s="0" t="n">
        <f aca="false">L913</f>
        <v>27</v>
      </c>
    </row>
    <row r="914" customFormat="false" ht="12.8" hidden="false" customHeight="true" outlineLevel="0" collapsed="false">
      <c r="A914" s="0" t="s">
        <v>36</v>
      </c>
      <c r="B914" s="0" t="s">
        <v>214</v>
      </c>
      <c r="C914" s="0" t="s">
        <v>38</v>
      </c>
      <c r="D914" s="0" t="s">
        <v>212</v>
      </c>
      <c r="E914" s="0" t="n">
        <v>1774</v>
      </c>
      <c r="G914" s="0" t="s">
        <v>1679</v>
      </c>
      <c r="H914" s="0" t="s">
        <v>966</v>
      </c>
      <c r="J914" s="0" t="n">
        <v>6</v>
      </c>
      <c r="K914" s="0" t="n">
        <v>9</v>
      </c>
      <c r="L914" s="0" t="n">
        <f aca="false">(I914*240)+(J914*12)+K914</f>
        <v>81</v>
      </c>
      <c r="S914" s="0" t="n">
        <f aca="false">L914</f>
        <v>81</v>
      </c>
    </row>
    <row r="915" customFormat="false" ht="12.8" hidden="false" customHeight="true" outlineLevel="0" collapsed="false">
      <c r="A915" s="0" t="s">
        <v>36</v>
      </c>
      <c r="B915" s="0" t="s">
        <v>37</v>
      </c>
      <c r="C915" s="0" t="s">
        <v>38</v>
      </c>
      <c r="D915" s="0" t="s">
        <v>113</v>
      </c>
      <c r="E915" s="0" t="n">
        <v>1771</v>
      </c>
      <c r="G915" s="0" t="s">
        <v>608</v>
      </c>
      <c r="L915" s="0" t="n">
        <v>0</v>
      </c>
      <c r="S915" s="0" t="n">
        <f aca="false">L915</f>
        <v>0</v>
      </c>
    </row>
    <row r="916" customFormat="false" ht="12.8" hidden="false" customHeight="true" outlineLevel="0" collapsed="false">
      <c r="A916" s="0" t="s">
        <v>591</v>
      </c>
      <c r="B916" s="0" t="s">
        <v>592</v>
      </c>
      <c r="C916" s="0" t="s">
        <v>38</v>
      </c>
      <c r="D916" s="0" t="s">
        <v>671</v>
      </c>
      <c r="E916" s="0" t="n">
        <v>1771</v>
      </c>
      <c r="G916" s="0" t="s">
        <v>608</v>
      </c>
      <c r="H916" s="0" t="s">
        <v>84</v>
      </c>
      <c r="J916" s="0" t="n">
        <v>9</v>
      </c>
      <c r="L916" s="0" t="n">
        <f aca="false">(I916*240)+(J916*12)+K916</f>
        <v>108</v>
      </c>
      <c r="S916" s="0" t="n">
        <f aca="false">L916</f>
        <v>108</v>
      </c>
    </row>
    <row r="917" customFormat="false" ht="12.8" hidden="false" customHeight="true" outlineLevel="0" collapsed="false">
      <c r="A917" s="0" t="s">
        <v>128</v>
      </c>
      <c r="B917" s="0" t="s">
        <v>161</v>
      </c>
      <c r="C917" s="0" t="s">
        <v>38</v>
      </c>
      <c r="D917" s="0" t="s">
        <v>1137</v>
      </c>
      <c r="E917" s="0" t="n">
        <v>1772</v>
      </c>
      <c r="F917" s="0" t="s">
        <v>1138</v>
      </c>
      <c r="G917" s="0" t="s">
        <v>1139</v>
      </c>
      <c r="I917" s="0" t="n">
        <v>0</v>
      </c>
      <c r="J917" s="0" t="n">
        <v>12</v>
      </c>
      <c r="K917" s="0" t="n">
        <v>0</v>
      </c>
      <c r="L917" s="0" t="n">
        <v>144</v>
      </c>
      <c r="Q917" s="0" t="n">
        <f aca="false">L917</f>
        <v>144</v>
      </c>
    </row>
    <row r="918" customFormat="false" ht="12.8" hidden="false" customHeight="true" outlineLevel="0" collapsed="false">
      <c r="A918" s="0" t="s">
        <v>92</v>
      </c>
      <c r="B918" s="0" t="s">
        <v>93</v>
      </c>
      <c r="C918" s="0" t="s">
        <v>38</v>
      </c>
      <c r="D918" s="0" t="s">
        <v>1400</v>
      </c>
      <c r="E918" s="0" t="n">
        <v>1772</v>
      </c>
      <c r="G918" s="0" t="s">
        <v>1402</v>
      </c>
      <c r="I918" s="0" t="n">
        <v>0</v>
      </c>
      <c r="J918" s="0" t="n">
        <v>3</v>
      </c>
      <c r="K918" s="0" t="n">
        <v>6</v>
      </c>
      <c r="L918" s="0" t="n">
        <v>42</v>
      </c>
      <c r="M918" s="0" t="n">
        <f aca="false">L918</f>
        <v>42</v>
      </c>
    </row>
    <row r="919" customFormat="false" ht="12.8" hidden="false" customHeight="true" outlineLevel="0" collapsed="false">
      <c r="A919" s="0" t="s">
        <v>36</v>
      </c>
      <c r="B919" s="0" t="s">
        <v>211</v>
      </c>
      <c r="C919" s="0" t="s">
        <v>38</v>
      </c>
      <c r="D919" s="0" t="s">
        <v>194</v>
      </c>
      <c r="E919" s="0" t="n">
        <v>1775</v>
      </c>
      <c r="G919" s="0" t="s">
        <v>919</v>
      </c>
      <c r="I919" s="0" t="n">
        <v>0</v>
      </c>
      <c r="J919" s="0" t="n">
        <v>3</v>
      </c>
      <c r="K919" s="0" t="n">
        <v>9</v>
      </c>
      <c r="L919" s="0" t="n">
        <v>45</v>
      </c>
      <c r="M919" s="0" t="n">
        <f aca="false">L919</f>
        <v>45</v>
      </c>
    </row>
    <row r="920" customFormat="false" ht="12.8" hidden="false" customHeight="true" outlineLevel="0" collapsed="false">
      <c r="A920" s="0" t="s">
        <v>591</v>
      </c>
      <c r="B920" s="0" t="s">
        <v>592</v>
      </c>
      <c r="C920" s="0" t="s">
        <v>38</v>
      </c>
      <c r="D920" s="0" t="s">
        <v>593</v>
      </c>
      <c r="E920" s="0" t="n">
        <v>1771</v>
      </c>
      <c r="G920" s="0" t="s">
        <v>668</v>
      </c>
      <c r="H920" s="0" t="s">
        <v>84</v>
      </c>
      <c r="J920" s="0" t="n">
        <v>9</v>
      </c>
      <c r="L920" s="0" t="n">
        <f aca="false">(I920*240)+(J920*12)+K920</f>
        <v>108</v>
      </c>
      <c r="M920" s="0" t="n">
        <f aca="false">L920</f>
        <v>108</v>
      </c>
    </row>
    <row r="921" customFormat="false" ht="12.8" hidden="false" customHeight="true" outlineLevel="0" collapsed="false">
      <c r="A921" s="0" t="s">
        <v>123</v>
      </c>
      <c r="B921" s="0" t="s">
        <v>124</v>
      </c>
      <c r="C921" s="0" t="s">
        <v>38</v>
      </c>
      <c r="D921" s="0" t="s">
        <v>1639</v>
      </c>
      <c r="E921" s="0" t="n">
        <v>1771</v>
      </c>
      <c r="G921" s="0" t="s">
        <v>1642</v>
      </c>
      <c r="I921" s="0" t="n">
        <v>0</v>
      </c>
      <c r="J921" s="0" t="n">
        <v>1</v>
      </c>
      <c r="K921" s="0" t="n">
        <v>1</v>
      </c>
      <c r="L921" s="0" t="n">
        <v>13</v>
      </c>
      <c r="N921" s="0" t="n">
        <f aca="false">L921</f>
        <v>13</v>
      </c>
    </row>
    <row r="922" customFormat="false" ht="12.8" hidden="false" customHeight="true" outlineLevel="0" collapsed="false">
      <c r="A922" s="0" t="s">
        <v>128</v>
      </c>
      <c r="B922" s="0" t="s">
        <v>161</v>
      </c>
      <c r="C922" s="0" t="s">
        <v>38</v>
      </c>
      <c r="D922" s="0" t="s">
        <v>1094</v>
      </c>
      <c r="E922" s="0" t="n">
        <v>1772</v>
      </c>
      <c r="G922" s="0" t="s">
        <v>766</v>
      </c>
      <c r="H922" s="0" t="s">
        <v>84</v>
      </c>
      <c r="I922" s="0" t="n">
        <v>0</v>
      </c>
      <c r="J922" s="0" t="n">
        <v>12</v>
      </c>
      <c r="K922" s="0" t="n">
        <v>0</v>
      </c>
      <c r="L922" s="0" t="n">
        <v>144</v>
      </c>
      <c r="N922" s="0" t="n">
        <f aca="false">L922</f>
        <v>144</v>
      </c>
    </row>
    <row r="923" customFormat="false" ht="12.8" hidden="false" customHeight="true" outlineLevel="0" collapsed="false">
      <c r="A923" s="0" t="s">
        <v>92</v>
      </c>
      <c r="B923" s="0" t="s">
        <v>259</v>
      </c>
      <c r="C923" s="0" t="s">
        <v>38</v>
      </c>
      <c r="D923" s="0" t="s">
        <v>1672</v>
      </c>
      <c r="E923" s="0" t="n">
        <v>1773</v>
      </c>
      <c r="G923" s="0" t="s">
        <v>766</v>
      </c>
      <c r="H923" s="0" t="s">
        <v>83</v>
      </c>
      <c r="I923" s="0" t="n">
        <v>0</v>
      </c>
      <c r="J923" s="0" t="n">
        <v>10</v>
      </c>
      <c r="K923" s="0" t="n">
        <v>0</v>
      </c>
      <c r="L923" s="0" t="n">
        <v>120</v>
      </c>
      <c r="N923" s="0" t="n">
        <f aca="false">L923</f>
        <v>120</v>
      </c>
    </row>
    <row r="924" customFormat="false" ht="12.8" hidden="false" customHeight="true" outlineLevel="0" collapsed="false">
      <c r="A924" s="0" t="s">
        <v>92</v>
      </c>
      <c r="B924" s="0" t="s">
        <v>259</v>
      </c>
      <c r="C924" s="0" t="s">
        <v>38</v>
      </c>
      <c r="D924" s="0" t="s">
        <v>1672</v>
      </c>
      <c r="E924" s="0" t="n">
        <v>1773</v>
      </c>
      <c r="G924" s="0" t="s">
        <v>1674</v>
      </c>
      <c r="H924" s="0" t="s">
        <v>449</v>
      </c>
      <c r="I924" s="0" t="n">
        <v>0</v>
      </c>
      <c r="J924" s="0" t="n">
        <v>4</v>
      </c>
      <c r="K924" s="0" t="n">
        <v>0</v>
      </c>
      <c r="L924" s="0" t="n">
        <v>48</v>
      </c>
      <c r="N924" s="0" t="n">
        <f aca="false">L924</f>
        <v>48</v>
      </c>
    </row>
    <row r="925" customFormat="false" ht="12.8" hidden="false" customHeight="true" outlineLevel="0" collapsed="false">
      <c r="A925" s="0" t="s">
        <v>92</v>
      </c>
      <c r="B925" s="0" t="s">
        <v>93</v>
      </c>
      <c r="C925" s="0" t="s">
        <v>38</v>
      </c>
      <c r="D925" s="0" t="s">
        <v>480</v>
      </c>
      <c r="E925" s="0" t="n">
        <v>1772</v>
      </c>
      <c r="G925" s="0" t="s">
        <v>1389</v>
      </c>
      <c r="H925" s="0" t="s">
        <v>48</v>
      </c>
      <c r="I925" s="0" t="n">
        <v>0</v>
      </c>
      <c r="J925" s="0" t="n">
        <v>8</v>
      </c>
      <c r="K925" s="0" t="n">
        <v>0</v>
      </c>
      <c r="L925" s="0" t="n">
        <v>96</v>
      </c>
      <c r="N925" s="0" t="n">
        <f aca="false">L925</f>
        <v>96</v>
      </c>
    </row>
    <row r="926" customFormat="false" ht="12.8" hidden="false" customHeight="true" outlineLevel="0" collapsed="false">
      <c r="A926" s="0" t="s">
        <v>92</v>
      </c>
      <c r="B926" s="0" t="s">
        <v>259</v>
      </c>
      <c r="C926" s="0" t="s">
        <v>38</v>
      </c>
      <c r="D926" s="0" t="s">
        <v>110</v>
      </c>
      <c r="E926" s="0" t="n">
        <v>1774</v>
      </c>
      <c r="G926" s="0" t="s">
        <v>1683</v>
      </c>
      <c r="I926" s="0" t="n">
        <v>0</v>
      </c>
      <c r="J926" s="0" t="n">
        <v>10</v>
      </c>
      <c r="K926" s="0" t="n">
        <v>0</v>
      </c>
      <c r="L926" s="0" t="n">
        <v>120</v>
      </c>
      <c r="N926" s="0" t="n">
        <f aca="false">L926</f>
        <v>120</v>
      </c>
    </row>
    <row r="927" customFormat="false" ht="12.8" hidden="false" customHeight="true" outlineLevel="0" collapsed="false">
      <c r="A927" s="0" t="s">
        <v>92</v>
      </c>
      <c r="B927" s="0" t="s">
        <v>259</v>
      </c>
      <c r="C927" s="0" t="s">
        <v>38</v>
      </c>
      <c r="D927" s="0" t="s">
        <v>792</v>
      </c>
      <c r="E927" s="0" t="n">
        <v>1773</v>
      </c>
      <c r="G927" s="0" t="s">
        <v>1670</v>
      </c>
      <c r="H927" s="0" t="s">
        <v>83</v>
      </c>
      <c r="I927" s="0" t="n">
        <v>0</v>
      </c>
      <c r="J927" s="0" t="n">
        <v>10</v>
      </c>
      <c r="K927" s="0" t="n">
        <v>2</v>
      </c>
      <c r="L927" s="0" t="n">
        <v>122</v>
      </c>
      <c r="N927" s="0" t="n">
        <f aca="false">L927</f>
        <v>122</v>
      </c>
    </row>
    <row r="928" customFormat="false" ht="12.8" hidden="false" customHeight="true" outlineLevel="0" collapsed="false">
      <c r="A928" s="0" t="s">
        <v>36</v>
      </c>
      <c r="B928" s="0" t="s">
        <v>37</v>
      </c>
      <c r="C928" s="0" t="s">
        <v>38</v>
      </c>
      <c r="D928" s="0" t="s">
        <v>526</v>
      </c>
      <c r="E928" s="0" t="n">
        <v>1771</v>
      </c>
      <c r="F928" s="0" t="s">
        <v>604</v>
      </c>
      <c r="G928" s="0" t="s">
        <v>605</v>
      </c>
      <c r="L928" s="0" t="n">
        <v>0</v>
      </c>
      <c r="N928" s="0" t="n">
        <f aca="false">L928</f>
        <v>0</v>
      </c>
    </row>
    <row r="929" customFormat="false" ht="12.8" hidden="false" customHeight="true" outlineLevel="0" collapsed="false">
      <c r="A929" s="0" t="s">
        <v>123</v>
      </c>
      <c r="B929" s="0" t="s">
        <v>124</v>
      </c>
      <c r="C929" s="0" t="s">
        <v>38</v>
      </c>
      <c r="D929" s="0" t="s">
        <v>430</v>
      </c>
      <c r="E929" s="0" t="n">
        <v>1772</v>
      </c>
      <c r="G929" s="0" t="s">
        <v>605</v>
      </c>
      <c r="I929" s="0" t="n">
        <v>0</v>
      </c>
      <c r="J929" s="0" t="n">
        <v>12</v>
      </c>
      <c r="K929" s="0" t="n">
        <v>0</v>
      </c>
      <c r="L929" s="0" t="n">
        <v>144</v>
      </c>
      <c r="N929" s="0" t="n">
        <f aca="false">L929</f>
        <v>144</v>
      </c>
    </row>
    <row r="930" customFormat="false" ht="12.8" hidden="false" customHeight="true" outlineLevel="0" collapsed="false">
      <c r="A930" s="0" t="s">
        <v>123</v>
      </c>
      <c r="B930" s="0" t="s">
        <v>124</v>
      </c>
      <c r="C930" s="0" t="s">
        <v>38</v>
      </c>
      <c r="D930" s="0" t="s">
        <v>366</v>
      </c>
      <c r="E930" s="0" t="n">
        <v>1771</v>
      </c>
      <c r="G930" s="0" t="s">
        <v>1637</v>
      </c>
      <c r="I930" s="0" t="n">
        <v>0</v>
      </c>
      <c r="J930" s="0" t="n">
        <v>0</v>
      </c>
      <c r="K930" s="0" t="n">
        <v>4</v>
      </c>
      <c r="L930" s="0" t="n">
        <v>4</v>
      </c>
      <c r="S930" s="0" t="n">
        <f aca="false">L930</f>
        <v>4</v>
      </c>
    </row>
    <row r="931" customFormat="false" ht="12.8" hidden="false" customHeight="true" outlineLevel="0" collapsed="false">
      <c r="A931" s="0" t="s">
        <v>67</v>
      </c>
      <c r="B931" s="0" t="s">
        <v>68</v>
      </c>
      <c r="C931" s="0" t="s">
        <v>38</v>
      </c>
      <c r="D931" s="0" t="s">
        <v>117</v>
      </c>
      <c r="E931" s="0" t="n">
        <v>1774</v>
      </c>
      <c r="F931" s="0" t="s">
        <v>413</v>
      </c>
      <c r="G931" s="0" t="s">
        <v>1629</v>
      </c>
      <c r="I931" s="0" t="n">
        <v>0</v>
      </c>
      <c r="J931" s="0" t="n">
        <v>1</v>
      </c>
      <c r="K931" s="0" t="n">
        <v>3</v>
      </c>
      <c r="L931" s="0" t="n">
        <v>15</v>
      </c>
      <c r="N931" s="0" t="n">
        <f aca="false">L931</f>
        <v>15</v>
      </c>
    </row>
    <row r="932" customFormat="false" ht="12.8" hidden="false" customHeight="true" outlineLevel="0" collapsed="false">
      <c r="A932" s="0" t="s">
        <v>67</v>
      </c>
      <c r="B932" s="0" t="s">
        <v>447</v>
      </c>
      <c r="C932" s="0" t="s">
        <v>38</v>
      </c>
      <c r="D932" s="0" t="s">
        <v>448</v>
      </c>
      <c r="E932" s="0" t="n">
        <v>1772</v>
      </c>
      <c r="F932" s="0" t="s">
        <v>413</v>
      </c>
      <c r="G932" s="0" t="s">
        <v>1602</v>
      </c>
      <c r="H932" s="0" t="s">
        <v>96</v>
      </c>
      <c r="I932" s="0" t="n">
        <v>0</v>
      </c>
      <c r="J932" s="0" t="n">
        <v>3</v>
      </c>
      <c r="K932" s="0" t="n">
        <v>9</v>
      </c>
      <c r="L932" s="0" t="n">
        <v>45</v>
      </c>
      <c r="S932" s="0" t="n">
        <f aca="false">L932</f>
        <v>45</v>
      </c>
    </row>
    <row r="933" customFormat="false" ht="12.8" hidden="false" customHeight="true" outlineLevel="0" collapsed="false">
      <c r="A933" s="0" t="s">
        <v>67</v>
      </c>
      <c r="B933" s="0" t="s">
        <v>68</v>
      </c>
      <c r="C933" s="0" t="s">
        <v>38</v>
      </c>
      <c r="D933" s="0" t="s">
        <v>1627</v>
      </c>
      <c r="E933" s="0" t="n">
        <v>1774</v>
      </c>
      <c r="F933" s="0" t="s">
        <v>1585</v>
      </c>
      <c r="G933" s="0" t="s">
        <v>1628</v>
      </c>
      <c r="I933" s="0" t="n">
        <v>0</v>
      </c>
      <c r="J933" s="0" t="n">
        <v>9</v>
      </c>
      <c r="K933" s="0" t="n">
        <v>0</v>
      </c>
      <c r="L933" s="0" t="n">
        <v>108</v>
      </c>
      <c r="N933" s="0" t="n">
        <f aca="false">L933</f>
        <v>108</v>
      </c>
    </row>
    <row r="934" customFormat="false" ht="12.8" hidden="false" customHeight="true" outlineLevel="0" collapsed="false">
      <c r="A934" s="0" t="s">
        <v>67</v>
      </c>
      <c r="B934" s="0" t="s">
        <v>68</v>
      </c>
      <c r="C934" s="0" t="s">
        <v>38</v>
      </c>
      <c r="D934" s="0" t="s">
        <v>515</v>
      </c>
      <c r="E934" s="0" t="n">
        <v>1773</v>
      </c>
      <c r="G934" s="0" t="s">
        <v>1622</v>
      </c>
      <c r="I934" s="0" t="n">
        <v>0</v>
      </c>
      <c r="J934" s="0" t="n">
        <v>4</v>
      </c>
      <c r="K934" s="0" t="n">
        <v>6</v>
      </c>
      <c r="L934" s="0" t="n">
        <v>54</v>
      </c>
      <c r="T934" s="0" t="n">
        <f aca="false">L934</f>
        <v>54</v>
      </c>
    </row>
    <row r="935" customFormat="false" ht="12.8" hidden="false" customHeight="true" outlineLevel="0" collapsed="false">
      <c r="A935" s="0" t="s">
        <v>67</v>
      </c>
      <c r="B935" s="0" t="s">
        <v>447</v>
      </c>
      <c r="C935" s="0" t="s">
        <v>38</v>
      </c>
      <c r="D935" s="0" t="s">
        <v>1609</v>
      </c>
      <c r="E935" s="0" t="n">
        <v>1772</v>
      </c>
      <c r="F935" s="0" t="s">
        <v>1612</v>
      </c>
      <c r="G935" s="0" t="s">
        <v>1613</v>
      </c>
      <c r="I935" s="0" t="n">
        <v>0</v>
      </c>
      <c r="J935" s="0" t="n">
        <v>0</v>
      </c>
      <c r="K935" s="0" t="n">
        <v>4</v>
      </c>
      <c r="L935" s="0" t="n">
        <v>4</v>
      </c>
      <c r="T935" s="0" t="n">
        <f aca="false">L935</f>
        <v>4</v>
      </c>
    </row>
    <row r="936" customFormat="false" ht="12.8" hidden="false" customHeight="true" outlineLevel="0" collapsed="false">
      <c r="A936" s="0" t="s">
        <v>92</v>
      </c>
      <c r="B936" s="0" t="s">
        <v>93</v>
      </c>
      <c r="C936" s="0" t="s">
        <v>38</v>
      </c>
      <c r="D936" s="0" t="s">
        <v>230</v>
      </c>
      <c r="E936" s="0" t="n">
        <v>1773</v>
      </c>
      <c r="G936" s="0" t="s">
        <v>1411</v>
      </c>
      <c r="I936" s="0" t="n">
        <v>0</v>
      </c>
      <c r="J936" s="0" t="n">
        <v>6</v>
      </c>
      <c r="K936" s="0" t="n">
        <v>0</v>
      </c>
      <c r="L936" s="0" t="n">
        <v>72</v>
      </c>
      <c r="M936" s="0" t="n">
        <f aca="false">L936</f>
        <v>72</v>
      </c>
    </row>
    <row r="937" customFormat="false" ht="12.8" hidden="false" customHeight="true" outlineLevel="0" collapsed="false">
      <c r="A937" s="0" t="s">
        <v>36</v>
      </c>
      <c r="B937" s="0" t="s">
        <v>211</v>
      </c>
      <c r="C937" s="0" t="s">
        <v>38</v>
      </c>
      <c r="D937" s="0" t="s">
        <v>194</v>
      </c>
      <c r="E937" s="0" t="n">
        <v>1775</v>
      </c>
      <c r="G937" s="0" t="s">
        <v>1831</v>
      </c>
      <c r="H937" s="0" t="s">
        <v>84</v>
      </c>
      <c r="I937" s="0" t="n">
        <v>1</v>
      </c>
      <c r="J937" s="0" t="n">
        <v>1</v>
      </c>
      <c r="K937" s="0" t="n">
        <v>0</v>
      </c>
      <c r="L937" s="0" t="n">
        <v>252</v>
      </c>
      <c r="N937" s="0" t="n">
        <f aca="false">L937</f>
        <v>252</v>
      </c>
    </row>
    <row r="938" customFormat="false" ht="12.8" hidden="false" customHeight="true" outlineLevel="0" collapsed="false">
      <c r="A938" s="0" t="s">
        <v>92</v>
      </c>
      <c r="B938" s="0" t="s">
        <v>259</v>
      </c>
      <c r="C938" s="0" t="s">
        <v>38</v>
      </c>
      <c r="D938" s="0" t="s">
        <v>1672</v>
      </c>
      <c r="E938" s="0" t="n">
        <v>1773</v>
      </c>
      <c r="G938" s="0" t="s">
        <v>1673</v>
      </c>
      <c r="H938" s="0" t="s">
        <v>620</v>
      </c>
      <c r="I938" s="0" t="n">
        <v>0</v>
      </c>
      <c r="J938" s="0" t="n">
        <v>10</v>
      </c>
      <c r="K938" s="0" t="n">
        <v>0</v>
      </c>
      <c r="L938" s="0" t="n">
        <v>120</v>
      </c>
      <c r="N938" s="0" t="n">
        <f aca="false">L938</f>
        <v>120</v>
      </c>
    </row>
    <row r="939" customFormat="false" ht="12.8" hidden="false" customHeight="true" outlineLevel="0" collapsed="false">
      <c r="A939" s="0" t="s">
        <v>92</v>
      </c>
      <c r="B939" s="0" t="s">
        <v>259</v>
      </c>
      <c r="C939" s="0" t="s">
        <v>38</v>
      </c>
      <c r="D939" s="0" t="s">
        <v>1672</v>
      </c>
      <c r="E939" s="0" t="n">
        <v>1773</v>
      </c>
      <c r="G939" s="0" t="s">
        <v>1675</v>
      </c>
      <c r="H939" s="0" t="s">
        <v>620</v>
      </c>
      <c r="I939" s="0" t="n">
        <v>0</v>
      </c>
      <c r="J939" s="0" t="n">
        <v>11</v>
      </c>
      <c r="K939" s="0" t="n">
        <v>3</v>
      </c>
      <c r="L939" s="0" t="n">
        <v>135</v>
      </c>
      <c r="N939" s="0" t="n">
        <f aca="false">L939</f>
        <v>135</v>
      </c>
    </row>
    <row r="940" customFormat="false" ht="12.8" hidden="false" customHeight="true" outlineLevel="0" collapsed="false">
      <c r="A940" s="0" t="s">
        <v>67</v>
      </c>
      <c r="B940" s="0" t="s">
        <v>447</v>
      </c>
      <c r="C940" s="0" t="s">
        <v>38</v>
      </c>
      <c r="D940" s="0" t="s">
        <v>1604</v>
      </c>
      <c r="E940" s="0" t="n">
        <v>1772</v>
      </c>
      <c r="G940" s="0" t="s">
        <v>1607</v>
      </c>
      <c r="I940" s="0" t="n">
        <v>0</v>
      </c>
      <c r="J940" s="0" t="n">
        <v>0</v>
      </c>
      <c r="K940" s="0" t="n">
        <v>9</v>
      </c>
      <c r="L940" s="0" t="n">
        <v>9</v>
      </c>
      <c r="S940" s="0" t="n">
        <f aca="false">L940</f>
        <v>9</v>
      </c>
    </row>
    <row r="941" customFormat="false" ht="12.8" hidden="false" customHeight="true" outlineLevel="0" collapsed="false">
      <c r="A941" s="0" t="s">
        <v>92</v>
      </c>
      <c r="B941" s="0" t="s">
        <v>259</v>
      </c>
      <c r="C941" s="0" t="s">
        <v>38</v>
      </c>
      <c r="D941" s="0" t="s">
        <v>1632</v>
      </c>
      <c r="E941" s="0" t="n">
        <v>1774</v>
      </c>
      <c r="G941" s="0" t="s">
        <v>1682</v>
      </c>
      <c r="I941" s="0" t="n">
        <v>15</v>
      </c>
      <c r="J941" s="0" t="n">
        <v>12</v>
      </c>
      <c r="K941" s="0" t="n">
        <v>8</v>
      </c>
      <c r="L941" s="0" t="n">
        <v>3752</v>
      </c>
    </row>
    <row r="942" customFormat="false" ht="12.8" hidden="false" customHeight="true" outlineLevel="0" collapsed="false">
      <c r="A942" s="0" t="s">
        <v>123</v>
      </c>
      <c r="B942" s="0" t="s">
        <v>124</v>
      </c>
      <c r="C942" s="0" t="s">
        <v>38</v>
      </c>
      <c r="D942" s="0" t="s">
        <v>1630</v>
      </c>
      <c r="E942" s="0" t="n">
        <v>1770</v>
      </c>
      <c r="G942" s="0" t="s">
        <v>1631</v>
      </c>
      <c r="I942" s="0" t="n">
        <v>5</v>
      </c>
      <c r="J942" s="0" t="n">
        <v>11</v>
      </c>
      <c r="K942" s="0" t="n">
        <v>9</v>
      </c>
      <c r="L942" s="0" t="n">
        <v>1341</v>
      </c>
    </row>
    <row r="943" customFormat="false" ht="12.8" hidden="false" customHeight="true" outlineLevel="0" collapsed="false">
      <c r="A943" s="0" t="s">
        <v>92</v>
      </c>
      <c r="B943" s="0" t="s">
        <v>93</v>
      </c>
      <c r="C943" s="0" t="s">
        <v>38</v>
      </c>
      <c r="D943" s="0" t="s">
        <v>110</v>
      </c>
      <c r="E943" s="0" t="n">
        <v>1772</v>
      </c>
      <c r="G943" s="0" t="s">
        <v>1385</v>
      </c>
      <c r="H943" s="0" t="s">
        <v>1386</v>
      </c>
      <c r="I943" s="0" t="n">
        <v>4</v>
      </c>
      <c r="J943" s="0" t="n">
        <v>5</v>
      </c>
      <c r="K943" s="0" t="n">
        <v>1</v>
      </c>
      <c r="L943" s="0" t="n">
        <f aca="false">(I943*240)+(J943*12)+K943</f>
        <v>1021</v>
      </c>
    </row>
    <row r="944" customFormat="false" ht="12.8" hidden="false" customHeight="true" outlineLevel="0" collapsed="false">
      <c r="A944" s="0" t="s">
        <v>92</v>
      </c>
      <c r="B944" s="0" t="s">
        <v>93</v>
      </c>
      <c r="C944" s="0" t="s">
        <v>38</v>
      </c>
      <c r="D944" s="0" t="s">
        <v>480</v>
      </c>
      <c r="E944" s="0" t="n">
        <v>1772</v>
      </c>
      <c r="G944" s="0" t="s">
        <v>1388</v>
      </c>
      <c r="I944" s="0" t="n">
        <v>0</v>
      </c>
      <c r="J944" s="0" t="n">
        <v>1</v>
      </c>
      <c r="K944" s="0" t="n">
        <v>0</v>
      </c>
      <c r="L944" s="0" t="n">
        <v>12</v>
      </c>
    </row>
    <row r="945" customFormat="false" ht="12.8" hidden="false" customHeight="true" outlineLevel="0" collapsed="false">
      <c r="A945" s="0" t="s">
        <v>878</v>
      </c>
      <c r="B945" s="0" t="s">
        <v>875</v>
      </c>
      <c r="C945" s="0" t="s">
        <v>38</v>
      </c>
      <c r="D945" s="0" t="s">
        <v>879</v>
      </c>
      <c r="E945" s="0" t="n">
        <v>1768</v>
      </c>
      <c r="G945" s="0" t="s">
        <v>880</v>
      </c>
      <c r="I945" s="0" t="n">
        <v>1</v>
      </c>
      <c r="J945" s="0" t="n">
        <v>10</v>
      </c>
      <c r="K945" s="0" t="n">
        <v>6</v>
      </c>
      <c r="L945" s="0" t="n">
        <v>366</v>
      </c>
    </row>
    <row r="946" customFormat="false" ht="12.8" hidden="false" customHeight="true" outlineLevel="0" collapsed="false">
      <c r="A946" s="0" t="s">
        <v>92</v>
      </c>
      <c r="B946" s="0" t="s">
        <v>109</v>
      </c>
      <c r="C946" s="0" t="s">
        <v>38</v>
      </c>
      <c r="D946" s="0" t="s">
        <v>110</v>
      </c>
      <c r="E946" s="0" t="n">
        <v>1774</v>
      </c>
      <c r="G946" s="0" t="s">
        <v>1737</v>
      </c>
      <c r="I946" s="0" t="n">
        <v>3</v>
      </c>
      <c r="J946" s="0" t="n">
        <v>0</v>
      </c>
      <c r="K946" s="0" t="n">
        <v>0</v>
      </c>
      <c r="L946" s="0" t="n">
        <v>720</v>
      </c>
    </row>
    <row r="947" customFormat="false" ht="12.8" hidden="false" customHeight="true" outlineLevel="0" collapsed="false">
      <c r="A947" s="0" t="s">
        <v>128</v>
      </c>
      <c r="B947" s="0" t="s">
        <v>161</v>
      </c>
      <c r="C947" s="0" t="s">
        <v>38</v>
      </c>
      <c r="D947" s="0" t="s">
        <v>1147</v>
      </c>
      <c r="E947" s="0" t="n">
        <v>1773</v>
      </c>
      <c r="G947" s="0" t="s">
        <v>1154</v>
      </c>
      <c r="I947" s="0" t="n">
        <v>0</v>
      </c>
      <c r="J947" s="0" t="n">
        <v>0</v>
      </c>
      <c r="K947" s="0" t="n">
        <v>4</v>
      </c>
      <c r="L947" s="0" t="n">
        <v>4</v>
      </c>
    </row>
    <row r="948" customFormat="false" ht="12.8" hidden="false" customHeight="true" outlineLevel="0" collapsed="false">
      <c r="A948" s="0" t="s">
        <v>67</v>
      </c>
      <c r="B948" s="0" t="s">
        <v>68</v>
      </c>
      <c r="C948" s="0" t="s">
        <v>38</v>
      </c>
      <c r="D948" s="0" t="s">
        <v>448</v>
      </c>
      <c r="E948" s="0" t="n">
        <v>1773</v>
      </c>
      <c r="G948" s="0" t="s">
        <v>1625</v>
      </c>
      <c r="I948" s="0" t="n">
        <v>0</v>
      </c>
      <c r="J948" s="0" t="n">
        <v>6</v>
      </c>
      <c r="K948" s="0" t="n">
        <v>0</v>
      </c>
      <c r="L948" s="0" t="n">
        <v>72</v>
      </c>
      <c r="T948" s="0" t="n">
        <f aca="false">L948</f>
        <v>72</v>
      </c>
    </row>
    <row r="949" customFormat="false" ht="12.8" hidden="false" customHeight="true" outlineLevel="0" collapsed="false">
      <c r="A949" s="0" t="s">
        <v>67</v>
      </c>
      <c r="B949" s="0" t="s">
        <v>68</v>
      </c>
      <c r="C949" s="0" t="s">
        <v>38</v>
      </c>
      <c r="D949" s="0" t="s">
        <v>452</v>
      </c>
      <c r="E949" s="0" t="n">
        <v>1773</v>
      </c>
      <c r="G949" s="0" t="s">
        <v>479</v>
      </c>
      <c r="I949" s="0" t="n">
        <v>0</v>
      </c>
      <c r="J949" s="0" t="n">
        <v>8</v>
      </c>
      <c r="K949" s="0" t="n">
        <v>0</v>
      </c>
      <c r="L949" s="0" t="n">
        <v>96</v>
      </c>
      <c r="T949" s="0" t="n">
        <f aca="false">L949</f>
        <v>96</v>
      </c>
    </row>
    <row r="950" customFormat="false" ht="12.8" hidden="false" customHeight="true" outlineLevel="0" collapsed="false">
      <c r="A950" s="0" t="s">
        <v>92</v>
      </c>
      <c r="B950" s="0" t="s">
        <v>93</v>
      </c>
      <c r="C950" s="0" t="s">
        <v>38</v>
      </c>
      <c r="D950" s="0" t="s">
        <v>81</v>
      </c>
      <c r="E950" s="0" t="n">
        <v>1773</v>
      </c>
      <c r="G950" s="0" t="s">
        <v>1409</v>
      </c>
      <c r="L950" s="0" t="n">
        <v>0</v>
      </c>
      <c r="T950" s="0" t="n">
        <f aca="false">L950</f>
        <v>0</v>
      </c>
    </row>
    <row r="951" customFormat="false" ht="12.8" hidden="false" customHeight="true" outlineLevel="0" collapsed="false">
      <c r="A951" s="0" t="s">
        <v>92</v>
      </c>
      <c r="B951" s="0" t="s">
        <v>109</v>
      </c>
      <c r="C951" s="0" t="s">
        <v>38</v>
      </c>
      <c r="D951" s="0" t="s">
        <v>110</v>
      </c>
      <c r="E951" s="0" t="n">
        <v>1774</v>
      </c>
      <c r="G951" s="0" t="s">
        <v>1734</v>
      </c>
      <c r="H951" s="0" t="s">
        <v>48</v>
      </c>
      <c r="J951" s="0" t="n">
        <v>2</v>
      </c>
      <c r="L951" s="0" t="n">
        <v>24</v>
      </c>
      <c r="T951" s="0" t="n">
        <f aca="false">L951</f>
        <v>24</v>
      </c>
    </row>
    <row r="952" customFormat="false" ht="12.8" hidden="false" customHeight="true" outlineLevel="0" collapsed="false">
      <c r="A952" s="0" t="s">
        <v>67</v>
      </c>
      <c r="B952" s="0" t="s">
        <v>447</v>
      </c>
      <c r="C952" s="0" t="s">
        <v>38</v>
      </c>
      <c r="D952" s="0" t="s">
        <v>1600</v>
      </c>
      <c r="E952" s="0" t="n">
        <v>1772</v>
      </c>
      <c r="G952" s="0" t="s">
        <v>1601</v>
      </c>
      <c r="I952" s="0" t="n">
        <v>0</v>
      </c>
      <c r="J952" s="0" t="n">
        <v>2</v>
      </c>
      <c r="K952" s="0" t="n">
        <v>0</v>
      </c>
      <c r="L952" s="0" t="n">
        <v>24</v>
      </c>
    </row>
    <row r="953" customFormat="false" ht="12.8" hidden="false" customHeight="true" outlineLevel="0" collapsed="false">
      <c r="A953" s="0" t="s">
        <v>128</v>
      </c>
      <c r="B953" s="0" t="s">
        <v>161</v>
      </c>
      <c r="C953" s="0" t="s">
        <v>38</v>
      </c>
      <c r="D953" s="0" t="s">
        <v>162</v>
      </c>
      <c r="E953" s="0" t="n">
        <v>1773</v>
      </c>
      <c r="G953" s="0" t="s">
        <v>1161</v>
      </c>
      <c r="I953" s="0" t="n">
        <v>0</v>
      </c>
      <c r="J953" s="0" t="n">
        <v>0</v>
      </c>
      <c r="K953" s="0" t="n">
        <v>6</v>
      </c>
      <c r="L953" s="0" t="n">
        <v>6</v>
      </c>
    </row>
    <row r="954" customFormat="false" ht="12.8" hidden="false" customHeight="true" outlineLevel="0" collapsed="false">
      <c r="A954" s="0" t="s">
        <v>591</v>
      </c>
      <c r="B954" s="0" t="s">
        <v>592</v>
      </c>
      <c r="C954" s="0" t="s">
        <v>38</v>
      </c>
      <c r="D954" s="0" t="s">
        <v>674</v>
      </c>
      <c r="E954" s="0" t="n">
        <v>1772</v>
      </c>
      <c r="G954" s="0" t="s">
        <v>678</v>
      </c>
      <c r="L954" s="0" t="n">
        <v>0</v>
      </c>
    </row>
    <row r="955" customFormat="false" ht="12.8" hidden="false" customHeight="true" outlineLevel="0" collapsed="false">
      <c r="A955" s="0" t="s">
        <v>204</v>
      </c>
      <c r="B955" s="0" t="s">
        <v>205</v>
      </c>
      <c r="C955" s="0" t="s">
        <v>38</v>
      </c>
      <c r="D955" s="0" t="s">
        <v>243</v>
      </c>
      <c r="E955" s="0" t="n">
        <v>1775</v>
      </c>
      <c r="G955" s="0" t="s">
        <v>1809</v>
      </c>
      <c r="H955" s="0" t="s">
        <v>1810</v>
      </c>
      <c r="I955" s="0" t="n">
        <v>41</v>
      </c>
      <c r="J955" s="0" t="n">
        <v>6</v>
      </c>
      <c r="K955" s="0" t="n">
        <v>8</v>
      </c>
      <c r="L955" s="0" t="n">
        <f aca="false">(I955*240)+(J955*12)+K955</f>
        <v>9920</v>
      </c>
    </row>
    <row r="956" customFormat="false" ht="12.8" hidden="false" customHeight="true" outlineLevel="0" collapsed="false">
      <c r="A956" s="0" t="s">
        <v>92</v>
      </c>
      <c r="B956" s="0" t="s">
        <v>93</v>
      </c>
      <c r="C956" s="0" t="s">
        <v>38</v>
      </c>
      <c r="D956" s="0" t="s">
        <v>480</v>
      </c>
      <c r="E956" s="0" t="n">
        <v>1772</v>
      </c>
      <c r="G956" s="0" t="s">
        <v>1392</v>
      </c>
      <c r="H956" s="0" t="s">
        <v>48</v>
      </c>
      <c r="J956" s="0" t="n">
        <v>2</v>
      </c>
      <c r="L956" s="0" t="n">
        <f aca="false">(I956*240)+(J956*12)+K956</f>
        <v>24</v>
      </c>
      <c r="T956" s="0" t="n">
        <f aca="false">L956</f>
        <v>24</v>
      </c>
    </row>
    <row r="957" customFormat="false" ht="12.8" hidden="false" customHeight="true" outlineLevel="0" collapsed="false">
      <c r="A957" s="0" t="s">
        <v>92</v>
      </c>
      <c r="B957" s="0" t="s">
        <v>93</v>
      </c>
      <c r="C957" s="0" t="s">
        <v>38</v>
      </c>
      <c r="D957" s="0" t="s">
        <v>1393</v>
      </c>
      <c r="E957" s="0" t="n">
        <v>1772</v>
      </c>
      <c r="G957" s="0" t="s">
        <v>1392</v>
      </c>
      <c r="H957" s="0" t="s">
        <v>48</v>
      </c>
      <c r="J957" s="0" t="n">
        <v>2</v>
      </c>
      <c r="L957" s="0" t="n">
        <f aca="false">(I957*240)+(J957*12)+K957</f>
        <v>24</v>
      </c>
      <c r="T957" s="0" t="n">
        <f aca="false">L957</f>
        <v>24</v>
      </c>
    </row>
    <row r="958" customFormat="false" ht="12.8" hidden="false" customHeight="true" outlineLevel="0" collapsed="false">
      <c r="A958" s="0" t="s">
        <v>67</v>
      </c>
      <c r="B958" s="0" t="s">
        <v>447</v>
      </c>
      <c r="C958" s="0" t="s">
        <v>38</v>
      </c>
      <c r="D958" s="0" t="s">
        <v>1514</v>
      </c>
      <c r="E958" s="0" t="n">
        <v>1772</v>
      </c>
      <c r="G958" s="0" t="s">
        <v>1592</v>
      </c>
      <c r="I958" s="0" t="n">
        <v>0</v>
      </c>
      <c r="J958" s="0" t="n">
        <v>1</v>
      </c>
      <c r="K958" s="0" t="n">
        <v>6</v>
      </c>
      <c r="L958" s="0" t="n">
        <v>18</v>
      </c>
      <c r="T958" s="0" t="n">
        <f aca="false">L958</f>
        <v>18</v>
      </c>
    </row>
    <row r="959" customFormat="false" ht="12.8" hidden="false" customHeight="true" outlineLevel="0" collapsed="false">
      <c r="A959" s="0" t="s">
        <v>67</v>
      </c>
      <c r="B959" s="0" t="s">
        <v>447</v>
      </c>
      <c r="C959" s="0" t="s">
        <v>38</v>
      </c>
      <c r="D959" s="0" t="s">
        <v>470</v>
      </c>
      <c r="E959" s="0" t="n">
        <v>1772</v>
      </c>
      <c r="F959" s="0" t="s">
        <v>1587</v>
      </c>
      <c r="G959" s="0" t="s">
        <v>1588</v>
      </c>
      <c r="I959" s="0" t="n">
        <v>0</v>
      </c>
      <c r="J959" s="0" t="n">
        <v>7</v>
      </c>
      <c r="K959" s="0" t="n">
        <v>0</v>
      </c>
      <c r="L959" s="0" t="n">
        <v>84</v>
      </c>
    </row>
    <row r="960" customFormat="false" ht="12.8" hidden="false" customHeight="true" outlineLevel="0" collapsed="false">
      <c r="A960" s="0" t="s">
        <v>123</v>
      </c>
      <c r="B960" s="0" t="s">
        <v>124</v>
      </c>
      <c r="C960" s="0" t="s">
        <v>38</v>
      </c>
      <c r="D960" s="0" t="s">
        <v>1643</v>
      </c>
      <c r="E960" s="0" t="n">
        <v>1772</v>
      </c>
      <c r="G960" s="0" t="s">
        <v>1644</v>
      </c>
      <c r="I960" s="0" t="n">
        <v>0</v>
      </c>
      <c r="J960" s="0" t="n">
        <v>2</v>
      </c>
      <c r="K960" s="0" t="n">
        <v>0</v>
      </c>
      <c r="L960" s="0" t="n">
        <v>24</v>
      </c>
    </row>
    <row r="961" customFormat="false" ht="12.8" hidden="false" customHeight="true" outlineLevel="0" collapsed="false">
      <c r="A961" s="0" t="s">
        <v>123</v>
      </c>
      <c r="B961" s="0" t="s">
        <v>124</v>
      </c>
      <c r="C961" s="0" t="s">
        <v>38</v>
      </c>
      <c r="D961" s="0" t="s">
        <v>1632</v>
      </c>
      <c r="E961" s="0" t="n">
        <v>1771</v>
      </c>
      <c r="F961" s="0" t="s">
        <v>1633</v>
      </c>
      <c r="G961" s="0" t="s">
        <v>1634</v>
      </c>
      <c r="I961" s="0" t="n">
        <v>0</v>
      </c>
      <c r="J961" s="0" t="n">
        <v>1</v>
      </c>
      <c r="K961" s="0" t="n">
        <v>6</v>
      </c>
      <c r="L961" s="0" t="n">
        <v>18</v>
      </c>
    </row>
    <row r="962" customFormat="false" ht="12.8" hidden="false" customHeight="true" outlineLevel="0" collapsed="false">
      <c r="A962" s="0" t="s">
        <v>1022</v>
      </c>
      <c r="B962" s="0" t="s">
        <v>1023</v>
      </c>
      <c r="C962" s="0" t="s">
        <v>38</v>
      </c>
      <c r="D962" s="0" t="s">
        <v>1025</v>
      </c>
      <c r="E962" s="0" t="n">
        <v>1769</v>
      </c>
      <c r="G962" s="0" t="s">
        <v>1026</v>
      </c>
      <c r="I962" s="0" t="n">
        <v>0</v>
      </c>
      <c r="J962" s="0" t="n">
        <v>1</v>
      </c>
      <c r="K962" s="0" t="n">
        <v>0</v>
      </c>
      <c r="L962" s="0" t="n">
        <v>12</v>
      </c>
    </row>
    <row r="963" customFormat="false" ht="12.8" hidden="false" customHeight="true" outlineLevel="0" collapsed="false">
      <c r="A963" s="0" t="s">
        <v>92</v>
      </c>
      <c r="B963" s="0" t="s">
        <v>259</v>
      </c>
      <c r="C963" s="0" t="s">
        <v>38</v>
      </c>
      <c r="D963" s="0" t="s">
        <v>380</v>
      </c>
      <c r="E963" s="0" t="n">
        <v>1773</v>
      </c>
      <c r="G963" s="0" t="s">
        <v>1681</v>
      </c>
      <c r="I963" s="0" t="n">
        <v>0</v>
      </c>
      <c r="J963" s="0" t="n">
        <v>1</v>
      </c>
      <c r="K963" s="0" t="n">
        <v>3</v>
      </c>
      <c r="L963" s="0" t="n">
        <v>15</v>
      </c>
      <c r="N963" s="0" t="n">
        <f aca="false">L963</f>
        <v>15</v>
      </c>
    </row>
    <row r="964" customFormat="false" ht="12.8" hidden="false" customHeight="true" outlineLevel="0" collapsed="false">
      <c r="A964" s="0" t="s">
        <v>36</v>
      </c>
      <c r="B964" s="0" t="s">
        <v>37</v>
      </c>
      <c r="C964" s="0" t="s">
        <v>38</v>
      </c>
      <c r="D964" s="0" t="s">
        <v>94</v>
      </c>
      <c r="E964" s="0" t="n">
        <v>1773</v>
      </c>
      <c r="G964" s="0" t="s">
        <v>621</v>
      </c>
      <c r="H964" s="0" t="s">
        <v>622</v>
      </c>
      <c r="J964" s="0" t="n">
        <v>17</v>
      </c>
      <c r="L964" s="0" t="n">
        <f aca="false">J964*12</f>
        <v>204</v>
      </c>
    </row>
    <row r="965" customFormat="false" ht="12.8" hidden="false" customHeight="true" outlineLevel="0" collapsed="false">
      <c r="A965" s="0" t="s">
        <v>204</v>
      </c>
      <c r="B965" s="0" t="s">
        <v>205</v>
      </c>
      <c r="C965" s="0" t="s">
        <v>38</v>
      </c>
      <c r="D965" s="0" t="s">
        <v>243</v>
      </c>
      <c r="E965" s="0" t="n">
        <v>1775</v>
      </c>
      <c r="G965" s="0" t="s">
        <v>1811</v>
      </c>
      <c r="I965" s="0" t="n">
        <v>7</v>
      </c>
      <c r="J965" s="0" t="n">
        <v>7</v>
      </c>
      <c r="K965" s="0" t="n">
        <v>3</v>
      </c>
      <c r="L965" s="0" t="n">
        <v>1767</v>
      </c>
    </row>
    <row r="966" customFormat="false" ht="12.8" hidden="false" customHeight="true" outlineLevel="0" collapsed="false">
      <c r="A966" s="0" t="s">
        <v>92</v>
      </c>
      <c r="B966" s="0" t="s">
        <v>109</v>
      </c>
      <c r="C966" s="0" t="s">
        <v>38</v>
      </c>
      <c r="D966" s="0" t="s">
        <v>110</v>
      </c>
      <c r="E966" s="0" t="n">
        <v>1774</v>
      </c>
      <c r="G966" s="0" t="s">
        <v>1735</v>
      </c>
      <c r="H966" s="0" t="s">
        <v>228</v>
      </c>
      <c r="J966" s="0" t="n">
        <v>1</v>
      </c>
      <c r="K966" s="0" t="n">
        <v>6</v>
      </c>
      <c r="L966" s="0" t="n">
        <f aca="false">(J966*12)+K966</f>
        <v>18</v>
      </c>
      <c r="N966" s="0" t="n">
        <f aca="false">L966</f>
        <v>18</v>
      </c>
    </row>
    <row r="967" customFormat="false" ht="12.8" hidden="false" customHeight="true" outlineLevel="0" collapsed="false">
      <c r="A967" s="0" t="s">
        <v>36</v>
      </c>
      <c r="B967" s="0" t="s">
        <v>37</v>
      </c>
      <c r="C967" s="0" t="s">
        <v>38</v>
      </c>
      <c r="D967" s="0" t="s">
        <v>39</v>
      </c>
      <c r="E967" s="0" t="n">
        <v>1771</v>
      </c>
      <c r="F967" s="0" t="s">
        <v>40</v>
      </c>
      <c r="G967" s="0" t="s">
        <v>41</v>
      </c>
      <c r="L967" s="0" t="n">
        <v>0</v>
      </c>
      <c r="U967" s="0" t="s">
        <v>42</v>
      </c>
      <c r="V967" s="0" t="s">
        <v>43</v>
      </c>
    </row>
    <row r="968" customFormat="false" ht="12.8" hidden="false" customHeight="true" outlineLevel="0" collapsed="false">
      <c r="A968" s="0" t="s">
        <v>67</v>
      </c>
      <c r="B968" s="0" t="s">
        <v>68</v>
      </c>
      <c r="C968" s="0" t="s">
        <v>38</v>
      </c>
      <c r="D968" s="0" t="s">
        <v>69</v>
      </c>
      <c r="E968" s="0" t="n">
        <v>1773</v>
      </c>
      <c r="L968" s="0" t="n">
        <v>0</v>
      </c>
      <c r="U968" s="0" t="s">
        <v>70</v>
      </c>
      <c r="V968" s="0" t="s">
        <v>71</v>
      </c>
    </row>
    <row r="969" customFormat="false" ht="12.8" hidden="false" customHeight="true" outlineLevel="0" collapsed="false">
      <c r="A969" s="0" t="s">
        <v>67</v>
      </c>
      <c r="B969" s="0" t="s">
        <v>68</v>
      </c>
      <c r="C969" s="0" t="s">
        <v>38</v>
      </c>
      <c r="D969" s="0" t="s">
        <v>69</v>
      </c>
      <c r="E969" s="0" t="n">
        <v>1773</v>
      </c>
      <c r="L969" s="0" t="n">
        <v>0</v>
      </c>
      <c r="U969" s="0" t="s">
        <v>82</v>
      </c>
      <c r="V969" s="0" t="s">
        <v>84</v>
      </c>
    </row>
    <row r="970" customFormat="false" ht="12.8" hidden="false" customHeight="true" outlineLevel="0" collapsed="false">
      <c r="A970" s="0" t="s">
        <v>67</v>
      </c>
      <c r="B970" s="0" t="s">
        <v>68</v>
      </c>
      <c r="C970" s="0" t="s">
        <v>38</v>
      </c>
      <c r="D970" s="0" t="s">
        <v>69</v>
      </c>
      <c r="E970" s="0" t="n">
        <v>1773</v>
      </c>
      <c r="L970" s="0" t="n">
        <v>0</v>
      </c>
      <c r="U970" s="0" t="s">
        <v>82</v>
      </c>
      <c r="V970" s="0" t="s">
        <v>48</v>
      </c>
    </row>
    <row r="971" customFormat="false" ht="12.8" hidden="false" customHeight="true" outlineLevel="0" collapsed="false">
      <c r="A971" s="0" t="s">
        <v>67</v>
      </c>
      <c r="B971" s="0" t="s">
        <v>68</v>
      </c>
      <c r="C971" s="0" t="s">
        <v>38</v>
      </c>
      <c r="D971" s="0" t="s">
        <v>88</v>
      </c>
      <c r="E971" s="0" t="n">
        <v>1774</v>
      </c>
      <c r="L971" s="0" t="n">
        <v>0</v>
      </c>
      <c r="U971" s="0" t="s">
        <v>89</v>
      </c>
      <c r="W971" s="0" t="s">
        <v>84</v>
      </c>
    </row>
    <row r="972" customFormat="false" ht="12.8" hidden="false" customHeight="true" outlineLevel="0" collapsed="false">
      <c r="A972" s="0" t="s">
        <v>92</v>
      </c>
      <c r="B972" s="0" t="s">
        <v>93</v>
      </c>
      <c r="C972" s="0" t="s">
        <v>38</v>
      </c>
      <c r="D972" s="0" t="s">
        <v>94</v>
      </c>
      <c r="E972" s="0" t="n">
        <v>1772</v>
      </c>
      <c r="L972" s="0" t="n">
        <v>0</v>
      </c>
      <c r="U972" s="0" t="s">
        <v>95</v>
      </c>
      <c r="V972" s="0" t="s">
        <v>96</v>
      </c>
    </row>
    <row r="973" customFormat="false" ht="12.8" hidden="false" customHeight="true" outlineLevel="0" collapsed="false">
      <c r="A973" s="0" t="s">
        <v>36</v>
      </c>
      <c r="B973" s="0" t="s">
        <v>37</v>
      </c>
      <c r="C973" s="0" t="s">
        <v>38</v>
      </c>
      <c r="D973" s="0" t="s">
        <v>97</v>
      </c>
      <c r="E973" s="0" t="n">
        <v>1773</v>
      </c>
      <c r="L973" s="0" t="n">
        <v>0</v>
      </c>
      <c r="U973" s="0" t="s">
        <v>98</v>
      </c>
    </row>
    <row r="974" customFormat="false" ht="12.8" hidden="false" customHeight="true" outlineLevel="0" collapsed="false">
      <c r="A974" s="0" t="s">
        <v>92</v>
      </c>
      <c r="B974" s="0" t="s">
        <v>109</v>
      </c>
      <c r="C974" s="0" t="s">
        <v>38</v>
      </c>
      <c r="D974" s="0" t="s">
        <v>110</v>
      </c>
      <c r="E974" s="0" t="n">
        <v>1774</v>
      </c>
      <c r="L974" s="0" t="n">
        <v>0</v>
      </c>
      <c r="U974" s="0" t="s">
        <v>108</v>
      </c>
      <c r="W974" s="0" t="s">
        <v>51</v>
      </c>
    </row>
    <row r="975" customFormat="false" ht="12.8" hidden="false" customHeight="true" outlineLevel="0" collapsed="false">
      <c r="A975" s="0" t="s">
        <v>67</v>
      </c>
      <c r="B975" s="0" t="s">
        <v>68</v>
      </c>
      <c r="C975" s="0" t="s">
        <v>38</v>
      </c>
      <c r="D975" s="0" t="s">
        <v>117</v>
      </c>
      <c r="E975" s="0" t="n">
        <v>1774</v>
      </c>
      <c r="L975" s="0" t="n">
        <v>0</v>
      </c>
      <c r="U975" s="0" t="s">
        <v>116</v>
      </c>
      <c r="W975" s="0" t="s">
        <v>51</v>
      </c>
    </row>
    <row r="976" customFormat="false" ht="12.8" hidden="false" customHeight="true" outlineLevel="0" collapsed="false">
      <c r="A976" s="0" t="s">
        <v>123</v>
      </c>
      <c r="B976" s="0" t="s">
        <v>124</v>
      </c>
      <c r="C976" s="0" t="s">
        <v>38</v>
      </c>
      <c r="D976" s="0" t="s">
        <v>125</v>
      </c>
      <c r="E976" s="0" t="n">
        <v>1772</v>
      </c>
      <c r="L976" s="0" t="n">
        <v>0</v>
      </c>
      <c r="U976" s="0" t="s">
        <v>126</v>
      </c>
      <c r="W976" s="0" t="s">
        <v>127</v>
      </c>
    </row>
    <row r="977" customFormat="false" ht="12.8" hidden="false" customHeight="true" outlineLevel="0" collapsed="false">
      <c r="A977" s="0" t="s">
        <v>36</v>
      </c>
      <c r="B977" s="0" t="s">
        <v>37</v>
      </c>
      <c r="C977" s="0" t="s">
        <v>38</v>
      </c>
      <c r="D977" s="0" t="s">
        <v>141</v>
      </c>
      <c r="E977" s="0" t="n">
        <v>1773</v>
      </c>
      <c r="L977" s="0" t="n">
        <v>0</v>
      </c>
      <c r="U977" s="0" t="s">
        <v>142</v>
      </c>
      <c r="V977" s="0" t="s">
        <v>96</v>
      </c>
    </row>
    <row r="978" customFormat="false" ht="12.8" hidden="false" customHeight="true" outlineLevel="0" collapsed="false">
      <c r="A978" s="0" t="s">
        <v>36</v>
      </c>
      <c r="B978" s="0" t="s">
        <v>37</v>
      </c>
      <c r="C978" s="0" t="s">
        <v>38</v>
      </c>
      <c r="D978" s="0" t="s">
        <v>113</v>
      </c>
      <c r="E978" s="0" t="n">
        <v>1771</v>
      </c>
      <c r="L978" s="0" t="n">
        <v>0</v>
      </c>
      <c r="U978" s="0" t="s">
        <v>149</v>
      </c>
      <c r="V978" s="0" t="s">
        <v>150</v>
      </c>
    </row>
    <row r="979" customFormat="false" ht="12.8" hidden="false" customHeight="true" outlineLevel="0" collapsed="false">
      <c r="A979" s="0" t="s">
        <v>92</v>
      </c>
      <c r="B979" s="0" t="s">
        <v>109</v>
      </c>
      <c r="C979" s="0" t="s">
        <v>38</v>
      </c>
      <c r="D979" s="0" t="s">
        <v>110</v>
      </c>
      <c r="E979" s="0" t="n">
        <v>1774</v>
      </c>
      <c r="L979" s="0" t="n">
        <v>0</v>
      </c>
      <c r="U979" s="0" t="s">
        <v>151</v>
      </c>
      <c r="W979" s="0" t="s">
        <v>84</v>
      </c>
    </row>
    <row r="980" customFormat="false" ht="12.8" hidden="false" customHeight="true" outlineLevel="0" collapsed="false">
      <c r="A980" s="0" t="s">
        <v>128</v>
      </c>
      <c r="B980" s="0" t="s">
        <v>161</v>
      </c>
      <c r="C980" s="0" t="s">
        <v>38</v>
      </c>
      <c r="D980" s="0" t="s">
        <v>162</v>
      </c>
      <c r="E980" s="0" t="n">
        <v>1773</v>
      </c>
      <c r="L980" s="0" t="n">
        <v>0</v>
      </c>
      <c r="U980" s="0" t="s">
        <v>163</v>
      </c>
      <c r="V980" s="0" t="s">
        <v>71</v>
      </c>
      <c r="W980" s="0" t="s">
        <v>158</v>
      </c>
    </row>
    <row r="981" customFormat="false" ht="12.8" hidden="false" customHeight="true" outlineLevel="0" collapsed="false">
      <c r="A981" s="0" t="s">
        <v>204</v>
      </c>
      <c r="B981" s="0" t="s">
        <v>205</v>
      </c>
      <c r="C981" s="0" t="s">
        <v>38</v>
      </c>
      <c r="D981" s="0" t="s">
        <v>206</v>
      </c>
      <c r="E981" s="0" t="n">
        <v>1775</v>
      </c>
      <c r="L981" s="0" t="n">
        <v>0</v>
      </c>
      <c r="U981" s="0" t="s">
        <v>207</v>
      </c>
      <c r="V981" s="0" t="s">
        <v>208</v>
      </c>
    </row>
    <row r="982" customFormat="false" ht="12.8" hidden="false" customHeight="true" outlineLevel="0" collapsed="false">
      <c r="A982" s="0" t="s">
        <v>36</v>
      </c>
      <c r="B982" s="0" t="s">
        <v>211</v>
      </c>
      <c r="C982" s="0" t="s">
        <v>38</v>
      </c>
      <c r="D982" s="0" t="s">
        <v>212</v>
      </c>
      <c r="E982" s="0" t="n">
        <v>1774</v>
      </c>
      <c r="L982" s="0" t="n">
        <v>0</v>
      </c>
      <c r="U982" s="0" t="s">
        <v>213</v>
      </c>
    </row>
    <row r="983" customFormat="false" ht="12.8" hidden="false" customHeight="true" outlineLevel="0" collapsed="false">
      <c r="A983" s="0" t="s">
        <v>36</v>
      </c>
      <c r="B983" s="0" t="s">
        <v>214</v>
      </c>
      <c r="C983" s="0" t="s">
        <v>38</v>
      </c>
      <c r="D983" s="0" t="s">
        <v>212</v>
      </c>
      <c r="E983" s="0" t="n">
        <v>1774</v>
      </c>
      <c r="L983" s="0" t="n">
        <v>0</v>
      </c>
      <c r="U983" s="0" t="s">
        <v>213</v>
      </c>
    </row>
    <row r="984" customFormat="false" ht="12.8" hidden="false" customHeight="true" outlineLevel="0" collapsed="false">
      <c r="A984" s="0" t="s">
        <v>92</v>
      </c>
      <c r="B984" s="0" t="s">
        <v>93</v>
      </c>
      <c r="C984" s="0" t="s">
        <v>38</v>
      </c>
      <c r="D984" s="0" t="s">
        <v>230</v>
      </c>
      <c r="E984" s="0" t="n">
        <v>1773</v>
      </c>
      <c r="L984" s="0" t="n">
        <v>0</v>
      </c>
      <c r="U984" s="0" t="s">
        <v>231</v>
      </c>
      <c r="V984" s="0" t="s">
        <v>138</v>
      </c>
    </row>
    <row r="985" customFormat="false" ht="12.8" hidden="false" customHeight="true" outlineLevel="0" collapsed="false">
      <c r="A985" s="0" t="s">
        <v>204</v>
      </c>
      <c r="B985" s="0" t="s">
        <v>205</v>
      </c>
      <c r="C985" s="0" t="s">
        <v>38</v>
      </c>
      <c r="D985" s="0" t="s">
        <v>243</v>
      </c>
      <c r="E985" s="0" t="n">
        <v>1775</v>
      </c>
      <c r="L985" s="0" t="n">
        <v>0</v>
      </c>
      <c r="U985" s="0" t="s">
        <v>244</v>
      </c>
      <c r="V985" s="0" t="s">
        <v>245</v>
      </c>
    </row>
    <row r="986" customFormat="false" ht="12.8" hidden="false" customHeight="true" outlineLevel="0" collapsed="false">
      <c r="A986" s="0" t="s">
        <v>92</v>
      </c>
      <c r="B986" s="0" t="s">
        <v>259</v>
      </c>
      <c r="C986" s="0" t="s">
        <v>38</v>
      </c>
      <c r="D986" s="0" t="s">
        <v>110</v>
      </c>
      <c r="E986" s="0" t="n">
        <v>1774</v>
      </c>
      <c r="L986" s="0" t="n">
        <v>0</v>
      </c>
      <c r="U986" s="0" t="s">
        <v>257</v>
      </c>
      <c r="V986" s="0" t="s">
        <v>258</v>
      </c>
    </row>
    <row r="987" customFormat="false" ht="12.8" hidden="false" customHeight="true" outlineLevel="0" collapsed="false">
      <c r="A987" s="0" t="s">
        <v>36</v>
      </c>
      <c r="B987" s="0" t="s">
        <v>211</v>
      </c>
      <c r="C987" s="0" t="s">
        <v>38</v>
      </c>
      <c r="D987" s="0" t="s">
        <v>194</v>
      </c>
      <c r="E987" s="0" t="n">
        <v>1775</v>
      </c>
      <c r="L987" s="0" t="n">
        <v>0</v>
      </c>
      <c r="U987" s="0" t="s">
        <v>279</v>
      </c>
      <c r="V987" s="0" t="s">
        <v>255</v>
      </c>
      <c r="W987" s="0" t="s">
        <v>280</v>
      </c>
    </row>
    <row r="988" customFormat="false" ht="12.8" hidden="false" customHeight="true" outlineLevel="0" collapsed="false">
      <c r="A988" s="0" t="s">
        <v>36</v>
      </c>
      <c r="B988" s="0" t="s">
        <v>37</v>
      </c>
      <c r="C988" s="0" t="s">
        <v>38</v>
      </c>
      <c r="D988" s="0" t="s">
        <v>141</v>
      </c>
      <c r="E988" s="0" t="n">
        <v>1773</v>
      </c>
      <c r="L988" s="0" t="n">
        <v>0</v>
      </c>
      <c r="U988" s="0" t="s">
        <v>318</v>
      </c>
      <c r="V988" s="0" t="s">
        <v>71</v>
      </c>
      <c r="W988" s="0" t="s">
        <v>233</v>
      </c>
    </row>
    <row r="989" customFormat="false" ht="12.8" hidden="false" customHeight="true" outlineLevel="0" collapsed="false">
      <c r="A989" s="0" t="s">
        <v>92</v>
      </c>
      <c r="B989" s="0" t="s">
        <v>93</v>
      </c>
      <c r="C989" s="0" t="s">
        <v>38</v>
      </c>
      <c r="D989" s="0" t="s">
        <v>336</v>
      </c>
      <c r="E989" s="0" t="n">
        <v>1772</v>
      </c>
      <c r="L989" s="0" t="n">
        <v>0</v>
      </c>
      <c r="U989" s="0" t="s">
        <v>337</v>
      </c>
      <c r="V989" s="0" t="s">
        <v>84</v>
      </c>
      <c r="W989" s="0" t="s">
        <v>327</v>
      </c>
    </row>
    <row r="990" customFormat="false" ht="12.8" hidden="false" customHeight="true" outlineLevel="0" collapsed="false">
      <c r="A990" s="0" t="s">
        <v>92</v>
      </c>
      <c r="B990" s="0" t="s">
        <v>259</v>
      </c>
      <c r="C990" s="0" t="s">
        <v>38</v>
      </c>
      <c r="D990" s="0" t="s">
        <v>110</v>
      </c>
      <c r="E990" s="0" t="n">
        <v>1774</v>
      </c>
      <c r="L990" s="0" t="n">
        <v>0</v>
      </c>
      <c r="U990" s="0" t="s">
        <v>342</v>
      </c>
      <c r="V990" s="0" t="s">
        <v>122</v>
      </c>
    </row>
    <row r="991" customFormat="false" ht="12.8" hidden="false" customHeight="true" outlineLevel="0" collapsed="false">
      <c r="A991" s="0" t="s">
        <v>67</v>
      </c>
      <c r="B991" s="0" t="s">
        <v>68</v>
      </c>
      <c r="C991" s="0" t="s">
        <v>38</v>
      </c>
      <c r="D991" s="0" t="s">
        <v>69</v>
      </c>
      <c r="E991" s="0" t="n">
        <v>1773</v>
      </c>
      <c r="L991" s="0" t="n">
        <v>0</v>
      </c>
      <c r="U991" s="0" t="s">
        <v>343</v>
      </c>
      <c r="V991" s="0" t="s">
        <v>344</v>
      </c>
    </row>
    <row r="992" customFormat="false" ht="12.8" hidden="false" customHeight="true" outlineLevel="0" collapsed="false">
      <c r="A992" s="0" t="s">
        <v>123</v>
      </c>
      <c r="B992" s="0" t="s">
        <v>124</v>
      </c>
      <c r="C992" s="0" t="s">
        <v>38</v>
      </c>
      <c r="D992" s="0" t="s">
        <v>366</v>
      </c>
      <c r="E992" s="0" t="n">
        <v>1771</v>
      </c>
      <c r="L992" s="0" t="n">
        <v>0</v>
      </c>
      <c r="U992" s="0" t="s">
        <v>365</v>
      </c>
      <c r="W992" s="0" t="s">
        <v>367</v>
      </c>
    </row>
    <row r="993" customFormat="false" ht="12.8" hidden="false" customHeight="true" outlineLevel="0" collapsed="false">
      <c r="A993" s="0" t="s">
        <v>204</v>
      </c>
      <c r="B993" s="0" t="s">
        <v>205</v>
      </c>
      <c r="C993" s="0" t="s">
        <v>38</v>
      </c>
      <c r="D993" s="0" t="s">
        <v>243</v>
      </c>
      <c r="E993" s="0" t="n">
        <v>1775</v>
      </c>
      <c r="L993" s="0" t="n">
        <v>0</v>
      </c>
      <c r="U993" s="0" t="s">
        <v>370</v>
      </c>
      <c r="V993" s="0" t="s">
        <v>71</v>
      </c>
    </row>
    <row r="994" customFormat="false" ht="12.8" hidden="false" customHeight="true" outlineLevel="0" collapsed="false">
      <c r="A994" s="0" t="s">
        <v>92</v>
      </c>
      <c r="B994" s="0" t="s">
        <v>259</v>
      </c>
      <c r="C994" s="0" t="s">
        <v>38</v>
      </c>
      <c r="D994" s="0" t="s">
        <v>380</v>
      </c>
      <c r="E994" s="0" t="n">
        <v>1773</v>
      </c>
      <c r="L994" s="0" t="n">
        <v>0</v>
      </c>
      <c r="U994" s="0" t="s">
        <v>381</v>
      </c>
      <c r="W994" s="0" t="s">
        <v>278</v>
      </c>
    </row>
    <row r="995" customFormat="false" ht="12.8" hidden="false" customHeight="true" outlineLevel="0" collapsed="false">
      <c r="A995" s="0" t="s">
        <v>67</v>
      </c>
      <c r="B995" s="0" t="s">
        <v>68</v>
      </c>
      <c r="C995" s="0" t="s">
        <v>38</v>
      </c>
      <c r="D995" s="0" t="s">
        <v>117</v>
      </c>
      <c r="E995" s="0" t="n">
        <v>1774</v>
      </c>
      <c r="L995" s="0" t="n">
        <v>0</v>
      </c>
      <c r="U995" s="0" t="s">
        <v>382</v>
      </c>
      <c r="W995" s="0" t="s">
        <v>374</v>
      </c>
    </row>
    <row r="996" customFormat="false" ht="12.8" hidden="false" customHeight="true" outlineLevel="0" collapsed="false">
      <c r="A996" s="0" t="s">
        <v>36</v>
      </c>
      <c r="B996" s="0" t="s">
        <v>37</v>
      </c>
      <c r="C996" s="0" t="s">
        <v>38</v>
      </c>
      <c r="D996" s="0" t="s">
        <v>54</v>
      </c>
      <c r="E996" s="0" t="n">
        <v>1774</v>
      </c>
      <c r="L996" s="0" t="n">
        <v>0</v>
      </c>
      <c r="U996" s="0" t="s">
        <v>401</v>
      </c>
      <c r="W996" s="0" t="s">
        <v>402</v>
      </c>
    </row>
    <row r="997" customFormat="false" ht="12.8" hidden="false" customHeight="true" outlineLevel="0" collapsed="false">
      <c r="A997" s="0" t="s">
        <v>204</v>
      </c>
      <c r="B997" s="0" t="s">
        <v>205</v>
      </c>
      <c r="C997" s="0" t="s">
        <v>38</v>
      </c>
      <c r="D997" s="0" t="s">
        <v>243</v>
      </c>
      <c r="E997" s="0" t="n">
        <v>1775</v>
      </c>
      <c r="L997" s="0" t="n">
        <v>0</v>
      </c>
      <c r="U997" s="0" t="s">
        <v>406</v>
      </c>
      <c r="V997" s="0" t="s">
        <v>255</v>
      </c>
    </row>
    <row r="998" customFormat="false" ht="12.8" hidden="false" customHeight="true" outlineLevel="0" collapsed="false">
      <c r="A998" s="0" t="s">
        <v>204</v>
      </c>
      <c r="B998" s="0" t="s">
        <v>205</v>
      </c>
      <c r="C998" s="0" t="s">
        <v>38</v>
      </c>
      <c r="D998" s="0" t="s">
        <v>206</v>
      </c>
      <c r="E998" s="0" t="n">
        <v>1775</v>
      </c>
      <c r="L998" s="0" t="n">
        <v>0</v>
      </c>
      <c r="U998" s="0" t="s">
        <v>412</v>
      </c>
      <c r="V998" s="0" t="s">
        <v>317</v>
      </c>
    </row>
    <row r="999" customFormat="false" ht="12.8" hidden="false" customHeight="true" outlineLevel="0" collapsed="false">
      <c r="A999" s="0" t="s">
        <v>204</v>
      </c>
      <c r="B999" s="0" t="s">
        <v>205</v>
      </c>
      <c r="C999" s="0" t="s">
        <v>38</v>
      </c>
      <c r="D999" s="0" t="s">
        <v>243</v>
      </c>
      <c r="E999" s="0" t="n">
        <v>1775</v>
      </c>
      <c r="L999" s="0" t="n">
        <v>0</v>
      </c>
      <c r="U999" s="0" t="s">
        <v>416</v>
      </c>
      <c r="V999" s="0" t="s">
        <v>255</v>
      </c>
    </row>
    <row r="1000" customFormat="false" ht="12.8" hidden="false" customHeight="true" outlineLevel="0" collapsed="false">
      <c r="A1000" s="0" t="s">
        <v>92</v>
      </c>
      <c r="B1000" s="0" t="s">
        <v>93</v>
      </c>
      <c r="C1000" s="0" t="s">
        <v>38</v>
      </c>
      <c r="D1000" s="0" t="s">
        <v>94</v>
      </c>
      <c r="E1000" s="0" t="n">
        <v>1772</v>
      </c>
      <c r="F1000" s="0" t="s">
        <v>40</v>
      </c>
      <c r="L1000" s="0" t="n">
        <v>0</v>
      </c>
      <c r="U1000" s="0" t="s">
        <v>419</v>
      </c>
      <c r="V1000" s="0" t="s">
        <v>51</v>
      </c>
    </row>
    <row r="1001" customFormat="false" ht="12.8" hidden="false" customHeight="true" outlineLevel="0" collapsed="false">
      <c r="A1001" s="0" t="s">
        <v>67</v>
      </c>
      <c r="B1001" s="0" t="s">
        <v>447</v>
      </c>
      <c r="C1001" s="0" t="s">
        <v>38</v>
      </c>
      <c r="D1001" s="0" t="s">
        <v>448</v>
      </c>
      <c r="E1001" s="0" t="n">
        <v>1772</v>
      </c>
      <c r="L1001" s="0" t="n">
        <v>0</v>
      </c>
      <c r="U1001" s="0" t="s">
        <v>434</v>
      </c>
      <c r="W1001" s="0" t="s">
        <v>449</v>
      </c>
    </row>
    <row r="1002" customFormat="false" ht="12.8" hidden="false" customHeight="true" outlineLevel="0" collapsed="false">
      <c r="A1002" s="0" t="s">
        <v>67</v>
      </c>
      <c r="B1002" s="0" t="s">
        <v>68</v>
      </c>
      <c r="C1002" s="0" t="s">
        <v>38</v>
      </c>
      <c r="D1002" s="0" t="s">
        <v>450</v>
      </c>
      <c r="E1002" s="0" t="n">
        <v>1773</v>
      </c>
      <c r="L1002" s="0" t="n">
        <v>0</v>
      </c>
      <c r="U1002" s="0" t="s">
        <v>434</v>
      </c>
      <c r="V1002" s="0" t="s">
        <v>451</v>
      </c>
    </row>
    <row r="1003" customFormat="false" ht="12.8" hidden="false" customHeight="true" outlineLevel="0" collapsed="false">
      <c r="A1003" s="0" t="s">
        <v>67</v>
      </c>
      <c r="B1003" s="0" t="s">
        <v>68</v>
      </c>
      <c r="C1003" s="0" t="s">
        <v>38</v>
      </c>
      <c r="D1003" s="0" t="s">
        <v>452</v>
      </c>
      <c r="E1003" s="0" t="n">
        <v>1773</v>
      </c>
      <c r="F1003" s="0" t="s">
        <v>453</v>
      </c>
      <c r="L1003" s="0" t="n">
        <v>0</v>
      </c>
      <c r="U1003" s="0" t="s">
        <v>434</v>
      </c>
      <c r="W1003" s="0" t="s">
        <v>454</v>
      </c>
    </row>
    <row r="1004" customFormat="false" ht="12.8" hidden="false" customHeight="true" outlineLevel="0" collapsed="false">
      <c r="A1004" s="0" t="s">
        <v>123</v>
      </c>
      <c r="B1004" s="0" t="s">
        <v>124</v>
      </c>
      <c r="C1004" s="0" t="s">
        <v>38</v>
      </c>
      <c r="D1004" s="0" t="s">
        <v>455</v>
      </c>
      <c r="E1004" s="0" t="n">
        <v>1770</v>
      </c>
      <c r="F1004" s="0" t="s">
        <v>456</v>
      </c>
      <c r="L1004" s="0" t="n">
        <v>0</v>
      </c>
      <c r="U1004" s="0" t="s">
        <v>434</v>
      </c>
      <c r="W1004" s="0" t="s">
        <v>150</v>
      </c>
    </row>
    <row r="1005" customFormat="false" ht="12.8" hidden="false" customHeight="true" outlineLevel="0" collapsed="false">
      <c r="A1005" s="0" t="s">
        <v>92</v>
      </c>
      <c r="B1005" s="0" t="s">
        <v>109</v>
      </c>
      <c r="C1005" s="0" t="s">
        <v>38</v>
      </c>
      <c r="D1005" s="0" t="s">
        <v>110</v>
      </c>
      <c r="E1005" s="0" t="n">
        <v>1774</v>
      </c>
      <c r="L1005" s="0" t="n">
        <v>0</v>
      </c>
      <c r="U1005" s="0" t="s">
        <v>434</v>
      </c>
      <c r="W1005" s="0" t="s">
        <v>458</v>
      </c>
    </row>
    <row r="1006" customFormat="false" ht="12.8" hidden="false" customHeight="true" outlineLevel="0" collapsed="false">
      <c r="A1006" s="0" t="s">
        <v>204</v>
      </c>
      <c r="B1006" s="0" t="s">
        <v>205</v>
      </c>
      <c r="C1006" s="0" t="s">
        <v>38</v>
      </c>
      <c r="D1006" s="0" t="s">
        <v>468</v>
      </c>
      <c r="E1006" s="0" t="n">
        <v>1775</v>
      </c>
      <c r="L1006" s="0" t="n">
        <v>0</v>
      </c>
      <c r="U1006" s="0" t="s">
        <v>434</v>
      </c>
      <c r="V1006" s="0" t="s">
        <v>359</v>
      </c>
    </row>
    <row r="1007" customFormat="false" ht="12.8" hidden="false" customHeight="true" outlineLevel="0" collapsed="false">
      <c r="A1007" s="0" t="s">
        <v>92</v>
      </c>
      <c r="B1007" s="0" t="s">
        <v>93</v>
      </c>
      <c r="C1007" s="0" t="s">
        <v>38</v>
      </c>
      <c r="D1007" s="0" t="s">
        <v>480</v>
      </c>
      <c r="E1007" s="0" t="n">
        <v>1772</v>
      </c>
      <c r="L1007" s="0" t="n">
        <v>0</v>
      </c>
      <c r="U1007" s="0" t="s">
        <v>479</v>
      </c>
      <c r="V1007" s="0" t="s">
        <v>51</v>
      </c>
    </row>
    <row r="1008" customFormat="false" ht="12.8" hidden="false" customHeight="true" outlineLevel="0" collapsed="false">
      <c r="A1008" s="0" t="s">
        <v>67</v>
      </c>
      <c r="B1008" s="0" t="s">
        <v>68</v>
      </c>
      <c r="C1008" s="0" t="s">
        <v>38</v>
      </c>
      <c r="D1008" s="0" t="s">
        <v>117</v>
      </c>
      <c r="E1008" s="0" t="n">
        <v>1774</v>
      </c>
      <c r="L1008" s="0" t="n">
        <v>0</v>
      </c>
      <c r="U1008" s="0" t="s">
        <v>479</v>
      </c>
      <c r="W1008" s="0" t="s">
        <v>481</v>
      </c>
    </row>
    <row r="1009" customFormat="false" ht="12.8" hidden="false" customHeight="true" outlineLevel="0" collapsed="false">
      <c r="A1009" s="0" t="s">
        <v>92</v>
      </c>
      <c r="B1009" s="0" t="s">
        <v>259</v>
      </c>
      <c r="C1009" s="0" t="s">
        <v>38</v>
      </c>
      <c r="D1009" s="0" t="s">
        <v>226</v>
      </c>
      <c r="E1009" s="0" t="n">
        <v>1774</v>
      </c>
      <c r="L1009" s="0" t="n">
        <v>0</v>
      </c>
      <c r="U1009" s="0" t="s">
        <v>495</v>
      </c>
      <c r="V1009" s="0" t="s">
        <v>48</v>
      </c>
    </row>
    <row r="1010" customFormat="false" ht="12.8" hidden="false" customHeight="true" outlineLevel="0" collapsed="false">
      <c r="A1010" s="0" t="s">
        <v>128</v>
      </c>
      <c r="B1010" s="0" t="s">
        <v>161</v>
      </c>
      <c r="C1010" s="0" t="s">
        <v>38</v>
      </c>
      <c r="D1010" s="0" t="s">
        <v>162</v>
      </c>
      <c r="E1010" s="0" t="n">
        <v>1773</v>
      </c>
      <c r="L1010" s="0" t="n">
        <v>0</v>
      </c>
      <c r="U1010" s="0" t="s">
        <v>496</v>
      </c>
      <c r="V1010" s="0" t="s">
        <v>84</v>
      </c>
    </row>
    <row r="1011" customFormat="false" ht="12.8" hidden="false" customHeight="true" outlineLevel="0" collapsed="false">
      <c r="A1011" s="0" t="s">
        <v>128</v>
      </c>
      <c r="B1011" s="0" t="s">
        <v>161</v>
      </c>
      <c r="C1011" s="0" t="s">
        <v>38</v>
      </c>
      <c r="D1011" s="0" t="s">
        <v>162</v>
      </c>
      <c r="E1011" s="0" t="n">
        <v>1773</v>
      </c>
      <c r="L1011" s="0" t="n">
        <v>0</v>
      </c>
      <c r="U1011" s="0" t="s">
        <v>497</v>
      </c>
      <c r="W1011" s="0" t="s">
        <v>254</v>
      </c>
    </row>
    <row r="1012" customFormat="false" ht="12.8" hidden="false" customHeight="true" outlineLevel="0" collapsed="false">
      <c r="A1012" s="0" t="s">
        <v>36</v>
      </c>
      <c r="B1012" s="0" t="s">
        <v>37</v>
      </c>
      <c r="C1012" s="0" t="s">
        <v>38</v>
      </c>
      <c r="D1012" s="0" t="s">
        <v>524</v>
      </c>
      <c r="E1012" s="0" t="n">
        <v>1773</v>
      </c>
      <c r="L1012" s="0" t="n">
        <v>0</v>
      </c>
      <c r="U1012" s="0" t="s">
        <v>547</v>
      </c>
    </row>
    <row r="1013" customFormat="false" ht="12.8" hidden="false" customHeight="true" outlineLevel="0" collapsed="false">
      <c r="A1013" s="0" t="s">
        <v>204</v>
      </c>
      <c r="B1013" s="0" t="s">
        <v>205</v>
      </c>
      <c r="C1013" s="0" t="s">
        <v>38</v>
      </c>
      <c r="D1013" s="0" t="s">
        <v>243</v>
      </c>
      <c r="E1013" s="0" t="n">
        <v>1775</v>
      </c>
      <c r="L1013" s="0" t="n">
        <v>0</v>
      </c>
      <c r="U1013" s="0" t="s">
        <v>581</v>
      </c>
      <c r="V1013" s="0" t="s">
        <v>582</v>
      </c>
    </row>
    <row r="1014" customFormat="false" ht="12.8" hidden="false" customHeight="true" outlineLevel="0" collapsed="false">
      <c r="A1014" s="0" t="s">
        <v>591</v>
      </c>
      <c r="B1014" s="0" t="s">
        <v>592</v>
      </c>
      <c r="C1014" s="0" t="s">
        <v>38</v>
      </c>
      <c r="D1014" s="0" t="s">
        <v>593</v>
      </c>
      <c r="E1014" s="0" t="n">
        <v>1771</v>
      </c>
      <c r="L1014" s="0" t="n">
        <v>0</v>
      </c>
      <c r="U1014" s="0" t="s">
        <v>594</v>
      </c>
      <c r="V1014" s="0" t="s">
        <v>258</v>
      </c>
    </row>
    <row r="1015" customFormat="false" ht="12.8" hidden="false" customHeight="true" outlineLevel="0" collapsed="false">
      <c r="A1015" s="0" t="s">
        <v>123</v>
      </c>
      <c r="B1015" s="0" t="s">
        <v>124</v>
      </c>
      <c r="C1015" s="0" t="s">
        <v>38</v>
      </c>
      <c r="D1015" s="0" t="s">
        <v>430</v>
      </c>
      <c r="E1015" s="0" t="n">
        <v>1772</v>
      </c>
      <c r="L1015" s="0" t="n">
        <v>0</v>
      </c>
      <c r="U1015" s="0" t="s">
        <v>600</v>
      </c>
      <c r="W1015" s="0" t="s">
        <v>426</v>
      </c>
    </row>
    <row r="1016" customFormat="false" ht="12.8" hidden="false" customHeight="true" outlineLevel="0" collapsed="false">
      <c r="A1016" s="0" t="s">
        <v>471</v>
      </c>
      <c r="B1016" s="0" t="s">
        <v>472</v>
      </c>
      <c r="C1016" s="0" t="s">
        <v>473</v>
      </c>
      <c r="D1016" s="0" t="s">
        <v>972</v>
      </c>
      <c r="E1016" s="0" t="n">
        <v>1775</v>
      </c>
      <c r="G1016" s="0" t="s">
        <v>1837</v>
      </c>
      <c r="I1016" s="0" t="n">
        <v>0</v>
      </c>
      <c r="J1016" s="0" t="n">
        <v>5</v>
      </c>
      <c r="K1016" s="0" t="n">
        <v>0</v>
      </c>
      <c r="L1016" s="0" t="n">
        <v>60</v>
      </c>
      <c r="T1016" s="0" t="n">
        <f aca="false">L1016</f>
        <v>60</v>
      </c>
    </row>
    <row r="1017" customFormat="false" ht="12.8" hidden="false" customHeight="true" outlineLevel="0" collapsed="false">
      <c r="A1017" s="0" t="s">
        <v>471</v>
      </c>
      <c r="B1017" s="0" t="s">
        <v>472</v>
      </c>
      <c r="C1017" s="0" t="s">
        <v>473</v>
      </c>
      <c r="D1017" s="0" t="s">
        <v>972</v>
      </c>
      <c r="E1017" s="0" t="n">
        <v>1775</v>
      </c>
      <c r="G1017" s="0" t="s">
        <v>701</v>
      </c>
      <c r="I1017" s="0" t="n">
        <v>0</v>
      </c>
      <c r="J1017" s="0" t="n">
        <v>7</v>
      </c>
      <c r="K1017" s="0" t="n">
        <v>0</v>
      </c>
      <c r="L1017" s="0" t="n">
        <v>84</v>
      </c>
      <c r="R1017" s="0" t="n">
        <f aca="false">L1017</f>
        <v>84</v>
      </c>
    </row>
    <row r="1018" customFormat="false" ht="12.8" hidden="false" customHeight="true" outlineLevel="0" collapsed="false">
      <c r="A1018" s="0" t="s">
        <v>471</v>
      </c>
      <c r="B1018" s="0" t="s">
        <v>472</v>
      </c>
      <c r="C1018" s="0" t="s">
        <v>473</v>
      </c>
      <c r="D1018" s="0" t="s">
        <v>1834</v>
      </c>
      <c r="E1018" s="0" t="n">
        <v>1774</v>
      </c>
      <c r="G1018" s="0" t="s">
        <v>1836</v>
      </c>
      <c r="I1018" s="0" t="n">
        <v>0</v>
      </c>
      <c r="J1018" s="0" t="n">
        <v>5</v>
      </c>
      <c r="K1018" s="0" t="n">
        <v>6</v>
      </c>
      <c r="L1018" s="0" t="n">
        <v>66</v>
      </c>
      <c r="Q1018" s="0" t="n">
        <f aca="false">L1018</f>
        <v>66</v>
      </c>
    </row>
    <row r="1019" customFormat="false" ht="12.8" hidden="false" customHeight="true" outlineLevel="0" collapsed="false">
      <c r="A1019" s="0" t="s">
        <v>471</v>
      </c>
      <c r="B1019" s="0" t="s">
        <v>472</v>
      </c>
      <c r="C1019" s="0" t="s">
        <v>473</v>
      </c>
      <c r="D1019" s="0" t="s">
        <v>1482</v>
      </c>
      <c r="E1019" s="0" t="n">
        <v>1775</v>
      </c>
      <c r="G1019" s="0" t="s">
        <v>1838</v>
      </c>
      <c r="I1019" s="0" t="n">
        <v>0</v>
      </c>
      <c r="J1019" s="0" t="n">
        <v>6</v>
      </c>
      <c r="K1019" s="0" t="n">
        <v>6</v>
      </c>
      <c r="L1019" s="0" t="n">
        <v>78</v>
      </c>
      <c r="N1019" s="0" t="n">
        <f aca="false">L1019</f>
        <v>78</v>
      </c>
    </row>
    <row r="1020" customFormat="false" ht="12.8" hidden="false" customHeight="true" outlineLevel="0" collapsed="false">
      <c r="A1020" s="0" t="s">
        <v>471</v>
      </c>
      <c r="B1020" s="0" t="s">
        <v>472</v>
      </c>
      <c r="C1020" s="0" t="s">
        <v>473</v>
      </c>
      <c r="D1020" s="0" t="s">
        <v>972</v>
      </c>
      <c r="E1020" s="0" t="n">
        <v>1775</v>
      </c>
      <c r="G1020" s="0" t="s">
        <v>1523</v>
      </c>
      <c r="I1020" s="0" t="n">
        <v>0</v>
      </c>
      <c r="J1020" s="0" t="n">
        <v>8</v>
      </c>
      <c r="K1020" s="0" t="n">
        <v>0</v>
      </c>
      <c r="L1020" s="0" t="n">
        <v>96</v>
      </c>
      <c r="R1020" s="0" t="n">
        <f aca="false">L1020</f>
        <v>96</v>
      </c>
    </row>
    <row r="1021" customFormat="false" ht="12.8" hidden="false" customHeight="true" outlineLevel="0" collapsed="false">
      <c r="A1021" s="0" t="s">
        <v>471</v>
      </c>
      <c r="B1021" s="0" t="s">
        <v>472</v>
      </c>
      <c r="C1021" s="0" t="s">
        <v>473</v>
      </c>
      <c r="D1021" s="0" t="s">
        <v>1839</v>
      </c>
      <c r="E1021" s="0" t="n">
        <v>1775</v>
      </c>
      <c r="F1021" s="0" t="s">
        <v>1585</v>
      </c>
      <c r="G1021" s="0" t="s">
        <v>1676</v>
      </c>
      <c r="I1021" s="0" t="n">
        <v>0</v>
      </c>
      <c r="J1021" s="0" t="n">
        <v>10</v>
      </c>
      <c r="K1021" s="0" t="n">
        <v>0</v>
      </c>
      <c r="L1021" s="0" t="n">
        <v>120</v>
      </c>
      <c r="N1021" s="0" t="n">
        <f aca="false">L1021</f>
        <v>120</v>
      </c>
    </row>
    <row r="1022" customFormat="false" ht="12.8" hidden="false" customHeight="true" outlineLevel="0" collapsed="false">
      <c r="A1022" s="0" t="s">
        <v>471</v>
      </c>
      <c r="B1022" s="0" t="s">
        <v>472</v>
      </c>
      <c r="C1022" s="0" t="s">
        <v>473</v>
      </c>
      <c r="D1022" s="0" t="s">
        <v>1834</v>
      </c>
      <c r="E1022" s="0" t="n">
        <v>1774</v>
      </c>
      <c r="G1022" s="0" t="s">
        <v>1835</v>
      </c>
      <c r="I1022" s="0" t="n">
        <v>4</v>
      </c>
      <c r="J1022" s="0" t="n">
        <v>13</v>
      </c>
      <c r="K1022" s="0" t="n">
        <v>10</v>
      </c>
      <c r="L1022" s="0" t="n">
        <v>1126</v>
      </c>
    </row>
    <row r="1023" customFormat="false" ht="12.8" hidden="false" customHeight="true" outlineLevel="0" collapsed="false">
      <c r="A1023" s="0" t="s">
        <v>471</v>
      </c>
      <c r="B1023" s="0" t="s">
        <v>472</v>
      </c>
      <c r="C1023" s="0" t="s">
        <v>473</v>
      </c>
      <c r="D1023" s="0" t="s">
        <v>474</v>
      </c>
      <c r="E1023" s="0" t="n">
        <v>1775</v>
      </c>
      <c r="L1023" s="0" t="n">
        <v>0</v>
      </c>
      <c r="U1023" s="0" t="s">
        <v>434</v>
      </c>
      <c r="V1023" s="0" t="s">
        <v>475</v>
      </c>
    </row>
    <row r="1024" customFormat="false" ht="12.8" hidden="false" customHeight="true" outlineLevel="0" collapsed="false">
      <c r="A1024" s="0" t="s">
        <v>471</v>
      </c>
      <c r="B1024" s="0" t="s">
        <v>472</v>
      </c>
      <c r="C1024" s="0" t="s">
        <v>473</v>
      </c>
      <c r="D1024" s="0" t="s">
        <v>187</v>
      </c>
      <c r="E1024" s="0" t="n">
        <v>1775</v>
      </c>
      <c r="L1024" s="0" t="n">
        <v>0</v>
      </c>
      <c r="U1024" s="0" t="s">
        <v>576</v>
      </c>
      <c r="V1024" s="0" t="s">
        <v>51</v>
      </c>
    </row>
    <row r="1025" customFormat="false" ht="12.8" hidden="false" customHeight="true" outlineLevel="0" collapsed="false">
      <c r="A1025" s="0" t="s">
        <v>770</v>
      </c>
      <c r="B1025" s="0" t="s">
        <v>771</v>
      </c>
      <c r="C1025" s="0" t="s">
        <v>650</v>
      </c>
      <c r="D1025" s="0" t="s">
        <v>772</v>
      </c>
      <c r="E1025" s="0" t="n">
        <v>1766</v>
      </c>
      <c r="G1025" s="0" t="s">
        <v>773</v>
      </c>
      <c r="L1025" s="0" t="n">
        <v>0</v>
      </c>
    </row>
    <row r="1026" customFormat="false" ht="12.8" hidden="false" customHeight="true" outlineLevel="0" collapsed="false">
      <c r="A1026" s="0" t="s">
        <v>427</v>
      </c>
      <c r="B1026" s="0" t="s">
        <v>428</v>
      </c>
      <c r="C1026" s="0" t="s">
        <v>429</v>
      </c>
      <c r="D1026" s="0" t="s">
        <v>366</v>
      </c>
      <c r="E1026" s="0" t="n">
        <v>1771</v>
      </c>
      <c r="F1026" s="0" t="s">
        <v>1266</v>
      </c>
      <c r="G1026" s="0" t="s">
        <v>1267</v>
      </c>
      <c r="I1026" s="0" t="n">
        <v>1</v>
      </c>
      <c r="J1026" s="0" t="n">
        <v>0</v>
      </c>
      <c r="K1026" s="0" t="n">
        <v>0</v>
      </c>
      <c r="L1026" s="0" t="n">
        <v>240</v>
      </c>
      <c r="O1026" s="0" t="n">
        <f aca="false">L1026</f>
        <v>240</v>
      </c>
    </row>
    <row r="1027" customFormat="false" ht="12.8" hidden="false" customHeight="true" outlineLevel="0" collapsed="false">
      <c r="A1027" s="0" t="s">
        <v>427</v>
      </c>
      <c r="B1027" s="0" t="s">
        <v>428</v>
      </c>
      <c r="C1027" s="0" t="s">
        <v>429</v>
      </c>
      <c r="D1027" s="0" t="s">
        <v>366</v>
      </c>
      <c r="E1027" s="0" t="n">
        <v>1771</v>
      </c>
      <c r="G1027" s="0" t="s">
        <v>903</v>
      </c>
      <c r="I1027" s="0" t="n">
        <v>0</v>
      </c>
      <c r="J1027" s="0" t="n">
        <v>5</v>
      </c>
      <c r="K1027" s="0" t="n">
        <v>0</v>
      </c>
      <c r="L1027" s="0" t="n">
        <v>60</v>
      </c>
      <c r="Q1027" s="0" t="n">
        <f aca="false">L1027</f>
        <v>60</v>
      </c>
    </row>
    <row r="1028" customFormat="false" ht="12.8" hidden="false" customHeight="true" outlineLevel="0" collapsed="false">
      <c r="A1028" s="0" t="s">
        <v>1173</v>
      </c>
      <c r="B1028" s="0" t="s">
        <v>541</v>
      </c>
      <c r="C1028" s="0" t="s">
        <v>429</v>
      </c>
      <c r="D1028" s="0" t="s">
        <v>298</v>
      </c>
      <c r="E1028" s="0" t="n">
        <v>1770</v>
      </c>
      <c r="G1028" s="0" t="s">
        <v>132</v>
      </c>
      <c r="I1028" s="0" t="n">
        <v>0</v>
      </c>
      <c r="J1028" s="0" t="n">
        <v>4</v>
      </c>
      <c r="K1028" s="0" t="n">
        <v>0</v>
      </c>
      <c r="L1028" s="0" t="n">
        <v>48</v>
      </c>
      <c r="S1028" s="0" t="n">
        <f aca="false">L1028</f>
        <v>48</v>
      </c>
    </row>
    <row r="1029" customFormat="false" ht="12.8" hidden="false" customHeight="true" outlineLevel="0" collapsed="false">
      <c r="A1029" s="0" t="s">
        <v>427</v>
      </c>
      <c r="B1029" s="0" t="s">
        <v>428</v>
      </c>
      <c r="C1029" s="0" t="s">
        <v>429</v>
      </c>
      <c r="D1029" s="0" t="s">
        <v>430</v>
      </c>
      <c r="E1029" s="0" t="n">
        <v>1772</v>
      </c>
      <c r="G1029" s="0" t="s">
        <v>839</v>
      </c>
      <c r="I1029" s="0" t="n">
        <v>0</v>
      </c>
      <c r="J1029" s="0" t="n">
        <v>0</v>
      </c>
      <c r="K1029" s="0" t="n">
        <v>9</v>
      </c>
      <c r="L1029" s="0" t="n">
        <v>9</v>
      </c>
      <c r="S1029" s="0" t="n">
        <f aca="false">L1029</f>
        <v>9</v>
      </c>
    </row>
    <row r="1030" customFormat="false" ht="12.8" hidden="false" customHeight="true" outlineLevel="0" collapsed="false">
      <c r="A1030" s="0" t="s">
        <v>427</v>
      </c>
      <c r="B1030" s="0" t="s">
        <v>428</v>
      </c>
      <c r="C1030" s="0" t="s">
        <v>429</v>
      </c>
      <c r="D1030" s="0" t="s">
        <v>430</v>
      </c>
      <c r="E1030" s="0" t="n">
        <v>1772</v>
      </c>
      <c r="G1030" s="0" t="s">
        <v>931</v>
      </c>
      <c r="L1030" s="0" t="n">
        <v>0</v>
      </c>
      <c r="Q1030" s="0" t="n">
        <f aca="false">L1030</f>
        <v>0</v>
      </c>
    </row>
    <row r="1031" customFormat="false" ht="12.8" hidden="false" customHeight="true" outlineLevel="0" collapsed="false">
      <c r="A1031" s="0" t="s">
        <v>427</v>
      </c>
      <c r="B1031" s="0" t="s">
        <v>428</v>
      </c>
      <c r="C1031" s="0" t="s">
        <v>429</v>
      </c>
      <c r="D1031" s="0" t="s">
        <v>430</v>
      </c>
      <c r="E1031" s="0" t="n">
        <v>1772</v>
      </c>
      <c r="G1031" s="0" t="s">
        <v>661</v>
      </c>
      <c r="I1031" s="0" t="n">
        <v>0</v>
      </c>
      <c r="J1031" s="0" t="n">
        <v>0</v>
      </c>
      <c r="K1031" s="0" t="n">
        <v>9</v>
      </c>
      <c r="L1031" s="0" t="n">
        <v>9</v>
      </c>
      <c r="M1031" s="0" t="n">
        <f aca="false">L1031</f>
        <v>9</v>
      </c>
    </row>
    <row r="1032" customFormat="false" ht="12.8" hidden="false" customHeight="true" outlineLevel="0" collapsed="false">
      <c r="A1032" s="0" t="s">
        <v>427</v>
      </c>
      <c r="B1032" s="0" t="s">
        <v>428</v>
      </c>
      <c r="C1032" s="0" t="s">
        <v>429</v>
      </c>
      <c r="D1032" s="0" t="s">
        <v>430</v>
      </c>
      <c r="E1032" s="0" t="n">
        <v>1772</v>
      </c>
      <c r="G1032" s="0" t="s">
        <v>1268</v>
      </c>
      <c r="I1032" s="0" t="n">
        <v>0</v>
      </c>
      <c r="J1032" s="0" t="n">
        <v>1</v>
      </c>
      <c r="K1032" s="0" t="n">
        <v>6</v>
      </c>
      <c r="L1032" s="0" t="n">
        <v>18</v>
      </c>
      <c r="Q1032" s="0" t="n">
        <f aca="false">L1032</f>
        <v>18</v>
      </c>
    </row>
    <row r="1033" customFormat="false" ht="12.8" hidden="false" customHeight="true" outlineLevel="0" collapsed="false">
      <c r="A1033" s="0" t="s">
        <v>427</v>
      </c>
      <c r="B1033" s="0" t="s">
        <v>428</v>
      </c>
      <c r="C1033" s="0" t="s">
        <v>429</v>
      </c>
      <c r="D1033" s="0" t="s">
        <v>430</v>
      </c>
      <c r="E1033" s="0" t="n">
        <v>1772</v>
      </c>
      <c r="G1033" s="0" t="s">
        <v>765</v>
      </c>
      <c r="H1033" s="0" t="s">
        <v>51</v>
      </c>
      <c r="I1033" s="0" t="n">
        <v>1</v>
      </c>
      <c r="J1033" s="0" t="n">
        <v>0</v>
      </c>
      <c r="K1033" s="0" t="n">
        <v>0</v>
      </c>
      <c r="L1033" s="0" t="n">
        <v>240</v>
      </c>
      <c r="N1033" s="0" t="n">
        <f aca="false">L1033</f>
        <v>240</v>
      </c>
    </row>
    <row r="1034" customFormat="false" ht="12.8" hidden="false" customHeight="true" outlineLevel="0" collapsed="false">
      <c r="A1034" s="0" t="s">
        <v>427</v>
      </c>
      <c r="B1034" s="0" t="s">
        <v>428</v>
      </c>
      <c r="C1034" s="0" t="s">
        <v>429</v>
      </c>
      <c r="D1034" s="0" t="s">
        <v>430</v>
      </c>
      <c r="E1034" s="0" t="n">
        <v>1772</v>
      </c>
      <c r="G1034" s="0" t="s">
        <v>1269</v>
      </c>
      <c r="H1034" s="0" t="s">
        <v>84</v>
      </c>
      <c r="I1034" s="0" t="n">
        <v>0</v>
      </c>
      <c r="J1034" s="0" t="n">
        <v>6</v>
      </c>
      <c r="K1034" s="0" t="n">
        <v>0</v>
      </c>
      <c r="L1034" s="0" t="n">
        <v>72</v>
      </c>
      <c r="N1034" s="0" t="n">
        <f aca="false">L1034</f>
        <v>72</v>
      </c>
    </row>
    <row r="1035" customFormat="false" ht="12.8" hidden="false" customHeight="true" outlineLevel="0" collapsed="false">
      <c r="A1035" s="0" t="s">
        <v>427</v>
      </c>
      <c r="B1035" s="0" t="s">
        <v>428</v>
      </c>
      <c r="C1035" s="0" t="s">
        <v>429</v>
      </c>
      <c r="D1035" s="0" t="s">
        <v>430</v>
      </c>
      <c r="E1035" s="0" t="n">
        <v>1772</v>
      </c>
      <c r="G1035" s="0" t="s">
        <v>1270</v>
      </c>
      <c r="I1035" s="0" t="n">
        <v>0</v>
      </c>
      <c r="J1035" s="0" t="n">
        <v>6</v>
      </c>
      <c r="K1035" s="0" t="n">
        <v>0</v>
      </c>
      <c r="L1035" s="0" t="n">
        <v>72</v>
      </c>
      <c r="N1035" s="0" t="n">
        <f aca="false">L1035</f>
        <v>72</v>
      </c>
    </row>
    <row r="1036" customFormat="false" ht="12.8" hidden="false" customHeight="true" outlineLevel="0" collapsed="false">
      <c r="A1036" s="0" t="s">
        <v>427</v>
      </c>
      <c r="B1036" s="0" t="s">
        <v>428</v>
      </c>
      <c r="C1036" s="0" t="s">
        <v>429</v>
      </c>
      <c r="D1036" s="0" t="s">
        <v>430</v>
      </c>
      <c r="E1036" s="0" t="n">
        <v>1772</v>
      </c>
      <c r="G1036" s="0" t="s">
        <v>1271</v>
      </c>
      <c r="L1036" s="0" t="n">
        <v>0</v>
      </c>
    </row>
    <row r="1037" customFormat="false" ht="12.8" hidden="false" customHeight="true" outlineLevel="0" collapsed="false">
      <c r="A1037" s="0" t="s">
        <v>1558</v>
      </c>
      <c r="B1037" s="0" t="s">
        <v>293</v>
      </c>
      <c r="C1037" s="0" t="s">
        <v>429</v>
      </c>
      <c r="D1037" s="0" t="s">
        <v>295</v>
      </c>
      <c r="E1037" s="0" t="n">
        <v>1764</v>
      </c>
      <c r="G1037" s="0" t="s">
        <v>1559</v>
      </c>
      <c r="I1037" s="0" t="n">
        <v>0</v>
      </c>
      <c r="J1037" s="0" t="n">
        <v>1</v>
      </c>
      <c r="K1037" s="0" t="n">
        <v>6</v>
      </c>
      <c r="L1037" s="0" t="n">
        <v>18</v>
      </c>
      <c r="M1037" s="0" t="n">
        <f aca="false">L1037</f>
        <v>18</v>
      </c>
    </row>
    <row r="1038" customFormat="false" ht="12.8" hidden="false" customHeight="true" outlineLevel="0" collapsed="false">
      <c r="A1038" s="0" t="s">
        <v>427</v>
      </c>
      <c r="B1038" s="0" t="s">
        <v>428</v>
      </c>
      <c r="C1038" s="0" t="s">
        <v>429</v>
      </c>
      <c r="D1038" s="0" t="s">
        <v>430</v>
      </c>
      <c r="E1038" s="0" t="n">
        <v>1772</v>
      </c>
      <c r="L1038" s="0" t="n">
        <v>0</v>
      </c>
      <c r="U1038" s="0" t="s">
        <v>425</v>
      </c>
      <c r="V1038" s="0" t="s">
        <v>426</v>
      </c>
    </row>
    <row r="1039" customFormat="false" ht="12.8" hidden="false" customHeight="true" outlineLevel="0" collapsed="false">
      <c r="A1039" s="0" t="s">
        <v>427</v>
      </c>
      <c r="B1039" s="0" t="s">
        <v>428</v>
      </c>
      <c r="C1039" s="0" t="s">
        <v>429</v>
      </c>
      <c r="D1039" s="0" t="s">
        <v>366</v>
      </c>
      <c r="E1039" s="0" t="n">
        <v>1771</v>
      </c>
      <c r="L1039" s="0" t="n">
        <v>0</v>
      </c>
      <c r="U1039" s="0" t="s">
        <v>528</v>
      </c>
    </row>
    <row r="1040" customFormat="false" ht="12.1" hidden="false" customHeight="false" outlineLevel="0" collapsed="false">
      <c r="L1040" s="0" t="n">
        <f aca="false">SUM(M1040:T1040)</f>
        <v>54892.5</v>
      </c>
      <c r="M1040" s="0" t="n">
        <f aca="false">SUM(M1:M1039)</f>
        <v>6306</v>
      </c>
      <c r="N1040" s="0" t="n">
        <f aca="false">SUM(N1:N1039)</f>
        <v>22450</v>
      </c>
      <c r="O1040" s="0" t="n">
        <f aca="false">SUM(O1:O1039)</f>
        <v>5208</v>
      </c>
      <c r="P1040" s="0" t="n">
        <f aca="false">SUM(P1:P1039)</f>
        <v>510</v>
      </c>
      <c r="Q1040" s="0" t="n">
        <f aca="false">SUM(Q1:Q1039)</f>
        <v>7650</v>
      </c>
      <c r="R1040" s="0" t="n">
        <f aca="false">SUM(R1:R1039)</f>
        <v>1728</v>
      </c>
      <c r="S1040" s="0" t="n">
        <f aca="false">SUM(S1:S1039)</f>
        <v>4507.5</v>
      </c>
      <c r="T1040" s="0" t="n">
        <f aca="false">SUM(T1:T1039)</f>
        <v>6533</v>
      </c>
    </row>
    <row r="1041" customFormat="false" ht="12.1" hidden="false" customHeight="false" outlineLevel="0" collapsed="false">
      <c r="M1041" s="3" t="n">
        <f aca="false">M1040/54892.5</f>
        <v>0.114879081841782</v>
      </c>
      <c r="N1041" s="3" t="n">
        <f aca="false">N1040/54892.5</f>
        <v>0.408981190508722</v>
      </c>
      <c r="O1041" s="3" t="n">
        <f aca="false">O1040/54892.5</f>
        <v>0.0948763492280366</v>
      </c>
      <c r="P1041" s="3" t="n">
        <f aca="false">P1040/54892.5</f>
        <v>0.00929088673316027</v>
      </c>
      <c r="Q1041" s="3" t="n">
        <f aca="false">Q1040/54892.5</f>
        <v>0.139363300997404</v>
      </c>
      <c r="R1041" s="3" t="n">
        <f aca="false">R1040/54892.5</f>
        <v>0.031479710342943</v>
      </c>
      <c r="S1041" s="3" t="n">
        <f aca="false">S1040/54892.5</f>
        <v>0.0821150430386665</v>
      </c>
      <c r="T1041" s="3" t="n">
        <f aca="false">T1040/54892.5</f>
        <v>0.119014437309286</v>
      </c>
    </row>
    <row r="1043" customFormat="false" ht="12.1" hidden="false" customHeight="false" outlineLevel="0" collapsed="false">
      <c r="L1043" s="0" t="s">
        <v>1886</v>
      </c>
      <c r="M1043" s="4" t="n">
        <f aca="false">M1041</f>
        <v>0.114879081841782</v>
      </c>
    </row>
    <row r="1044" customFormat="false" ht="12.1" hidden="false" customHeight="false" outlineLevel="0" collapsed="false">
      <c r="L1044" s="0" t="s">
        <v>1887</v>
      </c>
      <c r="M1044" s="4" t="n">
        <f aca="false">N1041</f>
        <v>0.408981190508722</v>
      </c>
    </row>
    <row r="1045" customFormat="false" ht="12.1" hidden="false" customHeight="false" outlineLevel="0" collapsed="false">
      <c r="L1045" s="0" t="s">
        <v>1888</v>
      </c>
      <c r="M1045" s="4" t="n">
        <f aca="false">O1041</f>
        <v>0.0948763492280366</v>
      </c>
    </row>
    <row r="1046" customFormat="false" ht="12.1" hidden="false" customHeight="false" outlineLevel="0" collapsed="false">
      <c r="L1046" s="0" t="s">
        <v>1889</v>
      </c>
      <c r="M1046" s="4" t="n">
        <f aca="false">P1041</f>
        <v>0.00929088673316027</v>
      </c>
    </row>
    <row r="1047" customFormat="false" ht="12.1" hidden="false" customHeight="false" outlineLevel="0" collapsed="false">
      <c r="L1047" s="0" t="s">
        <v>1890</v>
      </c>
      <c r="M1047" s="4" t="n">
        <f aca="false">Q1041</f>
        <v>0.139363300997404</v>
      </c>
    </row>
    <row r="1048" customFormat="false" ht="12.1" hidden="false" customHeight="false" outlineLevel="0" collapsed="false">
      <c r="L1048" s="0" t="s">
        <v>1891</v>
      </c>
      <c r="M1048" s="4" t="n">
        <f aca="false">R1041</f>
        <v>0.031479710342943</v>
      </c>
    </row>
    <row r="1049" customFormat="false" ht="12.1" hidden="false" customHeight="false" outlineLevel="0" collapsed="false">
      <c r="L1049" s="0" t="s">
        <v>1892</v>
      </c>
      <c r="M1049" s="4" t="n">
        <f aca="false">S1041</f>
        <v>0.0821150430386665</v>
      </c>
    </row>
    <row r="1050" customFormat="false" ht="12.1" hidden="false" customHeight="false" outlineLevel="0" collapsed="false">
      <c r="L1050" s="0" t="s">
        <v>1893</v>
      </c>
      <c r="M1050" s="4" t="n">
        <f aca="false">T1041</f>
        <v>0.119014437309286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41"/>
  <sheetViews>
    <sheetView windowProtection="true"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pane xSplit="0" ySplit="1" topLeftCell="A128" activePane="bottomLeft" state="frozen"/>
      <selection pane="topLeft" activeCell="J1" activeCellId="0" sqref="J1"/>
      <selection pane="bottomLeft" activeCell="J141" activeCellId="0" sqref="J14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1886</v>
      </c>
      <c r="N1" s="0" t="s">
        <v>1887</v>
      </c>
      <c r="O1" s="0" t="s">
        <v>1888</v>
      </c>
      <c r="P1" s="0" t="s">
        <v>1889</v>
      </c>
      <c r="Q1" s="0" t="s">
        <v>1890</v>
      </c>
      <c r="R1" s="0" t="s">
        <v>1891</v>
      </c>
      <c r="S1" s="0" t="s">
        <v>1892</v>
      </c>
      <c r="T1" s="0" t="s">
        <v>1893</v>
      </c>
      <c r="U1" s="0" t="s">
        <v>6</v>
      </c>
      <c r="V1" s="0" t="s">
        <v>7</v>
      </c>
      <c r="W1" s="0" t="s">
        <v>12</v>
      </c>
    </row>
    <row r="2" customFormat="false" ht="12.8" hidden="false" customHeight="true" outlineLevel="0" collapsed="false">
      <c r="A2" s="0" t="s">
        <v>360</v>
      </c>
      <c r="B2" s="0" t="s">
        <v>361</v>
      </c>
      <c r="C2" s="0" t="s">
        <v>362</v>
      </c>
      <c r="D2" s="0" t="s">
        <v>220</v>
      </c>
      <c r="E2" s="0" t="n">
        <v>1773</v>
      </c>
      <c r="G2" s="0" t="s">
        <v>1335</v>
      </c>
      <c r="H2" s="0" t="s">
        <v>51</v>
      </c>
      <c r="J2" s="0" t="n">
        <v>8</v>
      </c>
      <c r="L2" s="0" t="n">
        <f aca="false">(Mohawk!I1027*240)+(Mohawk!J1027*12)+Mohawk!K1027</f>
        <v>60</v>
      </c>
      <c r="O2" s="0" t="n">
        <f aca="false">Mohawk!L1027</f>
        <v>60</v>
      </c>
    </row>
    <row r="3" customFormat="false" ht="12.8" hidden="false" customHeight="true" outlineLevel="0" collapsed="false">
      <c r="A3" s="0" t="s">
        <v>360</v>
      </c>
      <c r="B3" s="0" t="s">
        <v>361</v>
      </c>
      <c r="C3" s="0" t="s">
        <v>362</v>
      </c>
      <c r="D3" s="0" t="s">
        <v>417</v>
      </c>
      <c r="E3" s="0" t="n">
        <v>1771</v>
      </c>
      <c r="G3" s="0" t="s">
        <v>1215</v>
      </c>
      <c r="I3" s="0" t="n">
        <v>0</v>
      </c>
      <c r="J3" s="0" t="n">
        <v>2</v>
      </c>
      <c r="K3" s="0" t="n">
        <v>6</v>
      </c>
      <c r="L3" s="0" t="n">
        <v>30</v>
      </c>
      <c r="R3" s="0" t="n">
        <f aca="false">Mohawk!L1028</f>
        <v>48</v>
      </c>
    </row>
    <row r="4" customFormat="false" ht="12.8" hidden="false" customHeight="true" outlineLevel="0" collapsed="false">
      <c r="A4" s="0" t="s">
        <v>360</v>
      </c>
      <c r="B4" s="0" t="s">
        <v>361</v>
      </c>
      <c r="C4" s="0" t="s">
        <v>362</v>
      </c>
      <c r="D4" s="0" t="s">
        <v>1337</v>
      </c>
      <c r="E4" s="0" t="n">
        <v>1773</v>
      </c>
      <c r="G4" s="0" t="s">
        <v>1339</v>
      </c>
      <c r="I4" s="0" t="n">
        <v>0</v>
      </c>
      <c r="J4" s="0" t="n">
        <v>2</v>
      </c>
      <c r="K4" s="0" t="n">
        <v>6</v>
      </c>
      <c r="L4" s="0" t="n">
        <v>30</v>
      </c>
      <c r="R4" s="0" t="n">
        <f aca="false">Mohawk!L1029</f>
        <v>9</v>
      </c>
    </row>
    <row r="5" customFormat="false" ht="12.8" hidden="false" customHeight="true" outlineLevel="0" collapsed="false">
      <c r="A5" s="0" t="s">
        <v>360</v>
      </c>
      <c r="B5" s="0" t="s">
        <v>361</v>
      </c>
      <c r="C5" s="0" t="s">
        <v>362</v>
      </c>
      <c r="D5" s="0" t="s">
        <v>220</v>
      </c>
      <c r="E5" s="0" t="n">
        <v>1773</v>
      </c>
      <c r="G5" s="0" t="s">
        <v>1332</v>
      </c>
      <c r="I5" s="0" t="n">
        <v>10</v>
      </c>
      <c r="J5" s="0" t="n">
        <v>10</v>
      </c>
      <c r="K5" s="0" t="n">
        <v>0</v>
      </c>
      <c r="L5" s="0" t="n">
        <v>2520</v>
      </c>
      <c r="N5" s="0" t="n">
        <f aca="false">Mohawk!L1030</f>
        <v>0</v>
      </c>
    </row>
    <row r="6" customFormat="false" ht="12.8" hidden="false" customHeight="true" outlineLevel="0" collapsed="false">
      <c r="A6" s="0" t="s">
        <v>360</v>
      </c>
      <c r="B6" s="0" t="s">
        <v>361</v>
      </c>
      <c r="C6" s="0" t="s">
        <v>362</v>
      </c>
      <c r="D6" s="0" t="s">
        <v>417</v>
      </c>
      <c r="E6" s="0" t="n">
        <v>1771</v>
      </c>
      <c r="G6" s="0" t="s">
        <v>1327</v>
      </c>
      <c r="I6" s="0" t="n">
        <v>8</v>
      </c>
      <c r="J6" s="0" t="n">
        <v>8</v>
      </c>
      <c r="K6" s="0" t="n">
        <v>0</v>
      </c>
      <c r="L6" s="0" t="n">
        <v>2016</v>
      </c>
      <c r="N6" s="0" t="n">
        <f aca="false">Mohawk!L1031</f>
        <v>9</v>
      </c>
    </row>
    <row r="7" customFormat="false" ht="12.8" hidden="false" customHeight="true" outlineLevel="0" collapsed="false">
      <c r="A7" s="0" t="s">
        <v>360</v>
      </c>
      <c r="B7" s="0" t="s">
        <v>361</v>
      </c>
      <c r="C7" s="0" t="s">
        <v>362</v>
      </c>
      <c r="D7" s="0" t="s">
        <v>417</v>
      </c>
      <c r="E7" s="0" t="n">
        <v>1771</v>
      </c>
      <c r="G7" s="0" t="s">
        <v>1328</v>
      </c>
      <c r="H7" s="0" t="s">
        <v>254</v>
      </c>
      <c r="J7" s="0" t="n">
        <v>4</v>
      </c>
      <c r="L7" s="0" t="n">
        <f aca="false">(Mohawk!I1032*240)+(Mohawk!J1032*12)+Mohawk!K1032</f>
        <v>18</v>
      </c>
      <c r="N7" s="0" t="n">
        <f aca="false">Mohawk!L1032</f>
        <v>18</v>
      </c>
    </row>
    <row r="8" customFormat="false" ht="12.8" hidden="false" customHeight="true" outlineLevel="0" collapsed="false">
      <c r="A8" s="0" t="s">
        <v>360</v>
      </c>
      <c r="B8" s="0" t="s">
        <v>361</v>
      </c>
      <c r="C8" s="0" t="s">
        <v>362</v>
      </c>
      <c r="D8" s="0" t="s">
        <v>220</v>
      </c>
      <c r="E8" s="0" t="n">
        <v>1773</v>
      </c>
      <c r="G8" s="0" t="s">
        <v>1334</v>
      </c>
      <c r="H8" s="0" t="s">
        <v>255</v>
      </c>
      <c r="J8" s="0" t="n">
        <v>24</v>
      </c>
      <c r="L8" s="0" t="n">
        <f aca="false">(Mohawk!I1033*240)+(Mohawk!J1033*12)+Mohawk!K1033</f>
        <v>240</v>
      </c>
      <c r="O8" s="0" t="n">
        <f aca="false">Mohawk!L1033</f>
        <v>240</v>
      </c>
    </row>
    <row r="9" customFormat="false" ht="12.8" hidden="false" customHeight="true" outlineLevel="0" collapsed="false">
      <c r="A9" s="0" t="s">
        <v>360</v>
      </c>
      <c r="B9" s="0" t="s">
        <v>361</v>
      </c>
      <c r="C9" s="0" t="s">
        <v>362</v>
      </c>
      <c r="D9" s="0" t="s">
        <v>417</v>
      </c>
      <c r="E9" s="0" t="n">
        <v>1771</v>
      </c>
      <c r="G9" s="0" t="s">
        <v>1329</v>
      </c>
      <c r="H9" s="0" t="s">
        <v>223</v>
      </c>
      <c r="J9" s="0" t="n">
        <f aca="false">16*2</f>
        <v>32</v>
      </c>
      <c r="L9" s="0" t="n">
        <f aca="false">(Mohawk!I1034*240)+(Mohawk!J1034*12)+Mohawk!K1034</f>
        <v>72</v>
      </c>
      <c r="O9" s="0" t="n">
        <f aca="false">Mohawk!L1034</f>
        <v>72</v>
      </c>
    </row>
    <row r="10" customFormat="false" ht="12.8" hidden="false" customHeight="true" outlineLevel="0" collapsed="false">
      <c r="A10" s="0" t="s">
        <v>360</v>
      </c>
      <c r="B10" s="0" t="s">
        <v>361</v>
      </c>
      <c r="C10" s="0" t="s">
        <v>362</v>
      </c>
      <c r="D10" s="0" t="s">
        <v>1337</v>
      </c>
      <c r="E10" s="0" t="n">
        <v>1773</v>
      </c>
      <c r="G10" s="0" t="s">
        <v>1338</v>
      </c>
      <c r="H10" s="0" t="s">
        <v>84</v>
      </c>
      <c r="J10" s="0" t="n">
        <v>6</v>
      </c>
      <c r="L10" s="0" t="n">
        <f aca="false">(Mohawk!I1035*240)+(Mohawk!J1035*12)+Mohawk!K1035</f>
        <v>72</v>
      </c>
      <c r="Q10" s="0" t="n">
        <f aca="false">Mohawk!L1035</f>
        <v>72</v>
      </c>
    </row>
    <row r="11" customFormat="false" ht="12.8" hidden="false" customHeight="true" outlineLevel="0" collapsed="false">
      <c r="A11" s="0" t="s">
        <v>360</v>
      </c>
      <c r="B11" s="0" t="s">
        <v>361</v>
      </c>
      <c r="C11" s="0" t="s">
        <v>362</v>
      </c>
      <c r="D11" s="0" t="s">
        <v>417</v>
      </c>
      <c r="E11" s="0" t="n">
        <v>1771</v>
      </c>
      <c r="G11" s="0" t="s">
        <v>1330</v>
      </c>
      <c r="H11" s="0" t="s">
        <v>1331</v>
      </c>
      <c r="I11" s="0" t="n">
        <v>4</v>
      </c>
      <c r="J11" s="0" t="n">
        <v>6</v>
      </c>
      <c r="K11" s="0" t="n">
        <v>6</v>
      </c>
      <c r="L11" s="0" t="n">
        <f aca="false">(Mohawk!I1036*240)+(Mohawk!J1036*12)+Mohawk!K1036</f>
        <v>0</v>
      </c>
    </row>
    <row r="12" customFormat="false" ht="12.8" hidden="false" customHeight="true" outlineLevel="0" collapsed="false">
      <c r="A12" s="0" t="s">
        <v>360</v>
      </c>
      <c r="B12" s="0" t="s">
        <v>361</v>
      </c>
      <c r="C12" s="0" t="s">
        <v>362</v>
      </c>
      <c r="D12" s="0" t="s">
        <v>1337</v>
      </c>
      <c r="E12" s="0" t="n">
        <v>1773</v>
      </c>
      <c r="G12" s="0" t="s">
        <v>1340</v>
      </c>
      <c r="I12" s="0" t="n">
        <v>1</v>
      </c>
      <c r="J12" s="0" t="n">
        <v>0</v>
      </c>
      <c r="K12" s="0" t="n">
        <v>0</v>
      </c>
      <c r="L12" s="0" t="n">
        <v>240</v>
      </c>
    </row>
    <row r="13" customFormat="false" ht="12.8" hidden="false" customHeight="true" outlineLevel="0" collapsed="false">
      <c r="A13" s="0" t="s">
        <v>360</v>
      </c>
      <c r="B13" s="0" t="s">
        <v>361</v>
      </c>
      <c r="C13" s="0" t="s">
        <v>362</v>
      </c>
      <c r="D13" s="0" t="s">
        <v>220</v>
      </c>
      <c r="E13" s="0" t="n">
        <v>1773</v>
      </c>
      <c r="G13" s="0" t="s">
        <v>1336</v>
      </c>
      <c r="H13" s="0" t="s">
        <v>48</v>
      </c>
      <c r="J13" s="0" t="n">
        <v>2</v>
      </c>
      <c r="L13" s="0" t="n">
        <f aca="false">Mohawk!J1038*12</f>
        <v>0</v>
      </c>
    </row>
    <row r="14" customFormat="false" ht="12.8" hidden="false" customHeight="true" outlineLevel="0" collapsed="false">
      <c r="A14" s="0" t="s">
        <v>360</v>
      </c>
      <c r="B14" s="0" t="s">
        <v>361</v>
      </c>
      <c r="C14" s="0" t="s">
        <v>362</v>
      </c>
      <c r="D14" s="0" t="s">
        <v>220</v>
      </c>
      <c r="E14" s="0" t="n">
        <v>1773</v>
      </c>
      <c r="G14" s="0" t="s">
        <v>1333</v>
      </c>
      <c r="I14" s="0" t="n">
        <v>8</v>
      </c>
      <c r="J14" s="0" t="n">
        <v>20</v>
      </c>
      <c r="K14" s="0" t="n">
        <v>0</v>
      </c>
      <c r="L14" s="0" t="n">
        <v>2160</v>
      </c>
      <c r="T14" s="0" t="n">
        <f aca="false">Mohawk!L1039</f>
        <v>0</v>
      </c>
    </row>
    <row r="15" customFormat="false" ht="12.8" hidden="false" customHeight="true" outlineLevel="0" collapsed="false">
      <c r="A15" s="0" t="s">
        <v>360</v>
      </c>
      <c r="B15" s="0" t="s">
        <v>361</v>
      </c>
      <c r="C15" s="0" t="s">
        <v>362</v>
      </c>
      <c r="D15" s="0" t="s">
        <v>220</v>
      </c>
      <c r="E15" s="0" t="n">
        <v>1773</v>
      </c>
      <c r="L15" s="0" t="n">
        <v>0</v>
      </c>
      <c r="U15" s="0" t="s">
        <v>363</v>
      </c>
      <c r="V15" s="0" t="s">
        <v>364</v>
      </c>
    </row>
    <row r="16" customFormat="false" ht="12.8" hidden="false" customHeight="true" outlineLevel="0" collapsed="false">
      <c r="A16" s="0" t="s">
        <v>360</v>
      </c>
      <c r="B16" s="0" t="s">
        <v>361</v>
      </c>
      <c r="C16" s="0" t="s">
        <v>362</v>
      </c>
      <c r="D16" s="0" t="s">
        <v>417</v>
      </c>
      <c r="E16" s="0" t="n">
        <v>1771</v>
      </c>
      <c r="L16" s="0" t="n">
        <v>0</v>
      </c>
      <c r="U16" s="0" t="s">
        <v>418</v>
      </c>
      <c r="V16" s="0" t="s">
        <v>233</v>
      </c>
    </row>
    <row r="17" customFormat="false" ht="12.8" hidden="false" customHeight="true" outlineLevel="0" collapsed="false">
      <c r="A17" s="0" t="s">
        <v>476</v>
      </c>
      <c r="B17" s="0" t="s">
        <v>100</v>
      </c>
      <c r="C17" s="0" t="s">
        <v>477</v>
      </c>
      <c r="D17" s="0" t="s">
        <v>102</v>
      </c>
      <c r="E17" s="0" t="n">
        <v>1774</v>
      </c>
      <c r="G17" s="0" t="s">
        <v>1850</v>
      </c>
      <c r="I17" s="0" t="n">
        <v>0</v>
      </c>
      <c r="J17" s="0" t="n">
        <v>12</v>
      </c>
      <c r="K17" s="0" t="n">
        <v>0</v>
      </c>
      <c r="L17" s="0" t="n">
        <v>144</v>
      </c>
      <c r="O17" s="0" t="n">
        <f aca="false">L17</f>
        <v>144</v>
      </c>
    </row>
    <row r="18" customFormat="false" ht="12.8" hidden="false" customHeight="true" outlineLevel="0" collapsed="false">
      <c r="A18" s="0" t="s">
        <v>476</v>
      </c>
      <c r="B18" s="0" t="s">
        <v>100</v>
      </c>
      <c r="C18" s="0" t="s">
        <v>477</v>
      </c>
      <c r="D18" s="0" t="s">
        <v>102</v>
      </c>
      <c r="E18" s="0" t="n">
        <v>1774</v>
      </c>
      <c r="G18" s="0" t="s">
        <v>609</v>
      </c>
      <c r="I18" s="0" t="n">
        <v>0</v>
      </c>
      <c r="J18" s="0" t="n">
        <v>1</v>
      </c>
      <c r="K18" s="0" t="n">
        <v>3</v>
      </c>
      <c r="L18" s="0" t="n">
        <v>15</v>
      </c>
      <c r="M18" s="0" t="n">
        <f aca="false">L18</f>
        <v>15</v>
      </c>
    </row>
    <row r="19" customFormat="false" ht="12.8" hidden="false" customHeight="true" outlineLevel="0" collapsed="false">
      <c r="A19" s="0" t="s">
        <v>476</v>
      </c>
      <c r="B19" s="0" t="s">
        <v>100</v>
      </c>
      <c r="C19" s="0" t="s">
        <v>477</v>
      </c>
      <c r="D19" s="0" t="s">
        <v>102</v>
      </c>
      <c r="E19" s="0" t="n">
        <v>1774</v>
      </c>
      <c r="G19" s="0" t="s">
        <v>434</v>
      </c>
      <c r="I19" s="0" t="n">
        <v>0</v>
      </c>
      <c r="J19" s="0" t="n">
        <v>1</v>
      </c>
      <c r="K19" s="0" t="n">
        <v>0</v>
      </c>
      <c r="L19" s="0" t="n">
        <v>12</v>
      </c>
      <c r="T19" s="0" t="n">
        <f aca="false">L19</f>
        <v>12</v>
      </c>
    </row>
    <row r="20" customFormat="false" ht="12.8" hidden="false" customHeight="true" outlineLevel="0" collapsed="false">
      <c r="A20" s="0" t="s">
        <v>476</v>
      </c>
      <c r="B20" s="0" t="s">
        <v>100</v>
      </c>
      <c r="C20" s="0" t="s">
        <v>477</v>
      </c>
      <c r="D20" s="0" t="s">
        <v>102</v>
      </c>
      <c r="E20" s="0" t="n">
        <v>1774</v>
      </c>
      <c r="L20" s="0" t="n">
        <v>0</v>
      </c>
      <c r="U20" s="0" t="s">
        <v>434</v>
      </c>
      <c r="V20" s="0" t="s">
        <v>478</v>
      </c>
    </row>
    <row r="21" customFormat="false" ht="12.8" hidden="false" customHeight="true" outlineLevel="0" collapsed="false">
      <c r="A21" s="0" t="s">
        <v>1177</v>
      </c>
      <c r="B21" s="0" t="s">
        <v>1178</v>
      </c>
      <c r="C21" s="0" t="s">
        <v>1179</v>
      </c>
      <c r="D21" s="0" t="s">
        <v>804</v>
      </c>
      <c r="E21" s="0" t="n">
        <v>1771</v>
      </c>
      <c r="G21" s="0" t="s">
        <v>767</v>
      </c>
      <c r="I21" s="0" t="n">
        <v>0</v>
      </c>
      <c r="J21" s="0" t="n">
        <v>8</v>
      </c>
      <c r="K21" s="0" t="n">
        <v>0</v>
      </c>
      <c r="L21" s="0" t="n">
        <v>96</v>
      </c>
      <c r="N21" s="0" t="n">
        <f aca="false">L21</f>
        <v>96</v>
      </c>
    </row>
    <row r="22" customFormat="false" ht="12.8" hidden="false" customHeight="true" outlineLevel="0" collapsed="false">
      <c r="A22" s="0" t="s">
        <v>1177</v>
      </c>
      <c r="B22" s="0" t="s">
        <v>1178</v>
      </c>
      <c r="C22" s="0" t="s">
        <v>1179</v>
      </c>
      <c r="D22" s="0" t="s">
        <v>804</v>
      </c>
      <c r="E22" s="0" t="n">
        <v>1771</v>
      </c>
      <c r="G22" s="0" t="s">
        <v>1180</v>
      </c>
      <c r="I22" s="0" t="n">
        <v>0</v>
      </c>
      <c r="J22" s="0" t="n">
        <v>10</v>
      </c>
      <c r="K22" s="0" t="n">
        <v>0</v>
      </c>
      <c r="L22" s="0" t="n">
        <v>120</v>
      </c>
      <c r="M22" s="0" t="n">
        <f aca="false">L22</f>
        <v>120</v>
      </c>
    </row>
    <row r="23" customFormat="false" ht="12.8" hidden="false" customHeight="true" outlineLevel="0" collapsed="false">
      <c r="A23" s="0" t="s">
        <v>1177</v>
      </c>
      <c r="B23" s="0" t="s">
        <v>1178</v>
      </c>
      <c r="C23" s="0" t="s">
        <v>1179</v>
      </c>
      <c r="D23" s="0" t="s">
        <v>804</v>
      </c>
      <c r="E23" s="0" t="n">
        <v>1771</v>
      </c>
      <c r="G23" s="0" t="s">
        <v>1181</v>
      </c>
      <c r="H23" s="0" t="s">
        <v>254</v>
      </c>
      <c r="I23" s="0" t="n">
        <v>1</v>
      </c>
      <c r="J23" s="0" t="n">
        <v>0</v>
      </c>
      <c r="K23" s="0" t="n">
        <v>0</v>
      </c>
      <c r="L23" s="0" t="n">
        <v>240</v>
      </c>
      <c r="S23" s="0" t="n">
        <f aca="false">L23</f>
        <v>240</v>
      </c>
    </row>
    <row r="24" customFormat="false" ht="12.8" hidden="false" customHeight="true" outlineLevel="0" collapsed="false">
      <c r="A24" s="0" t="s">
        <v>1121</v>
      </c>
      <c r="B24" s="0" t="s">
        <v>1118</v>
      </c>
      <c r="C24" s="0" t="s">
        <v>217</v>
      </c>
      <c r="D24" s="0" t="s">
        <v>271</v>
      </c>
      <c r="E24" s="0" t="n">
        <v>1770</v>
      </c>
      <c r="G24" s="0" t="s">
        <v>940</v>
      </c>
      <c r="H24" s="0" t="s">
        <v>51</v>
      </c>
      <c r="J24" s="0" t="n">
        <v>8</v>
      </c>
      <c r="L24" s="0" t="n">
        <f aca="false">(I24*240)+(J24*12)+K24</f>
        <v>96</v>
      </c>
      <c r="N24" s="0" t="n">
        <f aca="false">L24</f>
        <v>96</v>
      </c>
    </row>
    <row r="25" customFormat="false" ht="12.8" hidden="false" customHeight="true" outlineLevel="0" collapsed="false">
      <c r="A25" s="0" t="s">
        <v>996</v>
      </c>
      <c r="B25" s="0" t="s">
        <v>483</v>
      </c>
      <c r="C25" s="0" t="s">
        <v>217</v>
      </c>
      <c r="D25" s="0" t="s">
        <v>265</v>
      </c>
      <c r="E25" s="0" t="n">
        <v>1769</v>
      </c>
      <c r="G25" s="0" t="s">
        <v>998</v>
      </c>
      <c r="I25" s="0" t="n">
        <v>0</v>
      </c>
      <c r="J25" s="0" t="n">
        <v>16</v>
      </c>
      <c r="K25" s="0" t="n">
        <v>0</v>
      </c>
      <c r="L25" s="0" t="n">
        <v>192</v>
      </c>
      <c r="N25" s="0" t="n">
        <f aca="false">L25</f>
        <v>192</v>
      </c>
    </row>
    <row r="26" customFormat="false" ht="12.8" hidden="false" customHeight="true" outlineLevel="0" collapsed="false">
      <c r="A26" s="0" t="s">
        <v>215</v>
      </c>
      <c r="B26" s="0" t="s">
        <v>216</v>
      </c>
      <c r="C26" s="0" t="s">
        <v>217</v>
      </c>
      <c r="D26" s="0" t="s">
        <v>218</v>
      </c>
      <c r="E26" s="0" t="n">
        <v>1773</v>
      </c>
      <c r="F26" s="0" t="s">
        <v>500</v>
      </c>
      <c r="G26" s="0" t="s">
        <v>1696</v>
      </c>
      <c r="I26" s="0" t="n">
        <v>0</v>
      </c>
      <c r="J26" s="0" t="n">
        <v>2</v>
      </c>
      <c r="K26" s="0" t="n">
        <v>6</v>
      </c>
      <c r="L26" s="0" t="n">
        <v>30</v>
      </c>
      <c r="T26" s="0" t="n">
        <f aca="false">L26</f>
        <v>30</v>
      </c>
    </row>
    <row r="27" customFormat="false" ht="12.8" hidden="false" customHeight="true" outlineLevel="0" collapsed="false">
      <c r="A27" s="0" t="s">
        <v>215</v>
      </c>
      <c r="B27" s="0" t="s">
        <v>216</v>
      </c>
      <c r="C27" s="0" t="s">
        <v>217</v>
      </c>
      <c r="D27" s="0" t="s">
        <v>218</v>
      </c>
      <c r="E27" s="0" t="n">
        <v>1773</v>
      </c>
      <c r="F27" s="0" t="s">
        <v>500</v>
      </c>
      <c r="G27" s="0" t="s">
        <v>1695</v>
      </c>
      <c r="I27" s="0" t="n">
        <v>0</v>
      </c>
      <c r="J27" s="0" t="n">
        <v>5</v>
      </c>
      <c r="K27" s="0" t="n">
        <v>0</v>
      </c>
      <c r="L27" s="0" t="n">
        <v>60</v>
      </c>
      <c r="T27" s="0" t="n">
        <f aca="false">L27</f>
        <v>60</v>
      </c>
    </row>
    <row r="28" customFormat="false" ht="12.8" hidden="false" customHeight="true" outlineLevel="0" collapsed="false">
      <c r="A28" s="0" t="s">
        <v>996</v>
      </c>
      <c r="B28" s="0" t="s">
        <v>483</v>
      </c>
      <c r="C28" s="0" t="s">
        <v>217</v>
      </c>
      <c r="D28" s="0" t="s">
        <v>265</v>
      </c>
      <c r="E28" s="0" t="n">
        <v>1769</v>
      </c>
      <c r="G28" s="0" t="s">
        <v>997</v>
      </c>
      <c r="H28" s="0" t="s">
        <v>138</v>
      </c>
      <c r="I28" s="0" t="n">
        <v>0</v>
      </c>
      <c r="J28" s="0" t="n">
        <v>12</v>
      </c>
      <c r="K28" s="0" t="n">
        <v>0</v>
      </c>
      <c r="L28" s="0" t="n">
        <v>144</v>
      </c>
      <c r="R28" s="0" t="n">
        <f aca="false">L28</f>
        <v>144</v>
      </c>
    </row>
    <row r="29" customFormat="false" ht="12.8" hidden="false" customHeight="true" outlineLevel="0" collapsed="false">
      <c r="A29" s="0" t="s">
        <v>1121</v>
      </c>
      <c r="B29" s="0" t="s">
        <v>1118</v>
      </c>
      <c r="C29" s="0" t="s">
        <v>217</v>
      </c>
      <c r="D29" s="0" t="s">
        <v>271</v>
      </c>
      <c r="E29" s="0" t="n">
        <v>1770</v>
      </c>
      <c r="G29" s="0" t="s">
        <v>1122</v>
      </c>
      <c r="H29" s="0" t="s">
        <v>48</v>
      </c>
      <c r="J29" s="0" t="n">
        <v>2</v>
      </c>
      <c r="L29" s="0" t="n">
        <f aca="false">(I29*240)+(J29*12)+K29</f>
        <v>24</v>
      </c>
      <c r="S29" s="0" t="n">
        <f aca="false">L29</f>
        <v>24</v>
      </c>
    </row>
    <row r="30" customFormat="false" ht="12.8" hidden="false" customHeight="true" outlineLevel="0" collapsed="false">
      <c r="A30" s="0" t="s">
        <v>1121</v>
      </c>
      <c r="B30" s="0" t="s">
        <v>1118</v>
      </c>
      <c r="C30" s="0" t="s">
        <v>217</v>
      </c>
      <c r="D30" s="0" t="s">
        <v>271</v>
      </c>
      <c r="E30" s="0" t="n">
        <v>1770</v>
      </c>
      <c r="G30" s="0" t="s">
        <v>1123</v>
      </c>
      <c r="H30" s="0" t="s">
        <v>83</v>
      </c>
      <c r="J30" s="0" t="n">
        <v>4</v>
      </c>
      <c r="K30" s="0" t="n">
        <v>12</v>
      </c>
      <c r="L30" s="0" t="n">
        <f aca="false">(I30*240)+(J30*12)+K30</f>
        <v>60</v>
      </c>
      <c r="R30" s="0" t="n">
        <f aca="false">L30</f>
        <v>60</v>
      </c>
    </row>
    <row r="31" customFormat="false" ht="12.8" hidden="false" customHeight="true" outlineLevel="0" collapsed="false">
      <c r="A31" s="0" t="s">
        <v>215</v>
      </c>
      <c r="B31" s="0" t="s">
        <v>216</v>
      </c>
      <c r="C31" s="0" t="s">
        <v>217</v>
      </c>
      <c r="D31" s="0" t="s">
        <v>218</v>
      </c>
      <c r="E31" s="0" t="n">
        <v>1773</v>
      </c>
      <c r="F31" s="0" t="s">
        <v>500</v>
      </c>
      <c r="G31" s="0" t="s">
        <v>1693</v>
      </c>
      <c r="I31" s="0" t="n">
        <v>0</v>
      </c>
      <c r="J31" s="0" t="n">
        <v>9</v>
      </c>
      <c r="K31" s="0" t="n">
        <v>0</v>
      </c>
      <c r="L31" s="0" t="n">
        <v>108</v>
      </c>
      <c r="S31" s="0" t="n">
        <f aca="false">L31</f>
        <v>108</v>
      </c>
    </row>
    <row r="32" customFormat="false" ht="12.8" hidden="false" customHeight="true" outlineLevel="0" collapsed="false">
      <c r="A32" s="0" t="s">
        <v>215</v>
      </c>
      <c r="B32" s="0" t="s">
        <v>216</v>
      </c>
      <c r="C32" s="0" t="s">
        <v>217</v>
      </c>
      <c r="D32" s="0" t="s">
        <v>218</v>
      </c>
      <c r="E32" s="0" t="n">
        <v>1773</v>
      </c>
      <c r="F32" s="0" t="s">
        <v>500</v>
      </c>
      <c r="G32" s="0" t="s">
        <v>1694</v>
      </c>
      <c r="I32" s="0" t="n">
        <v>0</v>
      </c>
      <c r="J32" s="0" t="n">
        <v>6</v>
      </c>
      <c r="K32" s="0" t="n">
        <v>0</v>
      </c>
      <c r="L32" s="0" t="n">
        <v>72</v>
      </c>
      <c r="S32" s="0" t="n">
        <f aca="false">L32</f>
        <v>72</v>
      </c>
    </row>
    <row r="33" customFormat="false" ht="12.8" hidden="false" customHeight="true" outlineLevel="0" collapsed="false">
      <c r="A33" s="0" t="s">
        <v>215</v>
      </c>
      <c r="B33" s="0" t="s">
        <v>216</v>
      </c>
      <c r="C33" s="0" t="s">
        <v>217</v>
      </c>
      <c r="D33" s="0" t="s">
        <v>218</v>
      </c>
      <c r="E33" s="0" t="n">
        <v>1773</v>
      </c>
      <c r="F33" s="0" t="s">
        <v>500</v>
      </c>
      <c r="G33" s="0" t="s">
        <v>1697</v>
      </c>
      <c r="I33" s="0" t="n">
        <v>0</v>
      </c>
      <c r="J33" s="0" t="n">
        <v>4</v>
      </c>
      <c r="K33" s="0" t="n">
        <v>6</v>
      </c>
      <c r="L33" s="0" t="n">
        <v>54</v>
      </c>
      <c r="S33" s="0" t="n">
        <f aca="false">L33</f>
        <v>54</v>
      </c>
    </row>
    <row r="34" customFormat="false" ht="12.8" hidden="false" customHeight="true" outlineLevel="0" collapsed="false">
      <c r="A34" s="0" t="s">
        <v>215</v>
      </c>
      <c r="B34" s="0" t="s">
        <v>216</v>
      </c>
      <c r="C34" s="0" t="s">
        <v>217</v>
      </c>
      <c r="D34" s="0" t="s">
        <v>218</v>
      </c>
      <c r="E34" s="0" t="n">
        <v>1773</v>
      </c>
      <c r="G34" s="0" t="s">
        <v>1698</v>
      </c>
      <c r="I34" s="0" t="n">
        <v>0</v>
      </c>
      <c r="J34" s="0" t="n">
        <v>6</v>
      </c>
      <c r="K34" s="0" t="n">
        <v>6</v>
      </c>
      <c r="L34" s="0" t="n">
        <v>78</v>
      </c>
      <c r="T34" s="0" t="n">
        <f aca="false">L34</f>
        <v>78</v>
      </c>
    </row>
    <row r="35" customFormat="false" ht="12.8" hidden="false" customHeight="true" outlineLevel="0" collapsed="false">
      <c r="A35" s="0" t="s">
        <v>215</v>
      </c>
      <c r="B35" s="0" t="s">
        <v>216</v>
      </c>
      <c r="C35" s="0" t="s">
        <v>217</v>
      </c>
      <c r="D35" s="0" t="s">
        <v>218</v>
      </c>
      <c r="E35" s="0" t="n">
        <v>1773</v>
      </c>
      <c r="L35" s="0" t="n">
        <v>0</v>
      </c>
      <c r="U35" s="0" t="s">
        <v>219</v>
      </c>
      <c r="V35" s="0" t="s">
        <v>150</v>
      </c>
    </row>
    <row r="36" customFormat="false" ht="12.8" hidden="false" customHeight="true" outlineLevel="0" collapsed="false">
      <c r="A36" s="0" t="s">
        <v>215</v>
      </c>
      <c r="B36" s="0" t="s">
        <v>216</v>
      </c>
      <c r="C36" s="0" t="s">
        <v>217</v>
      </c>
      <c r="D36" s="0" t="s">
        <v>218</v>
      </c>
      <c r="E36" s="0" t="n">
        <v>1773</v>
      </c>
      <c r="F36" s="0" t="s">
        <v>500</v>
      </c>
      <c r="L36" s="0" t="n">
        <v>0</v>
      </c>
      <c r="U36" s="0" t="s">
        <v>501</v>
      </c>
      <c r="V36" s="0" t="s">
        <v>327</v>
      </c>
    </row>
    <row r="37" customFormat="false" ht="12.8" hidden="false" customHeight="true" outlineLevel="0" collapsed="false">
      <c r="A37" s="0" t="s">
        <v>1706</v>
      </c>
      <c r="B37" s="0" t="s">
        <v>1700</v>
      </c>
      <c r="C37" s="0" t="s">
        <v>1701</v>
      </c>
      <c r="D37" s="0" t="s">
        <v>380</v>
      </c>
      <c r="E37" s="0" t="n">
        <v>1773</v>
      </c>
      <c r="G37" s="0" t="s">
        <v>773</v>
      </c>
      <c r="I37" s="0" t="n">
        <v>0</v>
      </c>
      <c r="J37" s="0" t="n">
        <v>2</v>
      </c>
      <c r="K37" s="0" t="n">
        <v>0</v>
      </c>
      <c r="L37" s="0" t="n">
        <v>24</v>
      </c>
      <c r="O37" s="0" t="n">
        <f aca="false">L37</f>
        <v>24</v>
      </c>
    </row>
    <row r="38" customFormat="false" ht="12.8" hidden="false" customHeight="true" outlineLevel="0" collapsed="false">
      <c r="A38" s="0" t="s">
        <v>1699</v>
      </c>
      <c r="B38" s="0" t="s">
        <v>1700</v>
      </c>
      <c r="C38" s="0" t="s">
        <v>1701</v>
      </c>
      <c r="D38" s="0" t="s">
        <v>380</v>
      </c>
      <c r="E38" s="0" t="n">
        <v>1773</v>
      </c>
      <c r="F38" s="0" t="s">
        <v>1704</v>
      </c>
      <c r="G38" s="0" t="s">
        <v>1705</v>
      </c>
      <c r="I38" s="0" t="n">
        <v>0</v>
      </c>
      <c r="J38" s="0" t="n">
        <v>8</v>
      </c>
      <c r="K38" s="0" t="n">
        <v>0</v>
      </c>
      <c r="L38" s="0" t="n">
        <v>96</v>
      </c>
      <c r="N38" s="0" t="n">
        <f aca="false">L38</f>
        <v>96</v>
      </c>
    </row>
    <row r="39" customFormat="false" ht="12.8" hidden="false" customHeight="true" outlineLevel="0" collapsed="false">
      <c r="A39" s="0" t="s">
        <v>1699</v>
      </c>
      <c r="B39" s="0" t="s">
        <v>1700</v>
      </c>
      <c r="C39" s="0" t="s">
        <v>1701</v>
      </c>
      <c r="D39" s="0" t="s">
        <v>380</v>
      </c>
      <c r="E39" s="0" t="n">
        <v>1773</v>
      </c>
      <c r="G39" s="0" t="s">
        <v>1703</v>
      </c>
      <c r="I39" s="0" t="n">
        <v>0</v>
      </c>
      <c r="J39" s="0" t="n">
        <v>6</v>
      </c>
      <c r="K39" s="0" t="n">
        <v>0</v>
      </c>
      <c r="L39" s="0" t="n">
        <v>72</v>
      </c>
    </row>
    <row r="40" customFormat="false" ht="12.8" hidden="false" customHeight="true" outlineLevel="0" collapsed="false">
      <c r="A40" s="0" t="s">
        <v>1699</v>
      </c>
      <c r="B40" s="0" t="s">
        <v>1700</v>
      </c>
      <c r="C40" s="0" t="s">
        <v>1701</v>
      </c>
      <c r="D40" s="0" t="s">
        <v>380</v>
      </c>
      <c r="E40" s="0" t="n">
        <v>1773</v>
      </c>
      <c r="G40" s="0" t="s">
        <v>1702</v>
      </c>
      <c r="I40" s="0" t="n">
        <v>0</v>
      </c>
      <c r="J40" s="0" t="n">
        <v>10</v>
      </c>
      <c r="K40" s="0" t="n">
        <v>0</v>
      </c>
      <c r="L40" s="0" t="n">
        <v>120</v>
      </c>
      <c r="R40" s="0" t="n">
        <f aca="false">L40</f>
        <v>120</v>
      </c>
    </row>
    <row r="41" customFormat="false" ht="12.8" hidden="false" customHeight="true" outlineLevel="0" collapsed="false">
      <c r="A41" s="0" t="s">
        <v>62</v>
      </c>
      <c r="B41" s="0" t="s">
        <v>63</v>
      </c>
      <c r="C41" s="0" t="s">
        <v>64</v>
      </c>
      <c r="D41" s="0" t="s">
        <v>65</v>
      </c>
      <c r="E41" s="0" t="n">
        <v>1774</v>
      </c>
      <c r="G41" s="0" t="s">
        <v>1764</v>
      </c>
      <c r="I41" s="0" t="n">
        <v>0</v>
      </c>
      <c r="J41" s="0" t="n">
        <v>16</v>
      </c>
      <c r="K41" s="0" t="n">
        <v>0</v>
      </c>
      <c r="L41" s="0" t="n">
        <v>192</v>
      </c>
      <c r="M41" s="0" t="n">
        <f aca="false">L41</f>
        <v>192</v>
      </c>
    </row>
    <row r="42" customFormat="false" ht="12.8" hidden="false" customHeight="true" outlineLevel="0" collapsed="false">
      <c r="A42" s="0" t="s">
        <v>62</v>
      </c>
      <c r="B42" s="0" t="s">
        <v>63</v>
      </c>
      <c r="C42" s="0" t="s">
        <v>64</v>
      </c>
      <c r="D42" s="0" t="s">
        <v>65</v>
      </c>
      <c r="E42" s="0" t="n">
        <v>1774</v>
      </c>
      <c r="G42" s="0" t="s">
        <v>1763</v>
      </c>
      <c r="I42" s="0" t="n">
        <v>0</v>
      </c>
      <c r="J42" s="0" t="n">
        <v>8</v>
      </c>
      <c r="K42" s="0" t="n">
        <v>0</v>
      </c>
      <c r="L42" s="0" t="n">
        <v>96</v>
      </c>
      <c r="Q42" s="0" t="n">
        <f aca="false">L42</f>
        <v>96</v>
      </c>
    </row>
    <row r="43" customFormat="false" ht="12.8" hidden="false" customHeight="true" outlineLevel="0" collapsed="false">
      <c r="A43" s="0" t="s">
        <v>383</v>
      </c>
      <c r="B43" s="0" t="s">
        <v>53</v>
      </c>
      <c r="C43" s="0" t="s">
        <v>64</v>
      </c>
      <c r="D43" s="0" t="s">
        <v>54</v>
      </c>
      <c r="E43" s="0" t="n">
        <v>1772</v>
      </c>
      <c r="F43" s="0" t="s">
        <v>384</v>
      </c>
      <c r="G43" s="0" t="s">
        <v>385</v>
      </c>
      <c r="I43" s="0" t="n">
        <v>0</v>
      </c>
      <c r="J43" s="0" t="n">
        <v>14</v>
      </c>
      <c r="K43" s="0" t="n">
        <v>0</v>
      </c>
      <c r="L43" s="0" t="n">
        <v>168</v>
      </c>
      <c r="M43" s="0" t="n">
        <f aca="false">L43</f>
        <v>168</v>
      </c>
      <c r="U43" s="0" t="s">
        <v>386</v>
      </c>
      <c r="W43" s="0" t="s">
        <v>255</v>
      </c>
    </row>
    <row r="44" customFormat="false" ht="12.8" hidden="false" customHeight="true" outlineLevel="0" collapsed="false">
      <c r="A44" s="0" t="s">
        <v>1272</v>
      </c>
      <c r="B44" s="0" t="s">
        <v>1273</v>
      </c>
      <c r="C44" s="0" t="s">
        <v>1274</v>
      </c>
      <c r="D44" s="0" t="s">
        <v>430</v>
      </c>
      <c r="E44" s="0" t="n">
        <v>1772</v>
      </c>
      <c r="G44" s="0" t="s">
        <v>1276</v>
      </c>
      <c r="L44" s="0" t="n">
        <v>0</v>
      </c>
    </row>
    <row r="45" customFormat="false" ht="12.8" hidden="false" customHeight="true" outlineLevel="0" collapsed="false">
      <c r="A45" s="0" t="s">
        <v>62</v>
      </c>
      <c r="B45" s="0" t="s">
        <v>63</v>
      </c>
      <c r="C45" s="0" t="s">
        <v>64</v>
      </c>
      <c r="D45" s="0" t="s">
        <v>65</v>
      </c>
      <c r="E45" s="0" t="n">
        <v>1774</v>
      </c>
      <c r="G45" s="0" t="s">
        <v>459</v>
      </c>
      <c r="I45" s="0" t="n">
        <v>0</v>
      </c>
      <c r="J45" s="0" t="n">
        <v>6</v>
      </c>
      <c r="K45" s="0" t="n">
        <v>0</v>
      </c>
      <c r="L45" s="0" t="n">
        <v>72</v>
      </c>
      <c r="Q45" s="0" t="n">
        <f aca="false">L45:L47</f>
        <v>72</v>
      </c>
      <c r="U45" s="0" t="s">
        <v>434</v>
      </c>
      <c r="V45" s="0" t="s">
        <v>460</v>
      </c>
    </row>
    <row r="46" customFormat="false" ht="12.8" hidden="false" customHeight="true" outlineLevel="0" collapsed="false">
      <c r="A46" s="0" t="s">
        <v>1272</v>
      </c>
      <c r="B46" s="0" t="s">
        <v>1273</v>
      </c>
      <c r="C46" s="0" t="s">
        <v>1274</v>
      </c>
      <c r="D46" s="0" t="s">
        <v>430</v>
      </c>
      <c r="E46" s="0" t="n">
        <v>1772</v>
      </c>
      <c r="G46" s="0" t="s">
        <v>1275</v>
      </c>
      <c r="H46" s="0" t="s">
        <v>223</v>
      </c>
      <c r="J46" s="0" t="n">
        <v>16</v>
      </c>
      <c r="L46" s="0" t="n">
        <f aca="false">(I46*240)+(J46*12)+K46</f>
        <v>192</v>
      </c>
    </row>
    <row r="47" customFormat="false" ht="12.8" hidden="false" customHeight="true" outlineLevel="0" collapsed="false">
      <c r="A47" s="0" t="s">
        <v>62</v>
      </c>
      <c r="B47" s="0" t="s">
        <v>63</v>
      </c>
      <c r="C47" s="0" t="s">
        <v>64</v>
      </c>
      <c r="D47" s="0" t="s">
        <v>65</v>
      </c>
      <c r="E47" s="0" t="n">
        <v>1774</v>
      </c>
      <c r="L47" s="0" t="n">
        <v>0</v>
      </c>
      <c r="U47" s="0" t="s">
        <v>66</v>
      </c>
    </row>
    <row r="48" customFormat="false" ht="12.8" hidden="false" customHeight="true" outlineLevel="0" collapsed="false">
      <c r="A48" s="0" t="s">
        <v>383</v>
      </c>
      <c r="B48" s="0" t="s">
        <v>53</v>
      </c>
      <c r="C48" s="0" t="s">
        <v>64</v>
      </c>
      <c r="D48" s="0" t="s">
        <v>54</v>
      </c>
      <c r="E48" s="0" t="n">
        <v>1772</v>
      </c>
      <c r="L48" s="0" t="n">
        <v>0</v>
      </c>
      <c r="U48" s="0" t="s">
        <v>546</v>
      </c>
    </row>
    <row r="49" customFormat="false" ht="12.8" hidden="false" customHeight="true" outlineLevel="0" collapsed="false">
      <c r="A49" s="0" t="s">
        <v>224</v>
      </c>
      <c r="B49" s="0" t="s">
        <v>14</v>
      </c>
      <c r="C49" s="0" t="s">
        <v>225</v>
      </c>
      <c r="D49" s="0" t="s">
        <v>1708</v>
      </c>
      <c r="E49" s="0" t="n">
        <v>1774</v>
      </c>
      <c r="G49" s="0" t="s">
        <v>609</v>
      </c>
      <c r="I49" s="0" t="n">
        <v>0</v>
      </c>
      <c r="J49" s="0" t="n">
        <v>1</v>
      </c>
      <c r="K49" s="0" t="n">
        <v>0</v>
      </c>
      <c r="L49" s="0" t="n">
        <v>12</v>
      </c>
      <c r="M49" s="0" t="n">
        <f aca="false">L49</f>
        <v>12</v>
      </c>
    </row>
    <row r="50" customFormat="false" ht="12.8" hidden="false" customHeight="true" outlineLevel="0" collapsed="false">
      <c r="A50" s="0" t="s">
        <v>224</v>
      </c>
      <c r="B50" s="0" t="s">
        <v>14</v>
      </c>
      <c r="C50" s="0" t="s">
        <v>225</v>
      </c>
      <c r="D50" s="0" t="s">
        <v>260</v>
      </c>
      <c r="E50" s="0" t="n">
        <v>1774</v>
      </c>
      <c r="G50" s="0" t="s">
        <v>613</v>
      </c>
      <c r="I50" s="0" t="n">
        <v>0</v>
      </c>
      <c r="J50" s="0" t="n">
        <v>10</v>
      </c>
      <c r="K50" s="0" t="n">
        <v>0</v>
      </c>
      <c r="L50" s="0" t="n">
        <v>120</v>
      </c>
      <c r="S50" s="0" t="n">
        <f aca="false">L50</f>
        <v>120</v>
      </c>
    </row>
    <row r="51" customFormat="false" ht="12.8" hidden="false" customHeight="true" outlineLevel="0" collapsed="false">
      <c r="A51" s="0" t="s">
        <v>224</v>
      </c>
      <c r="B51" s="0" t="s">
        <v>14</v>
      </c>
      <c r="C51" s="0" t="s">
        <v>225</v>
      </c>
      <c r="D51" s="0" t="s">
        <v>260</v>
      </c>
      <c r="E51" s="0" t="n">
        <v>1774</v>
      </c>
      <c r="G51" s="0" t="s">
        <v>1428</v>
      </c>
      <c r="I51" s="0" t="n">
        <v>0</v>
      </c>
      <c r="J51" s="0" t="n">
        <v>3</v>
      </c>
      <c r="K51" s="0" t="n">
        <v>0</v>
      </c>
      <c r="L51" s="0" t="n">
        <v>36</v>
      </c>
      <c r="S51" s="0" t="n">
        <f aca="false">L51</f>
        <v>36</v>
      </c>
    </row>
    <row r="52" customFormat="false" ht="12.8" hidden="false" customHeight="true" outlineLevel="0" collapsed="false">
      <c r="A52" s="0" t="s">
        <v>224</v>
      </c>
      <c r="B52" s="0" t="s">
        <v>14</v>
      </c>
      <c r="C52" s="0" t="s">
        <v>225</v>
      </c>
      <c r="D52" s="0" t="s">
        <v>260</v>
      </c>
      <c r="E52" s="0" t="n">
        <v>1774</v>
      </c>
      <c r="G52" s="0" t="s">
        <v>1707</v>
      </c>
      <c r="I52" s="0" t="n">
        <v>0</v>
      </c>
      <c r="J52" s="0" t="n">
        <v>5</v>
      </c>
      <c r="K52" s="0" t="n">
        <v>0</v>
      </c>
      <c r="L52" s="0" t="n">
        <v>60</v>
      </c>
      <c r="S52" s="0" t="n">
        <f aca="false">L52</f>
        <v>60</v>
      </c>
    </row>
    <row r="53" customFormat="false" ht="12.8" hidden="false" customHeight="true" outlineLevel="0" collapsed="false">
      <c r="A53" s="0" t="s">
        <v>224</v>
      </c>
      <c r="B53" s="0" t="s">
        <v>14</v>
      </c>
      <c r="C53" s="0" t="s">
        <v>225</v>
      </c>
      <c r="D53" s="0" t="s">
        <v>226</v>
      </c>
      <c r="E53" s="0" t="n">
        <v>1774</v>
      </c>
      <c r="L53" s="0" t="n">
        <v>0</v>
      </c>
      <c r="U53" s="0" t="s">
        <v>227</v>
      </c>
      <c r="V53" s="0" t="s">
        <v>228</v>
      </c>
      <c r="W53" s="0" t="s">
        <v>84</v>
      </c>
    </row>
    <row r="54" customFormat="false" ht="12.8" hidden="false" customHeight="true" outlineLevel="0" collapsed="false">
      <c r="A54" s="0" t="s">
        <v>224</v>
      </c>
      <c r="B54" s="0" t="s">
        <v>14</v>
      </c>
      <c r="C54" s="0" t="s">
        <v>225</v>
      </c>
      <c r="D54" s="0" t="s">
        <v>226</v>
      </c>
      <c r="E54" s="0" t="n">
        <v>1774</v>
      </c>
      <c r="L54" s="0" t="n">
        <v>0</v>
      </c>
      <c r="U54" s="0" t="s">
        <v>229</v>
      </c>
      <c r="V54" s="0" t="s">
        <v>84</v>
      </c>
      <c r="W54" s="0" t="s">
        <v>138</v>
      </c>
    </row>
    <row r="55" customFormat="false" ht="12.8" hidden="false" customHeight="true" outlineLevel="0" collapsed="false">
      <c r="A55" s="0" t="s">
        <v>224</v>
      </c>
      <c r="B55" s="0" t="s">
        <v>14</v>
      </c>
      <c r="C55" s="0" t="s">
        <v>225</v>
      </c>
      <c r="D55" s="0" t="s">
        <v>226</v>
      </c>
      <c r="E55" s="0" t="n">
        <v>1774</v>
      </c>
      <c r="L55" s="0" t="n">
        <v>0</v>
      </c>
      <c r="U55" s="0" t="s">
        <v>281</v>
      </c>
      <c r="V55" s="0" t="s">
        <v>84</v>
      </c>
      <c r="W55" s="0" t="s">
        <v>255</v>
      </c>
    </row>
    <row r="56" customFormat="false" ht="12.8" hidden="false" customHeight="true" outlineLevel="0" collapsed="false">
      <c r="A56" s="0" t="s">
        <v>224</v>
      </c>
      <c r="B56" s="0" t="s">
        <v>14</v>
      </c>
      <c r="C56" s="0" t="s">
        <v>225</v>
      </c>
      <c r="D56" s="0" t="s">
        <v>226</v>
      </c>
      <c r="E56" s="0" t="n">
        <v>1774</v>
      </c>
      <c r="L56" s="0" t="n">
        <v>0</v>
      </c>
      <c r="U56" s="0" t="s">
        <v>346</v>
      </c>
      <c r="V56" s="0" t="s">
        <v>84</v>
      </c>
      <c r="W56" s="0" t="s">
        <v>347</v>
      </c>
    </row>
    <row r="57" customFormat="false" ht="12.8" hidden="false" customHeight="true" outlineLevel="0" collapsed="false">
      <c r="A57" s="0" t="s">
        <v>224</v>
      </c>
      <c r="B57" s="0" t="s">
        <v>14</v>
      </c>
      <c r="C57" s="0" t="s">
        <v>225</v>
      </c>
      <c r="D57" s="0" t="s">
        <v>555</v>
      </c>
      <c r="E57" s="0" t="n">
        <v>1774</v>
      </c>
      <c r="L57" s="0" t="n">
        <v>0</v>
      </c>
      <c r="U57" s="0" t="s">
        <v>556</v>
      </c>
      <c r="W57" s="0" t="s">
        <v>557</v>
      </c>
    </row>
    <row r="58" customFormat="false" ht="12.8" hidden="false" customHeight="true" outlineLevel="0" collapsed="false">
      <c r="A58" s="0" t="s">
        <v>570</v>
      </c>
      <c r="B58" s="0" t="s">
        <v>53</v>
      </c>
      <c r="C58" s="0" t="s">
        <v>571</v>
      </c>
      <c r="D58" s="0" t="s">
        <v>1614</v>
      </c>
      <c r="E58" s="0" t="n">
        <v>1772</v>
      </c>
      <c r="G58" s="0" t="s">
        <v>1615</v>
      </c>
      <c r="I58" s="0" t="n">
        <v>0</v>
      </c>
      <c r="J58" s="0" t="n">
        <v>12</v>
      </c>
      <c r="K58" s="0" t="n">
        <v>0</v>
      </c>
      <c r="L58" s="0" t="n">
        <v>144</v>
      </c>
      <c r="O58" s="0" t="n">
        <f aca="false">L58</f>
        <v>144</v>
      </c>
    </row>
    <row r="59" customFormat="false" ht="12.8" hidden="false" customHeight="true" outlineLevel="0" collapsed="false">
      <c r="A59" s="0" t="s">
        <v>570</v>
      </c>
      <c r="B59" s="0" t="s">
        <v>53</v>
      </c>
      <c r="C59" s="0" t="s">
        <v>571</v>
      </c>
      <c r="D59" s="0" t="s">
        <v>572</v>
      </c>
      <c r="E59" s="0" t="n">
        <v>1772</v>
      </c>
      <c r="L59" s="0" t="n">
        <v>0</v>
      </c>
      <c r="U59" s="0" t="s">
        <v>573</v>
      </c>
      <c r="W59" s="0" t="s">
        <v>255</v>
      </c>
    </row>
    <row r="60" customFormat="false" ht="12.8" hidden="false" customHeight="true" outlineLevel="0" collapsed="false">
      <c r="A60" s="0" t="s">
        <v>1106</v>
      </c>
      <c r="B60" s="0" t="s">
        <v>1101</v>
      </c>
      <c r="C60" s="0" t="s">
        <v>534</v>
      </c>
      <c r="D60" s="0" t="s">
        <v>265</v>
      </c>
      <c r="E60" s="0" t="n">
        <v>1773</v>
      </c>
      <c r="F60" s="0" t="s">
        <v>168</v>
      </c>
      <c r="G60" s="0" t="s">
        <v>1109</v>
      </c>
      <c r="I60" s="0" t="n">
        <v>0</v>
      </c>
      <c r="J60" s="0" t="n">
        <v>6</v>
      </c>
      <c r="K60" s="0" t="n">
        <v>0</v>
      </c>
      <c r="L60" s="0" t="n">
        <v>72</v>
      </c>
    </row>
    <row r="61" customFormat="false" ht="12.8" hidden="false" customHeight="true" outlineLevel="0" collapsed="false">
      <c r="A61" s="0" t="s">
        <v>1080</v>
      </c>
      <c r="B61" s="0" t="s">
        <v>1078</v>
      </c>
      <c r="C61" s="0" t="s">
        <v>1081</v>
      </c>
      <c r="D61" s="0" t="s">
        <v>1082</v>
      </c>
      <c r="E61" s="0" t="n">
        <v>1774</v>
      </c>
      <c r="G61" s="0" t="s">
        <v>1084</v>
      </c>
      <c r="I61" s="0" t="n">
        <v>0</v>
      </c>
      <c r="J61" s="0" t="n">
        <v>2</v>
      </c>
      <c r="K61" s="0" t="n">
        <v>0</v>
      </c>
      <c r="L61" s="0" t="n">
        <v>24</v>
      </c>
      <c r="M61" s="0" t="n">
        <f aca="false">L61</f>
        <v>24</v>
      </c>
    </row>
    <row r="62" customFormat="false" ht="12.8" hidden="false" customHeight="true" outlineLevel="0" collapsed="false">
      <c r="A62" s="0" t="s">
        <v>1098</v>
      </c>
      <c r="B62" s="0" t="s">
        <v>533</v>
      </c>
      <c r="C62" s="0" t="s">
        <v>534</v>
      </c>
      <c r="D62" s="0" t="s">
        <v>1099</v>
      </c>
      <c r="E62" s="0" t="n">
        <v>1763</v>
      </c>
      <c r="G62" s="0" t="s">
        <v>1089</v>
      </c>
      <c r="I62" s="0" t="n">
        <v>1</v>
      </c>
      <c r="J62" s="0" t="n">
        <v>0</v>
      </c>
      <c r="K62" s="0" t="n">
        <v>0</v>
      </c>
      <c r="L62" s="0" t="n">
        <v>240</v>
      </c>
      <c r="O62" s="0" t="n">
        <f aca="false">L62</f>
        <v>240</v>
      </c>
    </row>
    <row r="63" customFormat="false" ht="12.8" hidden="false" customHeight="true" outlineLevel="0" collapsed="false">
      <c r="A63" s="0" t="s">
        <v>1106</v>
      </c>
      <c r="B63" s="0" t="s">
        <v>1101</v>
      </c>
      <c r="C63" s="0" t="s">
        <v>534</v>
      </c>
      <c r="D63" s="0" t="s">
        <v>265</v>
      </c>
      <c r="E63" s="0" t="n">
        <v>1773</v>
      </c>
      <c r="G63" s="0" t="s">
        <v>672</v>
      </c>
      <c r="I63" s="0" t="n">
        <v>0</v>
      </c>
      <c r="J63" s="0" t="n">
        <v>1</v>
      </c>
      <c r="K63" s="0" t="n">
        <v>0</v>
      </c>
      <c r="L63" s="0" t="n">
        <v>12</v>
      </c>
      <c r="S63" s="0" t="n">
        <f aca="false">L63</f>
        <v>12</v>
      </c>
    </row>
    <row r="64" customFormat="false" ht="12.8" hidden="false" customHeight="true" outlineLevel="0" collapsed="false">
      <c r="A64" s="0" t="s">
        <v>532</v>
      </c>
      <c r="B64" s="0" t="s">
        <v>533</v>
      </c>
      <c r="C64" s="0" t="s">
        <v>534</v>
      </c>
      <c r="D64" s="0" t="s">
        <v>535</v>
      </c>
      <c r="E64" s="0" t="n">
        <v>1763</v>
      </c>
      <c r="G64" s="0" t="s">
        <v>660</v>
      </c>
      <c r="I64" s="0" t="n">
        <v>0</v>
      </c>
      <c r="J64" s="0" t="n">
        <v>4</v>
      </c>
      <c r="K64" s="0" t="n">
        <v>0</v>
      </c>
      <c r="L64" s="0" t="n">
        <v>48</v>
      </c>
      <c r="Q64" s="0" t="n">
        <f aca="false">L64</f>
        <v>48</v>
      </c>
    </row>
    <row r="65" customFormat="false" ht="12.8" hidden="false" customHeight="true" outlineLevel="0" collapsed="false">
      <c r="A65" s="0" t="s">
        <v>737</v>
      </c>
      <c r="B65" s="0" t="s">
        <v>732</v>
      </c>
      <c r="C65" s="0" t="s">
        <v>534</v>
      </c>
      <c r="D65" s="0" t="s">
        <v>631</v>
      </c>
      <c r="E65" s="0" t="n">
        <v>1774</v>
      </c>
      <c r="G65" s="0" t="s">
        <v>738</v>
      </c>
      <c r="H65" s="0" t="s">
        <v>449</v>
      </c>
      <c r="I65" s="0" t="n">
        <v>0</v>
      </c>
      <c r="J65" s="0" t="n">
        <v>15</v>
      </c>
      <c r="K65" s="0" t="n">
        <v>0</v>
      </c>
      <c r="L65" s="0" t="n">
        <v>180</v>
      </c>
      <c r="M65" s="0" t="n">
        <f aca="false">L65</f>
        <v>180</v>
      </c>
    </row>
    <row r="66" customFormat="false" ht="12.8" hidden="false" customHeight="true" outlineLevel="0" collapsed="false">
      <c r="A66" s="0" t="s">
        <v>1080</v>
      </c>
      <c r="B66" s="0" t="s">
        <v>1078</v>
      </c>
      <c r="C66" s="0" t="s">
        <v>1081</v>
      </c>
      <c r="D66" s="0" t="s">
        <v>467</v>
      </c>
      <c r="E66" s="0" t="n">
        <v>1774</v>
      </c>
      <c r="F66" s="0" t="s">
        <v>1086</v>
      </c>
      <c r="G66" s="0" t="s">
        <v>1087</v>
      </c>
      <c r="I66" s="0" t="n">
        <v>0</v>
      </c>
      <c r="J66" s="0" t="n">
        <v>11</v>
      </c>
      <c r="K66" s="0" t="n">
        <v>3</v>
      </c>
      <c r="L66" s="0" t="n">
        <v>135</v>
      </c>
      <c r="M66" s="0" t="n">
        <f aca="false">L66</f>
        <v>135</v>
      </c>
    </row>
    <row r="67" customFormat="false" ht="12.8" hidden="false" customHeight="true" outlineLevel="0" collapsed="false">
      <c r="A67" s="0" t="s">
        <v>1080</v>
      </c>
      <c r="B67" s="0" t="s">
        <v>1078</v>
      </c>
      <c r="C67" s="0" t="s">
        <v>1081</v>
      </c>
      <c r="D67" s="0" t="s">
        <v>1082</v>
      </c>
      <c r="E67" s="0" t="n">
        <v>1774</v>
      </c>
      <c r="F67" s="0" t="s">
        <v>1083</v>
      </c>
      <c r="G67" s="0" t="s">
        <v>716</v>
      </c>
      <c r="I67" s="0" t="n">
        <v>0</v>
      </c>
      <c r="J67" s="0" t="n">
        <v>10</v>
      </c>
      <c r="K67" s="0" t="n">
        <v>0</v>
      </c>
      <c r="L67" s="0" t="n">
        <v>120</v>
      </c>
      <c r="M67" s="0" t="n">
        <f aca="false">L67</f>
        <v>120</v>
      </c>
    </row>
    <row r="68" customFormat="false" ht="12.8" hidden="false" customHeight="true" outlineLevel="0" collapsed="false">
      <c r="A68" s="0" t="s">
        <v>1077</v>
      </c>
      <c r="B68" s="0" t="s">
        <v>1078</v>
      </c>
      <c r="C68" s="0" t="s">
        <v>534</v>
      </c>
      <c r="D68" s="0" t="s">
        <v>265</v>
      </c>
      <c r="E68" s="0" t="n">
        <v>1766</v>
      </c>
      <c r="G68" s="0" t="s">
        <v>1079</v>
      </c>
      <c r="I68" s="0" t="n">
        <v>0</v>
      </c>
      <c r="J68" s="0" t="n">
        <v>4</v>
      </c>
      <c r="K68" s="0" t="n">
        <v>0</v>
      </c>
      <c r="L68" s="0" t="n">
        <v>48</v>
      </c>
    </row>
    <row r="69" customFormat="false" ht="12.8" hidden="false" customHeight="true" outlineLevel="0" collapsed="false">
      <c r="A69" s="0" t="s">
        <v>1106</v>
      </c>
      <c r="B69" s="0" t="s">
        <v>1101</v>
      </c>
      <c r="C69" s="0" t="s">
        <v>534</v>
      </c>
      <c r="D69" s="0" t="s">
        <v>265</v>
      </c>
      <c r="E69" s="0" t="n">
        <v>1773</v>
      </c>
      <c r="G69" s="0" t="s">
        <v>1111</v>
      </c>
      <c r="I69" s="0" t="n">
        <v>0</v>
      </c>
      <c r="J69" s="0" t="n">
        <v>2</v>
      </c>
      <c r="K69" s="0" t="n">
        <v>6</v>
      </c>
      <c r="L69" s="0" t="n">
        <v>30</v>
      </c>
    </row>
    <row r="70" customFormat="false" ht="12.8" hidden="false" customHeight="true" outlineLevel="0" collapsed="false">
      <c r="A70" s="0" t="s">
        <v>1560</v>
      </c>
      <c r="B70" s="0" t="s">
        <v>293</v>
      </c>
      <c r="C70" s="0" t="s">
        <v>534</v>
      </c>
      <c r="D70" s="0" t="s">
        <v>553</v>
      </c>
      <c r="E70" s="0" t="n">
        <v>1775</v>
      </c>
      <c r="G70" s="0" t="s">
        <v>1563</v>
      </c>
      <c r="I70" s="0" t="n">
        <v>0</v>
      </c>
      <c r="J70" s="0" t="n">
        <v>6</v>
      </c>
      <c r="K70" s="0" t="n">
        <v>0</v>
      </c>
      <c r="L70" s="0" t="n">
        <v>72</v>
      </c>
      <c r="T70" s="0" t="n">
        <f aca="false">L70</f>
        <v>72</v>
      </c>
    </row>
    <row r="71" customFormat="false" ht="12.8" hidden="false" customHeight="true" outlineLevel="0" collapsed="false">
      <c r="A71" s="0" t="s">
        <v>1106</v>
      </c>
      <c r="B71" s="0" t="s">
        <v>1101</v>
      </c>
      <c r="C71" s="0" t="s">
        <v>534</v>
      </c>
      <c r="D71" s="0" t="s">
        <v>265</v>
      </c>
      <c r="E71" s="0" t="n">
        <v>1773</v>
      </c>
      <c r="G71" s="0" t="s">
        <v>1110</v>
      </c>
      <c r="I71" s="0" t="n">
        <v>0</v>
      </c>
      <c r="J71" s="0" t="n">
        <v>8</v>
      </c>
      <c r="K71" s="0" t="n">
        <v>0</v>
      </c>
      <c r="L71" s="0" t="n">
        <v>96</v>
      </c>
    </row>
    <row r="72" customFormat="false" ht="12.8" hidden="false" customHeight="true" outlineLevel="0" collapsed="false">
      <c r="A72" s="0" t="s">
        <v>1560</v>
      </c>
      <c r="B72" s="0" t="s">
        <v>293</v>
      </c>
      <c r="C72" s="0" t="s">
        <v>534</v>
      </c>
      <c r="D72" s="0" t="s">
        <v>553</v>
      </c>
      <c r="E72" s="0" t="n">
        <v>1775</v>
      </c>
      <c r="G72" s="0" t="s">
        <v>1562</v>
      </c>
      <c r="I72" s="0" t="n">
        <v>0</v>
      </c>
      <c r="J72" s="0" t="n">
        <v>3</v>
      </c>
      <c r="K72" s="0" t="n">
        <v>0</v>
      </c>
      <c r="L72" s="0" t="n">
        <v>36</v>
      </c>
      <c r="T72" s="0" t="n">
        <f aca="false">L72</f>
        <v>36</v>
      </c>
    </row>
    <row r="73" customFormat="false" ht="12.8" hidden="false" customHeight="true" outlineLevel="0" collapsed="false">
      <c r="A73" s="0" t="s">
        <v>1080</v>
      </c>
      <c r="B73" s="0" t="s">
        <v>1078</v>
      </c>
      <c r="C73" s="0" t="s">
        <v>1081</v>
      </c>
      <c r="D73" s="0" t="s">
        <v>172</v>
      </c>
      <c r="E73" s="0" t="n">
        <v>1774</v>
      </c>
      <c r="G73" s="0" t="s">
        <v>1085</v>
      </c>
      <c r="I73" s="0" t="n">
        <v>0</v>
      </c>
      <c r="J73" s="0" t="n">
        <v>6</v>
      </c>
      <c r="K73" s="0" t="n">
        <v>6</v>
      </c>
      <c r="L73" s="0" t="n">
        <v>78</v>
      </c>
      <c r="T73" s="0" t="n">
        <f aca="false">L73</f>
        <v>78</v>
      </c>
    </row>
    <row r="74" customFormat="false" ht="12.8" hidden="false" customHeight="true" outlineLevel="0" collapsed="false">
      <c r="A74" s="0" t="s">
        <v>1560</v>
      </c>
      <c r="B74" s="0" t="s">
        <v>293</v>
      </c>
      <c r="C74" s="0" t="s">
        <v>534</v>
      </c>
      <c r="D74" s="0" t="s">
        <v>553</v>
      </c>
      <c r="E74" s="0" t="n">
        <v>1775</v>
      </c>
      <c r="G74" s="0" t="s">
        <v>1561</v>
      </c>
      <c r="I74" s="0" t="n">
        <v>0</v>
      </c>
      <c r="J74" s="0" t="n">
        <v>3</v>
      </c>
      <c r="K74" s="0" t="n">
        <v>0</v>
      </c>
      <c r="L74" s="0" t="n">
        <v>36</v>
      </c>
      <c r="T74" s="0" t="n">
        <f aca="false">L74</f>
        <v>36</v>
      </c>
    </row>
    <row r="75" customFormat="false" ht="12.8" hidden="false" customHeight="true" outlineLevel="0" collapsed="false">
      <c r="A75" s="0" t="s">
        <v>1106</v>
      </c>
      <c r="B75" s="0" t="s">
        <v>1101</v>
      </c>
      <c r="C75" s="0" t="s">
        <v>534</v>
      </c>
      <c r="D75" s="0" t="s">
        <v>1107</v>
      </c>
      <c r="E75" s="0" t="n">
        <v>1763</v>
      </c>
      <c r="G75" s="0" t="s">
        <v>1108</v>
      </c>
      <c r="I75" s="0" t="n">
        <v>0</v>
      </c>
      <c r="J75" s="0" t="n">
        <v>2</v>
      </c>
      <c r="K75" s="0" t="n">
        <v>0</v>
      </c>
      <c r="L75" s="0" t="n">
        <v>24</v>
      </c>
    </row>
    <row r="76" customFormat="false" ht="12.8" hidden="false" customHeight="true" outlineLevel="0" collapsed="false">
      <c r="A76" s="0" t="s">
        <v>737</v>
      </c>
      <c r="B76" s="0" t="s">
        <v>732</v>
      </c>
      <c r="C76" s="0" t="s">
        <v>534</v>
      </c>
      <c r="D76" s="0" t="s">
        <v>631</v>
      </c>
      <c r="E76" s="0" t="n">
        <v>1774</v>
      </c>
      <c r="G76" s="0" t="s">
        <v>739</v>
      </c>
      <c r="I76" s="0" t="n">
        <v>0</v>
      </c>
      <c r="J76" s="0" t="n">
        <v>1</v>
      </c>
      <c r="K76" s="0" t="n">
        <v>0</v>
      </c>
      <c r="L76" s="0" t="n">
        <v>12</v>
      </c>
    </row>
    <row r="77" customFormat="false" ht="12.8" hidden="false" customHeight="true" outlineLevel="0" collapsed="false">
      <c r="A77" s="0" t="s">
        <v>532</v>
      </c>
      <c r="B77" s="0" t="s">
        <v>533</v>
      </c>
      <c r="C77" s="0" t="s">
        <v>534</v>
      </c>
      <c r="D77" s="0" t="s">
        <v>535</v>
      </c>
      <c r="E77" s="0" t="n">
        <v>1763</v>
      </c>
      <c r="L77" s="0" t="n">
        <v>0</v>
      </c>
      <c r="U77" s="0" t="s">
        <v>536</v>
      </c>
    </row>
    <row r="78" customFormat="false" ht="12.8" hidden="false" customHeight="true" outlineLevel="0" collapsed="false">
      <c r="A78" s="0" t="s">
        <v>1029</v>
      </c>
      <c r="B78" s="0" t="s">
        <v>1023</v>
      </c>
      <c r="C78" s="0" t="s">
        <v>1030</v>
      </c>
      <c r="D78" s="0" t="s">
        <v>572</v>
      </c>
      <c r="E78" s="0" t="n">
        <v>1774</v>
      </c>
      <c r="G78" s="0" t="s">
        <v>672</v>
      </c>
      <c r="I78" s="0" t="n">
        <v>0</v>
      </c>
      <c r="J78" s="0" t="n">
        <v>1</v>
      </c>
      <c r="K78" s="0" t="n">
        <v>0</v>
      </c>
      <c r="L78" s="0" t="n">
        <v>12</v>
      </c>
      <c r="S78" s="0" t="n">
        <f aca="false">L78</f>
        <v>12</v>
      </c>
    </row>
    <row r="79" customFormat="false" ht="12.8" hidden="false" customHeight="true" outlineLevel="0" collapsed="false">
      <c r="A79" s="0" t="s">
        <v>1029</v>
      </c>
      <c r="B79" s="0" t="s">
        <v>1023</v>
      </c>
      <c r="C79" s="0" t="s">
        <v>1030</v>
      </c>
      <c r="D79" s="0" t="s">
        <v>243</v>
      </c>
      <c r="E79" s="0" t="n">
        <v>1774</v>
      </c>
      <c r="G79" s="0" t="s">
        <v>672</v>
      </c>
      <c r="I79" s="0" t="n">
        <v>0</v>
      </c>
      <c r="J79" s="0" t="n">
        <v>1</v>
      </c>
      <c r="K79" s="0" t="n">
        <v>6</v>
      </c>
      <c r="L79" s="0" t="n">
        <v>18</v>
      </c>
      <c r="S79" s="0" t="n">
        <f aca="false">L79</f>
        <v>18</v>
      </c>
    </row>
    <row r="80" customFormat="false" ht="12.8" hidden="false" customHeight="true" outlineLevel="0" collapsed="false">
      <c r="A80" s="0" t="s">
        <v>1029</v>
      </c>
      <c r="B80" s="0" t="s">
        <v>1023</v>
      </c>
      <c r="C80" s="0" t="s">
        <v>1030</v>
      </c>
      <c r="D80" s="0" t="s">
        <v>243</v>
      </c>
      <c r="E80" s="0" t="n">
        <v>1774</v>
      </c>
      <c r="F80" s="0" t="s">
        <v>801</v>
      </c>
      <c r="G80" s="0" t="s">
        <v>414</v>
      </c>
      <c r="I80" s="0" t="n">
        <v>0</v>
      </c>
      <c r="J80" s="0" t="n">
        <v>4</v>
      </c>
      <c r="K80" s="0" t="n">
        <v>6</v>
      </c>
      <c r="L80" s="0" t="n">
        <v>54</v>
      </c>
      <c r="S80" s="0" t="n">
        <f aca="false">L80</f>
        <v>54</v>
      </c>
    </row>
    <row r="81" customFormat="false" ht="12.8" hidden="false" customHeight="true" outlineLevel="0" collapsed="false">
      <c r="A81" s="0" t="s">
        <v>1029</v>
      </c>
      <c r="B81" s="0" t="s">
        <v>1023</v>
      </c>
      <c r="C81" s="0" t="s">
        <v>1030</v>
      </c>
      <c r="D81" s="0" t="s">
        <v>572</v>
      </c>
      <c r="E81" s="0" t="n">
        <v>1774</v>
      </c>
      <c r="G81" s="0" t="s">
        <v>132</v>
      </c>
      <c r="I81" s="0" t="n">
        <v>0</v>
      </c>
      <c r="J81" s="0" t="n">
        <v>5</v>
      </c>
      <c r="K81" s="0" t="n">
        <v>0</v>
      </c>
      <c r="L81" s="0" t="n">
        <v>60</v>
      </c>
      <c r="S81" s="0" t="n">
        <f aca="false">L81</f>
        <v>60</v>
      </c>
    </row>
    <row r="82" customFormat="false" ht="12.8" hidden="false" customHeight="true" outlineLevel="0" collapsed="false">
      <c r="A82" s="0" t="s">
        <v>1029</v>
      </c>
      <c r="B82" s="0" t="s">
        <v>1023</v>
      </c>
      <c r="C82" s="0" t="s">
        <v>1030</v>
      </c>
      <c r="D82" s="0" t="s">
        <v>1031</v>
      </c>
      <c r="E82" s="0" t="n">
        <v>1767</v>
      </c>
      <c r="G82" s="0" t="s">
        <v>1032</v>
      </c>
      <c r="I82" s="0" t="n">
        <v>0</v>
      </c>
      <c r="J82" s="0" t="n">
        <v>12</v>
      </c>
      <c r="K82" s="0" t="n">
        <v>0</v>
      </c>
      <c r="L82" s="0" t="n">
        <v>144</v>
      </c>
      <c r="M82" s="0" t="n">
        <f aca="false">L82</f>
        <v>144</v>
      </c>
    </row>
    <row r="83" customFormat="false" ht="12.8" hidden="false" customHeight="true" outlineLevel="0" collapsed="false">
      <c r="A83" s="0" t="s">
        <v>1029</v>
      </c>
      <c r="B83" s="0" t="s">
        <v>1023</v>
      </c>
      <c r="C83" s="0" t="s">
        <v>1030</v>
      </c>
      <c r="D83" s="0" t="s">
        <v>948</v>
      </c>
      <c r="E83" s="0" t="n">
        <v>1774</v>
      </c>
      <c r="G83" s="0" t="s">
        <v>296</v>
      </c>
      <c r="I83" s="0" t="n">
        <v>0</v>
      </c>
      <c r="J83" s="0" t="n">
        <v>12</v>
      </c>
      <c r="K83" s="0" t="n">
        <v>0</v>
      </c>
      <c r="L83" s="0" t="n">
        <v>144</v>
      </c>
      <c r="S83" s="0" t="n">
        <f aca="false">L83</f>
        <v>144</v>
      </c>
    </row>
    <row r="84" customFormat="false" ht="12.8" hidden="false" customHeight="true" outlineLevel="0" collapsed="false">
      <c r="A84" s="0" t="s">
        <v>1029</v>
      </c>
      <c r="B84" s="0" t="s">
        <v>1023</v>
      </c>
      <c r="C84" s="0" t="s">
        <v>1030</v>
      </c>
      <c r="D84" s="0" t="s">
        <v>243</v>
      </c>
      <c r="E84" s="0" t="n">
        <v>1774</v>
      </c>
      <c r="G84" s="0" t="s">
        <v>1034</v>
      </c>
      <c r="I84" s="0" t="n">
        <v>0</v>
      </c>
      <c r="J84" s="0" t="n">
        <v>1</v>
      </c>
      <c r="K84" s="0" t="n">
        <v>6</v>
      </c>
      <c r="L84" s="0" t="n">
        <v>18</v>
      </c>
      <c r="S84" s="0" t="n">
        <f aca="false">L84</f>
        <v>18</v>
      </c>
    </row>
    <row r="85" customFormat="false" ht="12.8" hidden="false" customHeight="true" outlineLevel="0" collapsed="false">
      <c r="A85" s="0" t="s">
        <v>1029</v>
      </c>
      <c r="B85" s="0" t="s">
        <v>1023</v>
      </c>
      <c r="C85" s="0" t="s">
        <v>1030</v>
      </c>
      <c r="D85" s="0" t="s">
        <v>572</v>
      </c>
      <c r="E85" s="0" t="n">
        <v>1774</v>
      </c>
      <c r="G85" s="0" t="s">
        <v>1033</v>
      </c>
      <c r="I85" s="0" t="n">
        <v>0</v>
      </c>
      <c r="J85" s="0" t="n">
        <v>3</v>
      </c>
      <c r="K85" s="0" t="n">
        <v>0</v>
      </c>
      <c r="L85" s="0" t="n">
        <v>36</v>
      </c>
      <c r="S85" s="0" t="n">
        <f aca="false">L85</f>
        <v>36</v>
      </c>
    </row>
    <row r="86" customFormat="false" ht="12.8" hidden="false" customHeight="true" outlineLevel="0" collapsed="false">
      <c r="A86" s="0" t="s">
        <v>1029</v>
      </c>
      <c r="B86" s="0" t="s">
        <v>1023</v>
      </c>
      <c r="C86" s="0" t="s">
        <v>1030</v>
      </c>
      <c r="D86" s="0" t="s">
        <v>948</v>
      </c>
      <c r="E86" s="0" t="n">
        <v>1774</v>
      </c>
      <c r="G86" s="0" t="s">
        <v>1033</v>
      </c>
      <c r="I86" s="0" t="n">
        <v>0</v>
      </c>
      <c r="J86" s="0" t="n">
        <v>3</v>
      </c>
      <c r="K86" s="0" t="n">
        <v>0</v>
      </c>
      <c r="L86" s="0" t="n">
        <v>36</v>
      </c>
      <c r="S86" s="0" t="n">
        <f aca="false">L86</f>
        <v>36</v>
      </c>
    </row>
    <row r="87" customFormat="false" ht="12.8" hidden="false" customHeight="true" outlineLevel="0" collapsed="false">
      <c r="A87" s="0" t="s">
        <v>1029</v>
      </c>
      <c r="B87" s="0" t="s">
        <v>1023</v>
      </c>
      <c r="C87" s="0" t="s">
        <v>1030</v>
      </c>
      <c r="D87" s="0" t="s">
        <v>553</v>
      </c>
      <c r="E87" s="0" t="n">
        <v>1774</v>
      </c>
      <c r="G87" s="0" t="s">
        <v>1035</v>
      </c>
      <c r="I87" s="0" t="n">
        <v>0</v>
      </c>
      <c r="J87" s="0" t="n">
        <v>2</v>
      </c>
      <c r="K87" s="0" t="n">
        <v>0</v>
      </c>
      <c r="L87" s="0" t="n">
        <v>24</v>
      </c>
      <c r="T87" s="0" t="n">
        <f aca="false">L87</f>
        <v>24</v>
      </c>
    </row>
    <row r="88" customFormat="false" ht="12.8" hidden="false" customHeight="true" outlineLevel="0" collapsed="false">
      <c r="A88" s="0" t="s">
        <v>1063</v>
      </c>
      <c r="B88" s="0" t="s">
        <v>1064</v>
      </c>
      <c r="C88" s="0" t="s">
        <v>1065</v>
      </c>
      <c r="D88" s="0" t="s">
        <v>1066</v>
      </c>
      <c r="E88" s="0" t="n">
        <v>1770</v>
      </c>
      <c r="G88" s="0" t="s">
        <v>672</v>
      </c>
      <c r="H88" s="0" t="s">
        <v>449</v>
      </c>
      <c r="J88" s="0" t="n">
        <v>1</v>
      </c>
      <c r="L88" s="0" t="n">
        <f aca="false">(I88*240)+(J88*12)+K88</f>
        <v>12</v>
      </c>
      <c r="S88" s="0" t="n">
        <f aca="false">L88</f>
        <v>12</v>
      </c>
    </row>
    <row r="89" customFormat="false" ht="12.8" hidden="false" customHeight="true" outlineLevel="0" collapsed="false">
      <c r="A89" s="0" t="s">
        <v>1063</v>
      </c>
      <c r="B89" s="0" t="s">
        <v>1064</v>
      </c>
      <c r="C89" s="0" t="s">
        <v>1065</v>
      </c>
      <c r="D89" s="0" t="s">
        <v>1066</v>
      </c>
      <c r="E89" s="0" t="n">
        <v>1770</v>
      </c>
      <c r="G89" s="0" t="s">
        <v>673</v>
      </c>
      <c r="H89" s="0" t="s">
        <v>254</v>
      </c>
      <c r="J89" s="0" t="n">
        <v>4</v>
      </c>
      <c r="L89" s="0" t="n">
        <f aca="false">(I89*240)+(J89*12)+K89</f>
        <v>48</v>
      </c>
      <c r="Q89" s="0" t="n">
        <f aca="false">L89</f>
        <v>48</v>
      </c>
    </row>
    <row r="90" customFormat="false" ht="12.8" hidden="false" customHeight="true" outlineLevel="0" collapsed="false">
      <c r="A90" s="0" t="s">
        <v>1063</v>
      </c>
      <c r="B90" s="0" t="s">
        <v>1064</v>
      </c>
      <c r="C90" s="0" t="s">
        <v>1065</v>
      </c>
      <c r="D90" s="0" t="s">
        <v>1066</v>
      </c>
      <c r="E90" s="0" t="n">
        <v>1770</v>
      </c>
      <c r="G90" s="0" t="s">
        <v>1069</v>
      </c>
      <c r="I90" s="0" t="n">
        <v>0</v>
      </c>
      <c r="J90" s="0" t="n">
        <v>2</v>
      </c>
      <c r="K90" s="0" t="n">
        <v>0</v>
      </c>
      <c r="L90" s="0" t="n">
        <v>24</v>
      </c>
      <c r="M90" s="0" t="n">
        <f aca="false">L90</f>
        <v>24</v>
      </c>
    </row>
    <row r="91" customFormat="false" ht="12.8" hidden="false" customHeight="true" outlineLevel="0" collapsed="false">
      <c r="A91" s="0" t="s">
        <v>1063</v>
      </c>
      <c r="B91" s="0" t="s">
        <v>1064</v>
      </c>
      <c r="C91" s="0" t="s">
        <v>1065</v>
      </c>
      <c r="D91" s="0" t="s">
        <v>1066</v>
      </c>
      <c r="E91" s="0" t="n">
        <v>1770</v>
      </c>
      <c r="G91" s="0" t="s">
        <v>1068</v>
      </c>
      <c r="H91" s="0" t="s">
        <v>223</v>
      </c>
      <c r="I91" s="0" t="n">
        <v>2</v>
      </c>
      <c r="J91" s="0" t="n">
        <v>8</v>
      </c>
      <c r="K91" s="0" t="n">
        <v>0</v>
      </c>
      <c r="L91" s="0" t="n">
        <v>576</v>
      </c>
      <c r="R91" s="0" t="n">
        <f aca="false">L91</f>
        <v>576</v>
      </c>
    </row>
    <row r="92" customFormat="false" ht="12.8" hidden="false" customHeight="true" outlineLevel="0" collapsed="false">
      <c r="A92" s="0" t="s">
        <v>1063</v>
      </c>
      <c r="B92" s="0" t="s">
        <v>1064</v>
      </c>
      <c r="C92" s="0" t="s">
        <v>1065</v>
      </c>
      <c r="D92" s="0" t="s">
        <v>1066</v>
      </c>
      <c r="E92" s="0" t="n">
        <v>1770</v>
      </c>
      <c r="G92" s="0" t="s">
        <v>1067</v>
      </c>
      <c r="H92" s="0" t="s">
        <v>254</v>
      </c>
      <c r="I92" s="0" t="n">
        <v>1</v>
      </c>
      <c r="J92" s="0" t="n">
        <v>0</v>
      </c>
      <c r="K92" s="0" t="n">
        <v>0</v>
      </c>
      <c r="L92" s="0" t="n">
        <v>240</v>
      </c>
      <c r="M92" s="0" t="n">
        <f aca="false">L92</f>
        <v>240</v>
      </c>
    </row>
    <row r="93" customFormat="false" ht="12.8" hidden="false" customHeight="true" outlineLevel="0" collapsed="false">
      <c r="A93" s="0" t="s">
        <v>1063</v>
      </c>
      <c r="B93" s="0" t="s">
        <v>1064</v>
      </c>
      <c r="C93" s="0" t="s">
        <v>1065</v>
      </c>
      <c r="D93" s="0" t="s">
        <v>1066</v>
      </c>
      <c r="E93" s="0" t="n">
        <v>1770</v>
      </c>
      <c r="G93" s="0" t="s">
        <v>1070</v>
      </c>
      <c r="L93" s="0" t="n">
        <v>0</v>
      </c>
    </row>
    <row r="94" customFormat="false" ht="12.8" hidden="false" customHeight="true" outlineLevel="0" collapsed="false">
      <c r="A94" s="0" t="s">
        <v>550</v>
      </c>
      <c r="B94" s="0" t="s">
        <v>551</v>
      </c>
      <c r="C94" s="0" t="s">
        <v>523</v>
      </c>
      <c r="D94" s="0" t="s">
        <v>387</v>
      </c>
      <c r="E94" s="0" t="n">
        <v>1764</v>
      </c>
      <c r="G94" s="0" t="s">
        <v>945</v>
      </c>
      <c r="I94" s="0" t="n">
        <v>1</v>
      </c>
      <c r="J94" s="0" t="n">
        <v>4</v>
      </c>
      <c r="K94" s="0" t="n">
        <v>0</v>
      </c>
      <c r="L94" s="0" t="n">
        <v>288</v>
      </c>
      <c r="O94" s="0" t="n">
        <f aca="false">L94</f>
        <v>288</v>
      </c>
    </row>
    <row r="95" customFormat="false" ht="12.8" hidden="false" customHeight="true" outlineLevel="0" collapsed="false">
      <c r="A95" s="0" t="s">
        <v>521</v>
      </c>
      <c r="B95" s="0" t="s">
        <v>522</v>
      </c>
      <c r="C95" s="0" t="s">
        <v>523</v>
      </c>
      <c r="D95" s="0" t="s">
        <v>524</v>
      </c>
      <c r="E95" s="0" t="n">
        <v>1764</v>
      </c>
      <c r="G95" s="0" t="s">
        <v>939</v>
      </c>
      <c r="I95" s="0" t="n">
        <v>1</v>
      </c>
      <c r="J95" s="0" t="n">
        <v>4</v>
      </c>
      <c r="K95" s="0" t="n">
        <v>0</v>
      </c>
      <c r="L95" s="0" t="n">
        <v>288</v>
      </c>
      <c r="O95" s="0" t="n">
        <f aca="false">L95</f>
        <v>288</v>
      </c>
    </row>
    <row r="96" customFormat="false" ht="12.8" hidden="false" customHeight="true" outlineLevel="0" collapsed="false">
      <c r="A96" s="0" t="s">
        <v>1105</v>
      </c>
      <c r="B96" s="0" t="s">
        <v>1101</v>
      </c>
      <c r="C96" s="0" t="s">
        <v>523</v>
      </c>
      <c r="D96" s="0" t="s">
        <v>97</v>
      </c>
      <c r="E96" s="0" t="n">
        <v>1768</v>
      </c>
      <c r="G96" s="0" t="s">
        <v>774</v>
      </c>
      <c r="I96" s="0" t="n">
        <v>0</v>
      </c>
      <c r="J96" s="0" t="n">
        <v>10</v>
      </c>
      <c r="K96" s="0" t="n">
        <v>0</v>
      </c>
      <c r="L96" s="0" t="n">
        <v>120</v>
      </c>
      <c r="R96" s="0" t="n">
        <f aca="false">L96</f>
        <v>120</v>
      </c>
    </row>
    <row r="97" customFormat="false" ht="12.8" hidden="false" customHeight="true" outlineLevel="0" collapsed="false">
      <c r="A97" s="0" t="s">
        <v>550</v>
      </c>
      <c r="B97" s="0" t="s">
        <v>551</v>
      </c>
      <c r="C97" s="0" t="s">
        <v>523</v>
      </c>
      <c r="D97" s="0" t="s">
        <v>387</v>
      </c>
      <c r="E97" s="0" t="n">
        <v>1764</v>
      </c>
      <c r="G97" s="0" t="s">
        <v>1097</v>
      </c>
      <c r="I97" s="0" t="n">
        <v>0</v>
      </c>
      <c r="J97" s="0" t="n">
        <v>16</v>
      </c>
      <c r="K97" s="0" t="n">
        <v>0</v>
      </c>
      <c r="L97" s="0" t="n">
        <v>192</v>
      </c>
      <c r="R97" s="0" t="n">
        <f aca="false">L97</f>
        <v>192</v>
      </c>
    </row>
    <row r="98" customFormat="false" ht="12.8" hidden="false" customHeight="true" outlineLevel="0" collapsed="false">
      <c r="A98" s="0" t="s">
        <v>1090</v>
      </c>
      <c r="B98" s="0" t="s">
        <v>551</v>
      </c>
      <c r="C98" s="0" t="s">
        <v>523</v>
      </c>
      <c r="D98" s="0" t="s">
        <v>77</v>
      </c>
      <c r="E98" s="0" t="n">
        <v>1763</v>
      </c>
      <c r="F98" s="0" t="s">
        <v>168</v>
      </c>
      <c r="G98" s="0" t="s">
        <v>1089</v>
      </c>
      <c r="I98" s="0" t="n">
        <v>0</v>
      </c>
      <c r="J98" s="0" t="n">
        <v>16</v>
      </c>
      <c r="K98" s="0" t="n">
        <v>0</v>
      </c>
      <c r="L98" s="0" t="n">
        <v>192</v>
      </c>
      <c r="O98" s="0" t="n">
        <f aca="false">L98</f>
        <v>192</v>
      </c>
    </row>
    <row r="99" customFormat="false" ht="12.8" hidden="false" customHeight="true" outlineLevel="0" collapsed="false">
      <c r="A99" s="0" t="s">
        <v>550</v>
      </c>
      <c r="B99" s="0" t="s">
        <v>551</v>
      </c>
      <c r="C99" s="0" t="s">
        <v>523</v>
      </c>
      <c r="D99" s="0" t="s">
        <v>387</v>
      </c>
      <c r="E99" s="0" t="n">
        <v>1764</v>
      </c>
      <c r="G99" s="0" t="s">
        <v>1089</v>
      </c>
      <c r="I99" s="0" t="n">
        <v>1</v>
      </c>
      <c r="J99" s="0" t="n">
        <v>0</v>
      </c>
      <c r="K99" s="0" t="n">
        <v>0</v>
      </c>
      <c r="L99" s="0" t="n">
        <v>240</v>
      </c>
      <c r="O99" s="0" t="n">
        <f aca="false">L99</f>
        <v>240</v>
      </c>
    </row>
    <row r="100" customFormat="false" ht="12.8" hidden="false" customHeight="true" outlineLevel="0" collapsed="false">
      <c r="A100" s="0" t="s">
        <v>1090</v>
      </c>
      <c r="B100" s="0" t="s">
        <v>551</v>
      </c>
      <c r="C100" s="0" t="s">
        <v>523</v>
      </c>
      <c r="D100" s="0" t="s">
        <v>1094</v>
      </c>
      <c r="E100" s="0" t="n">
        <v>1769</v>
      </c>
      <c r="G100" s="0" t="s">
        <v>1095</v>
      </c>
      <c r="I100" s="0" t="n">
        <v>0</v>
      </c>
      <c r="J100" s="0" t="n">
        <v>8</v>
      </c>
      <c r="K100" s="0" t="n">
        <v>0</v>
      </c>
      <c r="L100" s="0" t="n">
        <v>96</v>
      </c>
      <c r="M100" s="0" t="n">
        <f aca="false">L100</f>
        <v>96</v>
      </c>
    </row>
    <row r="101" customFormat="false" ht="12.8" hidden="false" customHeight="true" outlineLevel="0" collapsed="false">
      <c r="A101" s="0" t="s">
        <v>521</v>
      </c>
      <c r="B101" s="0" t="s">
        <v>522</v>
      </c>
      <c r="C101" s="0" t="s">
        <v>523</v>
      </c>
      <c r="D101" s="0" t="s">
        <v>526</v>
      </c>
      <c r="E101" s="0" t="n">
        <v>1774</v>
      </c>
      <c r="G101" s="0" t="s">
        <v>943</v>
      </c>
      <c r="I101" s="0" t="n">
        <v>0</v>
      </c>
      <c r="J101" s="0" t="n">
        <v>2</v>
      </c>
      <c r="K101" s="0" t="n">
        <v>0</v>
      </c>
      <c r="L101" s="0" t="n">
        <v>24</v>
      </c>
      <c r="M101" s="0" t="n">
        <f aca="false">L101</f>
        <v>24</v>
      </c>
    </row>
    <row r="102" customFormat="false" ht="12.8" hidden="false" customHeight="true" outlineLevel="0" collapsed="false">
      <c r="A102" s="0" t="s">
        <v>521</v>
      </c>
      <c r="B102" s="0" t="s">
        <v>522</v>
      </c>
      <c r="C102" s="0" t="s">
        <v>523</v>
      </c>
      <c r="D102" s="0" t="s">
        <v>524</v>
      </c>
      <c r="E102" s="0" t="n">
        <v>1764</v>
      </c>
      <c r="G102" s="0" t="s">
        <v>940</v>
      </c>
      <c r="I102" s="0" t="n">
        <v>0</v>
      </c>
      <c r="J102" s="0" t="n">
        <v>10</v>
      </c>
      <c r="K102" s="0" t="n">
        <v>0</v>
      </c>
      <c r="L102" s="0" t="n">
        <v>120</v>
      </c>
      <c r="N102" s="0" t="n">
        <f aca="false">L102</f>
        <v>120</v>
      </c>
    </row>
    <row r="103" customFormat="false" ht="12.8" hidden="false" customHeight="true" outlineLevel="0" collapsed="false">
      <c r="A103" s="0" t="s">
        <v>550</v>
      </c>
      <c r="B103" s="0" t="s">
        <v>551</v>
      </c>
      <c r="C103" s="0" t="s">
        <v>523</v>
      </c>
      <c r="D103" s="0" t="s">
        <v>387</v>
      </c>
      <c r="E103" s="0" t="n">
        <v>1764</v>
      </c>
      <c r="G103" s="0" t="s">
        <v>940</v>
      </c>
      <c r="I103" s="0" t="n">
        <v>0</v>
      </c>
      <c r="J103" s="0" t="n">
        <v>10</v>
      </c>
      <c r="K103" s="0" t="n">
        <v>0</v>
      </c>
      <c r="L103" s="0" t="n">
        <v>120</v>
      </c>
      <c r="N103" s="0" t="n">
        <f aca="false">L103</f>
        <v>120</v>
      </c>
    </row>
    <row r="104" customFormat="false" ht="12.8" hidden="false" customHeight="true" outlineLevel="0" collapsed="false">
      <c r="A104" s="0" t="s">
        <v>1090</v>
      </c>
      <c r="B104" s="0" t="s">
        <v>551</v>
      </c>
      <c r="C104" s="0" t="s">
        <v>523</v>
      </c>
      <c r="D104" s="0" t="s">
        <v>1091</v>
      </c>
      <c r="E104" s="0" t="n">
        <v>1763</v>
      </c>
      <c r="G104" s="0" t="s">
        <v>609</v>
      </c>
      <c r="L104" s="0" t="n">
        <v>0</v>
      </c>
      <c r="M104" s="0" t="n">
        <f aca="false">L104</f>
        <v>0</v>
      </c>
    </row>
    <row r="105" customFormat="false" ht="12.8" hidden="false" customHeight="true" outlineLevel="0" collapsed="false">
      <c r="A105" s="0" t="s">
        <v>1112</v>
      </c>
      <c r="B105" s="0" t="s">
        <v>1113</v>
      </c>
      <c r="C105" s="0" t="s">
        <v>523</v>
      </c>
      <c r="D105" s="0" t="s">
        <v>834</v>
      </c>
      <c r="E105" s="0" t="n">
        <v>1770</v>
      </c>
      <c r="G105" s="0" t="s">
        <v>1114</v>
      </c>
      <c r="I105" s="0" t="n">
        <v>1</v>
      </c>
      <c r="J105" s="0" t="n">
        <v>12</v>
      </c>
      <c r="K105" s="0" t="n">
        <v>0</v>
      </c>
      <c r="L105" s="0" t="n">
        <v>384</v>
      </c>
      <c r="O105" s="0" t="n">
        <f aca="false">L105</f>
        <v>384</v>
      </c>
    </row>
    <row r="106" customFormat="false" ht="12.8" hidden="false" customHeight="true" outlineLevel="0" collapsed="false">
      <c r="A106" s="0" t="s">
        <v>1090</v>
      </c>
      <c r="B106" s="0" t="s">
        <v>551</v>
      </c>
      <c r="C106" s="0" t="s">
        <v>523</v>
      </c>
      <c r="D106" s="0" t="s">
        <v>1091</v>
      </c>
      <c r="E106" s="0" t="n">
        <v>1763</v>
      </c>
      <c r="G106" s="0" t="s">
        <v>971</v>
      </c>
      <c r="L106" s="0" t="n">
        <v>0</v>
      </c>
      <c r="R106" s="0" t="n">
        <f aca="false">L106</f>
        <v>0</v>
      </c>
    </row>
    <row r="107" customFormat="false" ht="12.8" hidden="false" customHeight="true" outlineLevel="0" collapsed="false">
      <c r="A107" s="0" t="s">
        <v>1090</v>
      </c>
      <c r="B107" s="0" t="s">
        <v>551</v>
      </c>
      <c r="C107" s="0" t="s">
        <v>523</v>
      </c>
      <c r="D107" s="0" t="s">
        <v>1094</v>
      </c>
      <c r="E107" s="0" t="n">
        <v>1769</v>
      </c>
      <c r="G107" s="0" t="s">
        <v>1096</v>
      </c>
      <c r="I107" s="0" t="n">
        <v>0</v>
      </c>
      <c r="J107" s="0" t="n">
        <v>4</v>
      </c>
      <c r="K107" s="0" t="n">
        <v>0</v>
      </c>
      <c r="L107" s="0" t="n">
        <v>48</v>
      </c>
      <c r="M107" s="0" t="n">
        <f aca="false">L107</f>
        <v>48</v>
      </c>
    </row>
    <row r="108" customFormat="false" ht="12.8" hidden="false" customHeight="true" outlineLevel="0" collapsed="false">
      <c r="A108" s="0" t="s">
        <v>521</v>
      </c>
      <c r="B108" s="0" t="s">
        <v>522</v>
      </c>
      <c r="C108" s="0" t="s">
        <v>523</v>
      </c>
      <c r="D108" s="0" t="s">
        <v>524</v>
      </c>
      <c r="E108" s="0" t="n">
        <v>1764</v>
      </c>
      <c r="G108" s="0" t="s">
        <v>941</v>
      </c>
      <c r="H108" s="0" t="s">
        <v>71</v>
      </c>
      <c r="I108" s="0" t="n">
        <v>1</v>
      </c>
      <c r="J108" s="0" t="n">
        <v>0</v>
      </c>
      <c r="K108" s="0" t="n">
        <v>0</v>
      </c>
      <c r="L108" s="0" t="n">
        <v>240</v>
      </c>
      <c r="O108" s="0" t="n">
        <f aca="false">L108</f>
        <v>240</v>
      </c>
    </row>
    <row r="109" customFormat="false" ht="12.8" hidden="false" customHeight="true" outlineLevel="0" collapsed="false">
      <c r="A109" s="0" t="s">
        <v>1090</v>
      </c>
      <c r="B109" s="0" t="s">
        <v>551</v>
      </c>
      <c r="C109" s="0" t="s">
        <v>523</v>
      </c>
      <c r="D109" s="0" t="s">
        <v>1091</v>
      </c>
      <c r="E109" s="0" t="n">
        <v>1763</v>
      </c>
      <c r="G109" s="0" t="s">
        <v>856</v>
      </c>
      <c r="H109" s="0" t="s">
        <v>598</v>
      </c>
      <c r="J109" s="0" t="n">
        <v>1</v>
      </c>
      <c r="K109" s="0" t="n">
        <v>4</v>
      </c>
      <c r="L109" s="0" t="n">
        <f aca="false">(I109*240)+(J109*12)+K109</f>
        <v>16</v>
      </c>
      <c r="N109" s="0" t="n">
        <f aca="false">L109</f>
        <v>16</v>
      </c>
    </row>
    <row r="110" customFormat="false" ht="12.8" hidden="false" customHeight="true" outlineLevel="0" collapsed="false">
      <c r="A110" s="0" t="s">
        <v>521</v>
      </c>
      <c r="B110" s="0" t="s">
        <v>522</v>
      </c>
      <c r="C110" s="0" t="s">
        <v>523</v>
      </c>
      <c r="D110" s="0" t="s">
        <v>526</v>
      </c>
      <c r="E110" s="0" t="n">
        <v>1774</v>
      </c>
      <c r="G110" s="0" t="s">
        <v>944</v>
      </c>
      <c r="L110" s="0" t="n">
        <v>0</v>
      </c>
    </row>
    <row r="111" customFormat="false" ht="12.8" hidden="false" customHeight="true" outlineLevel="0" collapsed="false">
      <c r="A111" s="0" t="s">
        <v>1115</v>
      </c>
      <c r="B111" s="0" t="s">
        <v>1113</v>
      </c>
      <c r="C111" s="0" t="s">
        <v>523</v>
      </c>
      <c r="D111" s="0" t="s">
        <v>271</v>
      </c>
      <c r="E111" s="0" t="n">
        <v>1770</v>
      </c>
      <c r="G111" s="0" t="s">
        <v>1116</v>
      </c>
      <c r="I111" s="0" t="n">
        <v>0</v>
      </c>
      <c r="J111" s="0" t="n">
        <v>18</v>
      </c>
      <c r="K111" s="0" t="n">
        <v>0</v>
      </c>
      <c r="L111" s="0" t="n">
        <v>216</v>
      </c>
    </row>
    <row r="112" customFormat="false" ht="12.8" hidden="false" customHeight="true" outlineLevel="0" collapsed="false">
      <c r="A112" s="0" t="s">
        <v>1090</v>
      </c>
      <c r="B112" s="0" t="s">
        <v>551</v>
      </c>
      <c r="C112" s="0" t="s">
        <v>523</v>
      </c>
      <c r="D112" s="0" t="s">
        <v>1091</v>
      </c>
      <c r="E112" s="0" t="n">
        <v>1763</v>
      </c>
      <c r="G112" s="0" t="s">
        <v>1093</v>
      </c>
      <c r="L112" s="0" t="n">
        <v>0</v>
      </c>
    </row>
    <row r="113" customFormat="false" ht="12.8" hidden="false" customHeight="true" outlineLevel="0" collapsed="false">
      <c r="A113" s="0" t="s">
        <v>521</v>
      </c>
      <c r="B113" s="0" t="s">
        <v>522</v>
      </c>
      <c r="C113" s="0" t="s">
        <v>523</v>
      </c>
      <c r="D113" s="0" t="s">
        <v>526</v>
      </c>
      <c r="E113" s="0" t="n">
        <v>1774</v>
      </c>
      <c r="G113" s="0" t="s">
        <v>942</v>
      </c>
      <c r="H113" s="0" t="s">
        <v>222</v>
      </c>
      <c r="I113" s="0" t="n">
        <v>0</v>
      </c>
      <c r="J113" s="0" t="n">
        <v>16</v>
      </c>
      <c r="K113" s="0" t="n">
        <v>0</v>
      </c>
      <c r="L113" s="0" t="n">
        <v>192</v>
      </c>
      <c r="M113" s="0" t="n">
        <f aca="false">L113</f>
        <v>192</v>
      </c>
    </row>
    <row r="114" customFormat="false" ht="12.8" hidden="false" customHeight="true" outlineLevel="0" collapsed="false">
      <c r="A114" s="0" t="s">
        <v>1090</v>
      </c>
      <c r="B114" s="0" t="s">
        <v>551</v>
      </c>
      <c r="C114" s="0" t="s">
        <v>523</v>
      </c>
      <c r="D114" s="0" t="s">
        <v>1091</v>
      </c>
      <c r="E114" s="0" t="n">
        <v>1763</v>
      </c>
      <c r="G114" s="0" t="s">
        <v>1092</v>
      </c>
      <c r="H114" s="0" t="s">
        <v>254</v>
      </c>
      <c r="J114" s="0" t="n">
        <v>4</v>
      </c>
      <c r="L114" s="0" t="n">
        <f aca="false">(J114*12)+K114</f>
        <v>48</v>
      </c>
    </row>
    <row r="115" customFormat="false" ht="12.8" hidden="false" customHeight="true" outlineLevel="0" collapsed="false">
      <c r="A115" s="0" t="s">
        <v>521</v>
      </c>
      <c r="B115" s="0" t="s">
        <v>522</v>
      </c>
      <c r="C115" s="0" t="s">
        <v>523</v>
      </c>
      <c r="D115" s="0" t="s">
        <v>524</v>
      </c>
      <c r="E115" s="0" t="n">
        <v>1764</v>
      </c>
      <c r="L115" s="0" t="n">
        <v>0</v>
      </c>
      <c r="U115" s="0" t="s">
        <v>525</v>
      </c>
    </row>
    <row r="116" customFormat="false" ht="12.8" hidden="false" customHeight="true" outlineLevel="0" collapsed="false">
      <c r="A116" s="0" t="s">
        <v>521</v>
      </c>
      <c r="B116" s="0" t="s">
        <v>522</v>
      </c>
      <c r="C116" s="0" t="s">
        <v>523</v>
      </c>
      <c r="D116" s="0" t="s">
        <v>526</v>
      </c>
      <c r="E116" s="0" t="n">
        <v>1774</v>
      </c>
      <c r="L116" s="0" t="n">
        <v>0</v>
      </c>
      <c r="U116" s="0" t="s">
        <v>527</v>
      </c>
    </row>
    <row r="117" customFormat="false" ht="12.8" hidden="false" customHeight="true" outlineLevel="0" collapsed="false">
      <c r="A117" s="0" t="s">
        <v>521</v>
      </c>
      <c r="B117" s="0" t="s">
        <v>522</v>
      </c>
      <c r="C117" s="0" t="s">
        <v>523</v>
      </c>
      <c r="D117" s="0" t="s">
        <v>524</v>
      </c>
      <c r="E117" s="0" t="n">
        <v>1774</v>
      </c>
      <c r="L117" s="0" t="n">
        <v>0</v>
      </c>
      <c r="U117" s="0" t="s">
        <v>537</v>
      </c>
    </row>
    <row r="118" customFormat="false" ht="12.8" hidden="false" customHeight="true" outlineLevel="0" collapsed="false">
      <c r="A118" s="0" t="s">
        <v>521</v>
      </c>
      <c r="B118" s="0" t="s">
        <v>522</v>
      </c>
      <c r="C118" s="0" t="s">
        <v>523</v>
      </c>
      <c r="D118" s="0" t="s">
        <v>524</v>
      </c>
      <c r="E118" s="0" t="n">
        <v>1764</v>
      </c>
      <c r="L118" s="0" t="n">
        <v>0</v>
      </c>
      <c r="U118" s="0" t="s">
        <v>544</v>
      </c>
      <c r="V118" s="0" t="s">
        <v>545</v>
      </c>
    </row>
    <row r="119" customFormat="false" ht="12.8" hidden="false" customHeight="true" outlineLevel="0" collapsed="false">
      <c r="A119" s="0" t="s">
        <v>550</v>
      </c>
      <c r="B119" s="0" t="s">
        <v>551</v>
      </c>
      <c r="C119" s="0" t="s">
        <v>523</v>
      </c>
      <c r="D119" s="0" t="s">
        <v>387</v>
      </c>
      <c r="E119" s="0" t="n">
        <v>1764</v>
      </c>
      <c r="L119" s="0" t="n">
        <v>0</v>
      </c>
      <c r="U119" s="0" t="s">
        <v>552</v>
      </c>
    </row>
    <row r="120" customFormat="false" ht="12.8" hidden="false" customHeight="true" outlineLevel="0" collapsed="false">
      <c r="A120" s="0" t="s">
        <v>521</v>
      </c>
      <c r="B120" s="0" t="s">
        <v>522</v>
      </c>
      <c r="C120" s="0" t="s">
        <v>523</v>
      </c>
      <c r="D120" s="0" t="s">
        <v>524</v>
      </c>
      <c r="E120" s="0" t="n">
        <v>1774</v>
      </c>
      <c r="L120" s="0" t="n">
        <v>0</v>
      </c>
      <c r="U120" s="0" t="s">
        <v>563</v>
      </c>
      <c r="V120" s="0" t="s">
        <v>352</v>
      </c>
    </row>
    <row r="121" customFormat="false" ht="12.8" hidden="false" customHeight="true" outlineLevel="0" collapsed="false">
      <c r="A121" s="0" t="s">
        <v>292</v>
      </c>
      <c r="B121" s="0" t="s">
        <v>293</v>
      </c>
      <c r="C121" s="0" t="s">
        <v>294</v>
      </c>
      <c r="D121" s="0" t="s">
        <v>295</v>
      </c>
      <c r="E121" s="0" t="n">
        <v>1764</v>
      </c>
      <c r="G121" s="0" t="s">
        <v>885</v>
      </c>
      <c r="L121" s="0" t="n">
        <v>0</v>
      </c>
    </row>
    <row r="122" customFormat="false" ht="12.8" hidden="false" customHeight="true" outlineLevel="0" collapsed="false">
      <c r="A122" s="0" t="s">
        <v>292</v>
      </c>
      <c r="B122" s="0" t="s">
        <v>293</v>
      </c>
      <c r="C122" s="0" t="s">
        <v>294</v>
      </c>
      <c r="D122" s="0" t="s">
        <v>295</v>
      </c>
      <c r="E122" s="0" t="n">
        <v>1764</v>
      </c>
      <c r="G122" s="0" t="s">
        <v>296</v>
      </c>
      <c r="I122" s="0" t="n">
        <v>0</v>
      </c>
      <c r="J122" s="0" t="n">
        <v>16</v>
      </c>
      <c r="K122" s="0" t="n">
        <v>0</v>
      </c>
      <c r="L122" s="0" t="n">
        <v>192</v>
      </c>
      <c r="S122" s="0" t="n">
        <f aca="false">L122</f>
        <v>192</v>
      </c>
      <c r="U122" s="0" t="s">
        <v>290</v>
      </c>
      <c r="W122" s="0" t="s">
        <v>297</v>
      </c>
    </row>
    <row r="123" customFormat="false" ht="12.8" hidden="false" customHeight="true" outlineLevel="0" collapsed="false">
      <c r="A123" s="0" t="s">
        <v>292</v>
      </c>
      <c r="B123" s="0" t="s">
        <v>293</v>
      </c>
      <c r="C123" s="0" t="s">
        <v>294</v>
      </c>
      <c r="D123" s="0" t="s">
        <v>295</v>
      </c>
      <c r="E123" s="0" t="n">
        <v>1764</v>
      </c>
      <c r="G123" s="0" t="s">
        <v>911</v>
      </c>
      <c r="L123" s="0" t="n">
        <v>0</v>
      </c>
      <c r="M123" s="0" t="n">
        <f aca="false">L123</f>
        <v>0</v>
      </c>
    </row>
    <row r="124" customFormat="false" ht="12.8" hidden="false" customHeight="true" outlineLevel="0" collapsed="false">
      <c r="A124" s="0" t="s">
        <v>482</v>
      </c>
      <c r="B124" s="0" t="s">
        <v>483</v>
      </c>
      <c r="C124" s="0" t="s">
        <v>484</v>
      </c>
      <c r="D124" s="0" t="s">
        <v>485</v>
      </c>
      <c r="E124" s="0" t="n">
        <v>1769</v>
      </c>
      <c r="G124" s="0" t="s">
        <v>988</v>
      </c>
      <c r="I124" s="0" t="n">
        <v>4</v>
      </c>
      <c r="J124" s="0" t="n">
        <v>8</v>
      </c>
      <c r="K124" s="0" t="n">
        <v>0</v>
      </c>
      <c r="L124" s="0" t="n">
        <v>1056</v>
      </c>
      <c r="N124" s="0" t="n">
        <f aca="false">L124</f>
        <v>1056</v>
      </c>
    </row>
    <row r="125" customFormat="false" ht="12.8" hidden="false" customHeight="true" outlineLevel="0" collapsed="false">
      <c r="A125" s="0" t="s">
        <v>482</v>
      </c>
      <c r="B125" s="0" t="s">
        <v>483</v>
      </c>
      <c r="C125" s="0" t="s">
        <v>484</v>
      </c>
      <c r="D125" s="0" t="s">
        <v>985</v>
      </c>
      <c r="E125" s="0" t="n">
        <v>1769</v>
      </c>
      <c r="G125" s="0" t="s">
        <v>986</v>
      </c>
      <c r="H125" s="0" t="s">
        <v>987</v>
      </c>
      <c r="I125" s="0" t="n">
        <v>8</v>
      </c>
      <c r="J125" s="0" t="n">
        <v>4</v>
      </c>
      <c r="K125" s="0" t="n">
        <v>0</v>
      </c>
      <c r="L125" s="0" t="n">
        <v>1968</v>
      </c>
      <c r="N125" s="0" t="n">
        <f aca="false">L125</f>
        <v>1968</v>
      </c>
    </row>
    <row r="126" customFormat="false" ht="12.8" hidden="false" customHeight="true" outlineLevel="0" collapsed="false">
      <c r="A126" s="0" t="s">
        <v>482</v>
      </c>
      <c r="B126" s="0" t="s">
        <v>483</v>
      </c>
      <c r="C126" s="0" t="s">
        <v>484</v>
      </c>
      <c r="D126" s="0" t="s">
        <v>485</v>
      </c>
      <c r="E126" s="0" t="n">
        <v>1769</v>
      </c>
      <c r="L126" s="0" t="n">
        <v>0</v>
      </c>
      <c r="U126" s="0" t="s">
        <v>486</v>
      </c>
      <c r="V126" s="0" t="s">
        <v>347</v>
      </c>
    </row>
    <row r="127" customFormat="false" ht="12.8" hidden="false" customHeight="true" outlineLevel="0" collapsed="false">
      <c r="A127" s="0" t="s">
        <v>1117</v>
      </c>
      <c r="B127" s="0" t="s">
        <v>1118</v>
      </c>
      <c r="C127" s="0" t="s">
        <v>1119</v>
      </c>
      <c r="D127" s="0" t="s">
        <v>271</v>
      </c>
      <c r="E127" s="0" t="n">
        <v>1770</v>
      </c>
      <c r="G127" s="0" t="s">
        <v>1120</v>
      </c>
      <c r="L127" s="0" t="n">
        <v>0</v>
      </c>
      <c r="Q127" s="0" t="n">
        <f aca="false">L127</f>
        <v>0</v>
      </c>
    </row>
    <row r="128" customFormat="false" ht="12.8" hidden="false" customHeight="true" outlineLevel="0" collapsed="false">
      <c r="A128" s="0" t="s">
        <v>99</v>
      </c>
      <c r="B128" s="0" t="s">
        <v>100</v>
      </c>
      <c r="C128" s="0" t="s">
        <v>101</v>
      </c>
      <c r="D128" s="0" t="s">
        <v>102</v>
      </c>
      <c r="E128" s="0" t="n">
        <v>1774</v>
      </c>
      <c r="G128" s="0" t="s">
        <v>1851</v>
      </c>
      <c r="H128" s="0" t="s">
        <v>254</v>
      </c>
      <c r="J128" s="0" t="n">
        <v>4</v>
      </c>
      <c r="L128" s="0" t="n">
        <f aca="false">(I128*240)+(J128*12)+K128</f>
        <v>48</v>
      </c>
      <c r="T128" s="0" t="n">
        <f aca="false">L128</f>
        <v>48</v>
      </c>
    </row>
    <row r="129" customFormat="false" ht="12.8" hidden="false" customHeight="true" outlineLevel="0" collapsed="false">
      <c r="A129" s="0" t="s">
        <v>99</v>
      </c>
      <c r="B129" s="0" t="s">
        <v>100</v>
      </c>
      <c r="C129" s="0" t="s">
        <v>101</v>
      </c>
      <c r="D129" s="0" t="s">
        <v>102</v>
      </c>
      <c r="E129" s="0" t="n">
        <v>1774</v>
      </c>
      <c r="G129" s="0" t="s">
        <v>1852</v>
      </c>
      <c r="H129" s="0" t="s">
        <v>138</v>
      </c>
      <c r="J129" s="0" t="n">
        <v>12</v>
      </c>
      <c r="L129" s="0" t="n">
        <f aca="false">(I129*240)+(J129*12)+K129</f>
        <v>144</v>
      </c>
      <c r="T129" s="0" t="n">
        <f aca="false">L129</f>
        <v>144</v>
      </c>
    </row>
    <row r="130" customFormat="false" ht="12.8" hidden="false" customHeight="true" outlineLevel="0" collapsed="false">
      <c r="A130" s="0" t="s">
        <v>99</v>
      </c>
      <c r="B130" s="0" t="s">
        <v>100</v>
      </c>
      <c r="C130" s="0" t="s">
        <v>101</v>
      </c>
      <c r="D130" s="0" t="s">
        <v>102</v>
      </c>
      <c r="E130" s="0" t="n">
        <v>1774</v>
      </c>
      <c r="L130" s="0" t="n">
        <v>0</v>
      </c>
      <c r="U130" s="0" t="s">
        <v>103</v>
      </c>
      <c r="V130" s="0" t="s">
        <v>84</v>
      </c>
    </row>
    <row r="131" customFormat="false" ht="12.8" hidden="false" customHeight="true" outlineLevel="0" collapsed="false">
      <c r="L131" s="0" t="n">
        <f aca="false">SUM(M131:T131)</f>
        <v>11608</v>
      </c>
      <c r="M131" s="0" t="n">
        <f aca="false">SUM(M1:M130)</f>
        <v>1734</v>
      </c>
      <c r="N131" s="0" t="n">
        <f aca="false">SUM(N1:N130)</f>
        <v>3787</v>
      </c>
      <c r="O131" s="0" t="n">
        <f aca="false">SUM(O1:O130)</f>
        <v>2556</v>
      </c>
      <c r="P131" s="0" t="n">
        <f aca="false">SUM(P1:P130)</f>
        <v>0</v>
      </c>
      <c r="Q131" s="0" t="n">
        <f aca="false">SUM(Q1:Q130)</f>
        <v>336</v>
      </c>
      <c r="R131" s="0" t="n">
        <f aca="false">SUM(R1:R130)</f>
        <v>1269</v>
      </c>
      <c r="S131" s="0" t="n">
        <f aca="false">SUM(S1:S130)</f>
        <v>1308</v>
      </c>
      <c r="T131" s="0" t="n">
        <f aca="false">SUM(T1:T130)</f>
        <v>618</v>
      </c>
    </row>
    <row r="132" customFormat="false" ht="12.1" hidden="false" customHeight="false" outlineLevel="0" collapsed="false">
      <c r="M132" s="3" t="n">
        <f aca="false">M131/11608</f>
        <v>0.149379738111647</v>
      </c>
      <c r="N132" s="3" t="n">
        <f aca="false">N131/11608</f>
        <v>0.326240523776706</v>
      </c>
      <c r="O132" s="3" t="n">
        <f aca="false">O131/11608</f>
        <v>0.220192970365265</v>
      </c>
      <c r="P132" s="3" t="n">
        <f aca="false">P131/11608</f>
        <v>0</v>
      </c>
      <c r="Q132" s="3" t="n">
        <f aca="false">Q131/11608</f>
        <v>0.0289455547898001</v>
      </c>
      <c r="R132" s="3" t="n">
        <f aca="false">R131/11608</f>
        <v>0.109321157822192</v>
      </c>
      <c r="S132" s="3" t="n">
        <f aca="false">S131/11608</f>
        <v>0.112680909717436</v>
      </c>
      <c r="T132" s="3" t="n">
        <f aca="false">T131/11608</f>
        <v>0.0532391454169538</v>
      </c>
    </row>
    <row r="134" customFormat="false" ht="12.1" hidden="false" customHeight="false" outlineLevel="0" collapsed="false">
      <c r="L134" s="0" t="s">
        <v>1886</v>
      </c>
      <c r="M134" s="4" t="n">
        <f aca="false">M132</f>
        <v>0.149379738111647</v>
      </c>
    </row>
    <row r="135" customFormat="false" ht="12.1" hidden="false" customHeight="false" outlineLevel="0" collapsed="false">
      <c r="L135" s="0" t="s">
        <v>1887</v>
      </c>
      <c r="M135" s="4" t="n">
        <f aca="false">N132</f>
        <v>0.326240523776706</v>
      </c>
    </row>
    <row r="136" customFormat="false" ht="12.1" hidden="false" customHeight="false" outlineLevel="0" collapsed="false">
      <c r="L136" s="0" t="s">
        <v>1888</v>
      </c>
      <c r="M136" s="4" t="n">
        <f aca="false">O132</f>
        <v>0.220192970365265</v>
      </c>
    </row>
    <row r="137" customFormat="false" ht="12.1" hidden="false" customHeight="false" outlineLevel="0" collapsed="false">
      <c r="L137" s="0" t="s">
        <v>1889</v>
      </c>
      <c r="M137" s="4" t="n">
        <f aca="false">P132</f>
        <v>0</v>
      </c>
    </row>
    <row r="138" customFormat="false" ht="12.1" hidden="false" customHeight="false" outlineLevel="0" collapsed="false">
      <c r="L138" s="0" t="s">
        <v>1890</v>
      </c>
      <c r="M138" s="4" t="n">
        <f aca="false">Q132</f>
        <v>0.0289455547898001</v>
      </c>
    </row>
    <row r="139" customFormat="false" ht="12.1" hidden="false" customHeight="false" outlineLevel="0" collapsed="false">
      <c r="L139" s="0" t="s">
        <v>1891</v>
      </c>
      <c r="M139" s="4" t="n">
        <f aca="false">R132</f>
        <v>0.109321157822192</v>
      </c>
    </row>
    <row r="140" customFormat="false" ht="12.1" hidden="false" customHeight="false" outlineLevel="0" collapsed="false">
      <c r="L140" s="0" t="s">
        <v>1892</v>
      </c>
      <c r="M140" s="4" t="n">
        <f aca="false">S132</f>
        <v>0.112680909717436</v>
      </c>
    </row>
    <row r="141" customFormat="false" ht="12.8" hidden="false" customHeight="false" outlineLevel="0" collapsed="false">
      <c r="L141" s="0" t="s">
        <v>1893</v>
      </c>
      <c r="M141" s="4" t="n">
        <f aca="false">T132</f>
        <v>0.0532391454169538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15190</TotalTime>
  <Application>LibreOffice/4.3.4.1$MacOSX_X86_64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2013-09-11T16:08:58Z</dcterms:created>
  <dc:language>en-US</dc:language>
  <dcterms:modified xsi:type="dcterms:W3CDTF">2021-01-26T20:41:53Z</dcterms:modified>
  <cp:revision>11</cp:revision>
</cp:coreProperties>
</file>