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1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3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52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<sst xmlns="http://schemas.openxmlformats.org/spreadsheetml/2006/main" count="1282" uniqueCount="471">
  <si>
    <t>Name</t>
  </si>
  <si>
    <t>page</t>
  </si>
  <si>
    <t>Native</t>
  </si>
  <si>
    <t>date</t>
  </si>
  <si>
    <t>year</t>
  </si>
  <si>
    <t>item</t>
  </si>
  <si>
    <t>grain</t>
  </si>
  <si>
    <t>pawn</t>
  </si>
  <si>
    <t>beaver</t>
  </si>
  <si>
    <t>cash</t>
  </si>
  <si>
    <t>marten</t>
  </si>
  <si>
    <t>labor and venison</t>
  </si>
  <si>
    <t>otter</t>
  </si>
  <si>
    <t>other peltry</t>
  </si>
  <si>
    <t>muskrats</t>
  </si>
  <si>
    <t>Little Abraham</t>
  </si>
  <si>
    <t>23</t>
  </si>
  <si>
    <t>Feb 6</t>
  </si>
  <si>
    <t>6 schepel maijes</t>
  </si>
  <si>
    <t>Jan 12</t>
  </si>
  <si>
    <t>balance due you on Beaver</t>
  </si>
  <si>
    <t>Clijn Abraham</t>
  </si>
  <si>
    <t>98</t>
  </si>
  <si>
    <t>January 19</t>
  </si>
  <si>
    <t>[4?] skipple peas</t>
  </si>
  <si>
    <t>Nicholas Sedgewanes Jacobs son</t>
  </si>
  <si>
    <t>7</t>
  </si>
  <si>
    <t>Sept 18</t>
  </si>
  <si>
    <t>1 armst bant van sewant in pant</t>
  </si>
  <si>
    <t>Adam whiter Mouthed Brant's Son</t>
  </si>
  <si>
    <t>51</t>
  </si>
  <si>
    <t>April 27</t>
  </si>
  <si>
    <t>1 bant sewants bant in pant</t>
  </si>
  <si>
    <t>Thomas Conetagories Son</t>
  </si>
  <si>
    <t>61</t>
  </si>
  <si>
    <t>October 19</t>
  </si>
  <si>
    <t>1 bever skin 2 lbs</t>
  </si>
  <si>
    <t>Liediya myt Beck Brant sin wijf</t>
  </si>
  <si>
    <t>73</t>
  </si>
  <si>
    <t>May 31</t>
  </si>
  <si>
    <t>1 dollar</t>
  </si>
  <si>
    <t>Nikes Sedgewanis Jacob son</t>
  </si>
  <si>
    <t>102</t>
  </si>
  <si>
    <t>August 21</t>
  </si>
  <si>
    <t>1 empty barrel [later: I know nothing about this barl]</t>
  </si>
  <si>
    <t>Ceckhowa's son</t>
  </si>
  <si>
    <t>February 29</t>
  </si>
  <si>
    <t>1 marten skin</t>
  </si>
  <si>
    <t>Peter who lives at Little Abraham</t>
  </si>
  <si>
    <t>43</t>
  </si>
  <si>
    <t>Dec 14</t>
  </si>
  <si>
    <t>1 martin skin</t>
  </si>
  <si>
    <t>100</t>
  </si>
  <si>
    <t>November 1</t>
  </si>
  <si>
    <t>1 mink</t>
  </si>
  <si>
    <t>June 23</t>
  </si>
  <si>
    <t>1 racone and 2 rots skins</t>
  </si>
  <si>
    <t>Nov 23</t>
  </si>
  <si>
    <t>1 skipple orte</t>
  </si>
  <si>
    <t>March 12</t>
  </si>
  <si>
    <t>Canategarie</t>
  </si>
  <si>
    <t>90</t>
  </si>
  <si>
    <t>June 21</t>
  </si>
  <si>
    <t>1 skipple wheat</t>
  </si>
  <si>
    <t>Cline Janlic or Yellow Belly</t>
  </si>
  <si>
    <t>18</t>
  </si>
  <si>
    <t>April 4</t>
  </si>
  <si>
    <t>1 sm beaver wt ¾ lb</t>
  </si>
  <si>
    <t>May 4</t>
  </si>
  <si>
    <t>1 sulvers arms bant in pant</t>
  </si>
  <si>
    <t>10 dollars</t>
  </si>
  <si>
    <t>David Hoarse Davids son</t>
  </si>
  <si>
    <t>28</t>
  </si>
  <si>
    <t>March 26</t>
  </si>
  <si>
    <t>10 lb bever</t>
  </si>
  <si>
    <t>May 5</t>
  </si>
  <si>
    <t>Jan 31</t>
  </si>
  <si>
    <t>11 skipple</t>
  </si>
  <si>
    <t>March 17</t>
  </si>
  <si>
    <t>2 arm bande sewant in pond</t>
  </si>
  <si>
    <t>2 skipple corn</t>
  </si>
  <si>
    <t>20 dollars</t>
  </si>
  <si>
    <t>Asgerekent</t>
  </si>
  <si>
    <t>109</t>
  </si>
  <si>
    <t>January 23</t>
  </si>
  <si>
    <t>20 skipple peas</t>
  </si>
  <si>
    <t>January 26</t>
  </si>
  <si>
    <t>23 ½ schupel orte</t>
  </si>
  <si>
    <t>April 13</t>
  </si>
  <si>
    <t>3 ½ lb bever</t>
  </si>
  <si>
    <t>January 10</t>
  </si>
  <si>
    <t>3 red foxes</t>
  </si>
  <si>
    <t>Adam white Mouth'd Brant's Son</t>
  </si>
  <si>
    <t>87</t>
  </si>
  <si>
    <t>April 18</t>
  </si>
  <si>
    <t>4 ½ lbs beaver</t>
  </si>
  <si>
    <t>Abraham Crine Son of Hanse Crine</t>
  </si>
  <si>
    <t>4</t>
  </si>
  <si>
    <t>June 16</t>
  </si>
  <si>
    <t>4 dallers</t>
  </si>
  <si>
    <t>Dec 2</t>
  </si>
  <si>
    <t>5 ½ skipple peas</t>
  </si>
  <si>
    <t>January 25</t>
  </si>
  <si>
    <t>5 skipple orte</t>
  </si>
  <si>
    <t>5 waterotte</t>
  </si>
  <si>
    <t>6 ¼ skipple peas</t>
  </si>
  <si>
    <t>Johannes Warecoes Son</t>
  </si>
  <si>
    <t>41</t>
  </si>
  <si>
    <t>May 19</t>
  </si>
  <si>
    <t>6 lb beaver</t>
  </si>
  <si>
    <t>May 12</t>
  </si>
  <si>
    <t>6 lbs beaver</t>
  </si>
  <si>
    <t>6 scipple pease</t>
  </si>
  <si>
    <t>Agerekent</t>
  </si>
  <si>
    <t>101</t>
  </si>
  <si>
    <t>February 14</t>
  </si>
  <si>
    <t>6 skipple indian corn</t>
  </si>
  <si>
    <t>March 18</t>
  </si>
  <si>
    <t>7 ? ashes</t>
  </si>
  <si>
    <t>April 24</t>
  </si>
  <si>
    <t>7 martins</t>
  </si>
  <si>
    <t>8 martins </t>
  </si>
  <si>
    <t>Oct 2</t>
  </si>
  <si>
    <t>9 ½ schyselorte </t>
  </si>
  <si>
    <t>Oct 24</t>
  </si>
  <si>
    <t>9 skipple pease</t>
  </si>
  <si>
    <t>arm band of wampum in pond</t>
  </si>
  <si>
    <t>May 11</t>
  </si>
  <si>
    <t>Brant white mouthed Brant's Son</t>
  </si>
  <si>
    <t>54</t>
  </si>
  <si>
    <t>By 1 gun in pawn sold for</t>
  </si>
  <si>
    <t>Connatagau</t>
  </si>
  <si>
    <t>108</t>
  </si>
  <si>
    <t>January 31</t>
  </si>
  <si>
    <t>By 1/3 share in beaver</t>
  </si>
  <si>
    <t>Anthony wide mouthed Brant's son</t>
  </si>
  <si>
    <t>67</t>
  </si>
  <si>
    <t>by an order from Adonigh Sterrenburgh the surveyer</t>
  </si>
  <si>
    <t>June 2</t>
  </si>
  <si>
    <t>by arent Van debarack</t>
  </si>
  <si>
    <t>Peteris</t>
  </si>
  <si>
    <t>25</t>
  </si>
  <si>
    <t>April 25</t>
  </si>
  <si>
    <t>by cash 3 dollars</t>
  </si>
  <si>
    <t>May 21</t>
  </si>
  <si>
    <t>by your part in peltry </t>
  </si>
  <si>
    <t>Jan 3</t>
  </si>
  <si>
    <t>by your share in castorum</t>
  </si>
  <si>
    <t>Feb 14</t>
  </si>
  <si>
    <t>Sitsewhoana</t>
  </si>
  <si>
    <t>40</t>
  </si>
  <si>
    <t>April 20</t>
  </si>
  <si>
    <t>June 3</t>
  </si>
  <si>
    <t>Jacob Arias Son</t>
  </si>
  <si>
    <t>105</t>
  </si>
  <si>
    <t>Brant Canatagies Son</t>
  </si>
  <si>
    <t>107</t>
  </si>
  <si>
    <t>April 23</t>
  </si>
  <si>
    <t>July 11</t>
  </si>
  <si>
    <t>July 15</t>
  </si>
  <si>
    <t>February 17</t>
  </si>
  <si>
    <t>July 7</t>
  </si>
  <si>
    <t>June 1</t>
  </si>
  <si>
    <t>cash in full</t>
  </si>
  <si>
    <t>Lydia white mother Brants Wife [check photo]</t>
  </si>
  <si>
    <t>46</t>
  </si>
  <si>
    <t>Jan 13</t>
  </si>
  <si>
    <t>charged your sons aid</t>
  </si>
  <si>
    <t>due hime</t>
  </si>
  <si>
    <t>half of 1 bad martin</t>
  </si>
  <si>
    <t>Cobes called in Indian Rahonge Canojohary</t>
  </si>
  <si>
    <t>17</t>
  </si>
  <si>
    <t>July 12</t>
  </si>
  <si>
    <t>have sold a belt of wampum belonging to you which had in pawn for</t>
  </si>
  <si>
    <t>May 30</t>
  </si>
  <si>
    <t>His 1/3 share of beaver</t>
  </si>
  <si>
    <t>Jan 14</t>
  </si>
  <si>
    <t>His 1/3 share of peltry</t>
  </si>
  <si>
    <t>September 4</t>
  </si>
  <si>
    <t>I have a complete belt of wampum in pawn</t>
  </si>
  <si>
    <t>July 17</t>
  </si>
  <si>
    <t>I have in pawn a belt of wampum of 6 rows</t>
  </si>
  <si>
    <t>in pant a steel trap</t>
  </si>
  <si>
    <t>Jacob a Young Indian with a Sore Leg</t>
  </si>
  <si>
    <t>37</t>
  </si>
  <si>
    <t>June 20</t>
  </si>
  <si>
    <t>in part in 3 ½ lb bever</t>
  </si>
  <si>
    <t>lawe's clement [lawful cash?]</t>
  </si>
  <si>
    <t>Left in please an arm band of wampum</t>
  </si>
  <si>
    <t>paid the indian for 1 gun</t>
  </si>
  <si>
    <t>part in 1 mater</t>
  </si>
  <si>
    <t>part in bever</t>
  </si>
  <si>
    <t>March 29</t>
  </si>
  <si>
    <t>ratts</t>
  </si>
  <si>
    <t>Coreckweiustha a tall Indian with grey eyes</t>
  </si>
  <si>
    <t>24</t>
  </si>
  <si>
    <t>recd cash in full</t>
  </si>
  <si>
    <t>settled and due Brant</t>
  </si>
  <si>
    <t>watrat</t>
  </si>
  <si>
    <t>you have sold the cattel your wife left me when she dyed</t>
  </si>
  <si>
    <t>Abraham Sunnetagias [Canatagies?]  Son</t>
  </si>
  <si>
    <t>Your 1/3 share in 1 martin and 9 rats</t>
  </si>
  <si>
    <t>Your 1/3 share in beaver</t>
  </si>
  <si>
    <t>your share in 2 otters</t>
  </si>
  <si>
    <t>April 15</t>
  </si>
  <si>
    <t>yr share in an otter by an onondaga</t>
  </si>
  <si>
    <t>David</t>
  </si>
  <si>
    <t>February 9</t>
  </si>
  <si>
    <t>by clijn Abraham</t>
  </si>
  <si>
    <t>February 23</t>
  </si>
  <si>
    <t>remainder on pease due him</t>
  </si>
  <si>
    <t>Joseph</t>
  </si>
  <si>
    <t>44</t>
  </si>
  <si>
    <t>May 2</t>
  </si>
  <si>
    <t>May 27</t>
  </si>
  <si>
    <t>I have in pawn a belt of blk glass wampum</t>
  </si>
  <si>
    <t>The Wise Indian</t>
  </si>
  <si>
    <t>49</t>
  </si>
  <si>
    <t>balance due you on settlement</t>
  </si>
  <si>
    <t>Oct 27</t>
  </si>
  <si>
    <t>by your help at Cayuga during Mr Nahisk and Nicholas Jordans Stay</t>
  </si>
  <si>
    <t>Captain Gorus Otterwanes Son</t>
  </si>
  <si>
    <t>117</t>
  </si>
  <si>
    <t>November 14</t>
  </si>
  <si>
    <t>Tally</t>
  </si>
  <si>
    <t>1 side of venson</t>
  </si>
  <si>
    <t>Old Brant</t>
  </si>
  <si>
    <t>1</t>
  </si>
  <si>
    <t>March 5</t>
  </si>
  <si>
    <t>by seanondo an oneida</t>
  </si>
  <si>
    <t>August 4</t>
  </si>
  <si>
    <t>John who speaks good English</t>
  </si>
  <si>
    <t>Sept 2</t>
  </si>
  <si>
    <t>I have a tommy hawk in pawn</t>
  </si>
  <si>
    <t>Dickie Laurance</t>
  </si>
  <si>
    <t>0</t>
  </si>
  <si>
    <t>1 belt wampum </t>
  </si>
  <si>
    <t>Hendrick or Sadoquiat</t>
  </si>
  <si>
    <t>86</t>
  </si>
  <si>
    <t>1 lb bever</t>
  </si>
  <si>
    <t>1 mater</t>
  </si>
  <si>
    <t>January 22</t>
  </si>
  <si>
    <t>1 pair returned</t>
  </si>
  <si>
    <t>Seth Waries Son</t>
  </si>
  <si>
    <t>52</t>
  </si>
  <si>
    <t>1 rat</t>
  </si>
  <si>
    <t>1 sewants bant in pant</t>
  </si>
  <si>
    <t>1 skipple argratees</t>
  </si>
  <si>
    <t>February 24</t>
  </si>
  <si>
    <t>1 skipple cranberries</t>
  </si>
  <si>
    <t>Hanse Crine</t>
  </si>
  <si>
    <t>71</t>
  </si>
  <si>
    <t>1 skipple peas</t>
  </si>
  <si>
    <t>April 29</t>
  </si>
  <si>
    <t>1 water rat</t>
  </si>
  <si>
    <t>October 3</t>
  </si>
  <si>
    <t>1/2 skipple Argritus</t>
  </si>
  <si>
    <t>½ skipple cranberries</t>
  </si>
  <si>
    <t>36</t>
  </si>
  <si>
    <t>10 lb bever </t>
  </si>
  <si>
    <t>Warie Sadugot's Wife</t>
  </si>
  <si>
    <t>November 28</t>
  </si>
  <si>
    <t>2 ½ skipple Indian corn</t>
  </si>
  <si>
    <t>110</t>
  </si>
  <si>
    <t>November 5</t>
  </si>
  <si>
    <t>2 belts of wampum in pond</t>
  </si>
  <si>
    <t>116</t>
  </si>
  <si>
    <t>Apr 3</t>
  </si>
  <si>
    <t>July 4</t>
  </si>
  <si>
    <t>25 dollars</t>
  </si>
  <si>
    <t>88</t>
  </si>
  <si>
    <t>3 skipple peas</t>
  </si>
  <si>
    <t>June 6</t>
  </si>
  <si>
    <t>4 lb bever</t>
  </si>
  <si>
    <t>Oct 16</t>
  </si>
  <si>
    <t>6 skipple pease</t>
  </si>
  <si>
    <t>7 skipple ashes</t>
  </si>
  <si>
    <t>7 waterotten</t>
  </si>
  <si>
    <t>By 1 day riding wood</t>
  </si>
  <si>
    <t>October 25</t>
  </si>
  <si>
    <t>By 4 days going in search of my negro</t>
  </si>
  <si>
    <t>by a belt lon'd to an onondaga indian as detter left in pond here</t>
  </si>
  <si>
    <t>by cash in full</t>
  </si>
  <si>
    <t>by isaac collier for ½ morgan of land</t>
  </si>
  <si>
    <t>by son seth</t>
  </si>
  <si>
    <t>by the remander on bever</t>
  </si>
  <si>
    <t>by thomas ellis for ½ morgan of land</t>
  </si>
  <si>
    <t>by your part in an otter </t>
  </si>
  <si>
    <t>69</t>
  </si>
  <si>
    <t>September 10</t>
  </si>
  <si>
    <t>June 15</t>
  </si>
  <si>
    <t>July 27</t>
  </si>
  <si>
    <t>December 3</t>
  </si>
  <si>
    <t>September 19</t>
  </si>
  <si>
    <t>May 26</t>
  </si>
  <si>
    <t>Cash 1 dollar</t>
  </si>
  <si>
    <t>February 1</t>
  </si>
  <si>
    <t>corn</t>
  </si>
  <si>
    <t>credit gilt</t>
  </si>
  <si>
    <t>Cuidet</t>
  </si>
  <si>
    <t>June 14</t>
  </si>
  <si>
    <t>in pond an arm band of black wampum</t>
  </si>
  <si>
    <t>sundry credits from pg 63, 69 and 86</t>
  </si>
  <si>
    <t>Nicholas a Mohawk, Decahowasa son of Honjowanas</t>
  </si>
  <si>
    <t>3</t>
  </si>
  <si>
    <t>Apr 10</t>
  </si>
  <si>
    <t>y? 1/2 of a beaver skin wt 2 1/4 lb</t>
  </si>
  <si>
    <t>your part in peltry</t>
  </si>
  <si>
    <t>A Mussesago Indian</t>
  </si>
  <si>
    <t>21</t>
  </si>
  <si>
    <t>Sept 16</t>
  </si>
  <si>
    <t>I had in pawn 1 belt wampum which have sold for 3 dollars</t>
  </si>
  <si>
    <t>Scanondo</t>
  </si>
  <si>
    <t>92</t>
  </si>
  <si>
    <t>November 4</t>
  </si>
  <si>
    <t>2 closet locks</t>
  </si>
  <si>
    <t>fresh[?] as you gave to stefanes at Fort Stanwix</t>
  </si>
  <si>
    <t>Tockroranego</t>
  </si>
  <si>
    <t>103</t>
  </si>
  <si>
    <t>September 20</t>
  </si>
  <si>
    <t>1 gun in pound</t>
  </si>
  <si>
    <t>Onagoqu</t>
  </si>
  <si>
    <t>by a blanket which she says she never had</t>
  </si>
  <si>
    <t>in pond a necklace of black wampum</t>
  </si>
  <si>
    <t>Decanhachquasa</t>
  </si>
  <si>
    <t>2 necks with heads on them</t>
  </si>
  <si>
    <t>2 rumps venson</t>
  </si>
  <si>
    <t>4 legs venson</t>
  </si>
  <si>
    <t>8 sides venson</t>
  </si>
  <si>
    <t>March 23</t>
  </si>
  <si>
    <t>paid him in full</t>
  </si>
  <si>
    <t>Aserandongo</t>
  </si>
  <si>
    <t>March 15</t>
  </si>
  <si>
    <t>received</t>
  </si>
  <si>
    <t>Tawena</t>
  </si>
  <si>
    <t>32</t>
  </si>
  <si>
    <t>Sept 22</t>
  </si>
  <si>
    <t>I have in pawn a silver wristband</t>
  </si>
  <si>
    <t>Sawetona</t>
  </si>
  <si>
    <t>20</t>
  </si>
  <si>
    <t>I have also a small belt in pawn and have sold it also for a scarlet jacket it containd 700 wampum in all I have sold 2500 wampum</t>
  </si>
  <si>
    <t>July 13</t>
  </si>
  <si>
    <t>I have in pand 1 neckland of wampum</t>
  </si>
  <si>
    <t>I have paid him 1 dollar and all is settled</t>
  </si>
  <si>
    <t>In pawn one belt of wampum containing 1200 and have sold the same for a scarlet coat worth </t>
  </si>
  <si>
    <t>Sawistowa</t>
  </si>
  <si>
    <t>31</t>
  </si>
  <si>
    <t>memdm I have in pawn one large and one small belt of wampum</t>
  </si>
  <si>
    <t>pd him 1 pr of stocens</t>
  </si>
  <si>
    <t>Taiaharie</t>
  </si>
  <si>
    <t>66</t>
  </si>
  <si>
    <t>October 1</t>
  </si>
  <si>
    <t>Jacob Adams Son Canasecora</t>
  </si>
  <si>
    <t>April 26</t>
  </si>
  <si>
    <t>Cash 3 dollars</t>
  </si>
  <si>
    <t>112</t>
  </si>
  <si>
    <t>15 skipple haver</t>
  </si>
  <si>
    <t>Peter</t>
  </si>
  <si>
    <t>111</t>
  </si>
  <si>
    <t>January 28</t>
  </si>
  <si>
    <t>January 20</t>
  </si>
  <si>
    <t>Riding 2 loads of wood</t>
  </si>
  <si>
    <t>Hanse Isaacs Son</t>
  </si>
  <si>
    <t>10</t>
  </si>
  <si>
    <t>Non-Native</t>
  </si>
  <si>
    <t>Sept 3</t>
  </si>
  <si>
    <t>1 arm band of wampum in pand</t>
  </si>
  <si>
    <t>Joseph Van Michaels</t>
  </si>
  <si>
    <t>19</t>
  </si>
  <si>
    <t>May 25</t>
  </si>
  <si>
    <t>1 belt of wampum in pawn</t>
  </si>
  <si>
    <t>Aug 12</t>
  </si>
  <si>
    <t>1 dalder gilt</t>
  </si>
  <si>
    <t>Abraham Van Debarrack</t>
  </si>
  <si>
    <t>53</t>
  </si>
  <si>
    <t>Jan 23</t>
  </si>
  <si>
    <t>Catherine Thomases Wife</t>
  </si>
  <si>
    <t>11</t>
  </si>
  <si>
    <t>Feb 4</t>
  </si>
  <si>
    <t>John Thomas's Stepson</t>
  </si>
  <si>
    <t>58</t>
  </si>
  <si>
    <t>1 skipple argreeteys</t>
  </si>
  <si>
    <t>Nov 10</t>
  </si>
  <si>
    <t>Moye Meshees Christian</t>
  </si>
  <si>
    <t>14</t>
  </si>
  <si>
    <t>May 6</t>
  </si>
  <si>
    <t>Cornelius Van Debarrack</t>
  </si>
  <si>
    <t>57</t>
  </si>
  <si>
    <t>10 skipple corn</t>
  </si>
  <si>
    <t>Isaac Vandebarrack</t>
  </si>
  <si>
    <t>50</t>
  </si>
  <si>
    <t>Dec 7</t>
  </si>
  <si>
    <t>10 skipple indn corn</t>
  </si>
  <si>
    <t>Laurance Clause Son of Schele Laurance</t>
  </si>
  <si>
    <t>56</t>
  </si>
  <si>
    <t>May 29</t>
  </si>
  <si>
    <t>11 skipple </t>
  </si>
  <si>
    <t>[check photo] davis? The frenchman</t>
  </si>
  <si>
    <t>48</t>
  </si>
  <si>
    <t>March 20</t>
  </si>
  <si>
    <t>11 skipples ashes</t>
  </si>
  <si>
    <t>Jan 21</t>
  </si>
  <si>
    <t>15 schupel maies</t>
  </si>
  <si>
    <t>Feb 5</t>
  </si>
  <si>
    <t>16 ½ scep ashes</t>
  </si>
  <si>
    <t>Schele Laurance</t>
  </si>
  <si>
    <t>42</t>
  </si>
  <si>
    <t>Nov 13</t>
  </si>
  <si>
    <t>17 scipple pease</t>
  </si>
  <si>
    <t>2 dollars</t>
  </si>
  <si>
    <t>June 24</t>
  </si>
  <si>
    <t>22 schupel</t>
  </si>
  <si>
    <t>23 ½ schupel</t>
  </si>
  <si>
    <t>Oct 21</t>
  </si>
  <si>
    <t>31 schypel</t>
  </si>
  <si>
    <t>ND</t>
  </si>
  <si>
    <t>33 schypel</t>
  </si>
  <si>
    <t>33 schypel ashes</t>
  </si>
  <si>
    <t>35 schypel ashes</t>
  </si>
  <si>
    <t>9</t>
  </si>
  <si>
    <t>4 schupel maijies</t>
  </si>
  <si>
    <t>4 scipple pease </t>
  </si>
  <si>
    <t>Oct 3</t>
  </si>
  <si>
    <t>4 skipple peas</t>
  </si>
  <si>
    <t>Oct 5</t>
  </si>
  <si>
    <t>5 muskquashes</t>
  </si>
  <si>
    <t>Daniel Moeye Meshys Son</t>
  </si>
  <si>
    <t>47</t>
  </si>
  <si>
    <t>Jan</t>
  </si>
  <si>
    <t>5 sipple ashes</t>
  </si>
  <si>
    <t>5 skipple peas</t>
  </si>
  <si>
    <t>Feb 24</t>
  </si>
  <si>
    <t>6 scpl corn</t>
  </si>
  <si>
    <t>Jan 17</t>
  </si>
  <si>
    <t>6 skipple indn corn</t>
  </si>
  <si>
    <t>9 schupel ash</t>
  </si>
  <si>
    <t>bijn part in Bever</t>
  </si>
  <si>
    <t>by adonijah stangerys or duyr fav</t>
  </si>
  <si>
    <t>David Van Debarrack</t>
  </si>
  <si>
    <t>55</t>
  </si>
  <si>
    <t>Dec 15</t>
  </si>
  <si>
    <t>by your part in beaver</t>
  </si>
  <si>
    <t>April 7</t>
  </si>
  <si>
    <t>Nov 28</t>
  </si>
  <si>
    <t>May 22</t>
  </si>
  <si>
    <t>cash for the blanket of strouds</t>
  </si>
  <si>
    <t>clijn gilt</t>
  </si>
  <si>
    <t>June 22</t>
  </si>
  <si>
    <t>I have sold your gun for </t>
  </si>
  <si>
    <t>March 3</t>
  </si>
  <si>
    <t>one gun as sould of him</t>
  </si>
  <si>
    <t>part in 1 minck</t>
  </si>
  <si>
    <t>June 26</t>
  </si>
  <si>
    <t>recd in full</t>
  </si>
  <si>
    <t>settled all accts balance due me</t>
  </si>
  <si>
    <t>tea kettle in pawn</t>
  </si>
  <si>
    <t>Aaron Van Deberegh</t>
  </si>
  <si>
    <t>June 13</t>
  </si>
  <si>
    <t>To his acct from page 98 and balance due him</t>
  </si>
  <si>
    <t>Lewis</t>
  </si>
  <si>
    <t>68</t>
  </si>
  <si>
    <t>12 skipple ashes</t>
  </si>
  <si>
    <t>January 13</t>
  </si>
  <si>
    <t>28 skipple ashes</t>
  </si>
  <si>
    <t>January 12</t>
  </si>
  <si>
    <t>30 skipple ashes</t>
  </si>
  <si>
    <t>32 skipple ashes</t>
  </si>
  <si>
    <t>settled balance due him</t>
  </si>
  <si>
    <t>June 10</t>
  </si>
  <si>
    <t>wheat</t>
  </si>
  <si>
    <t>all other peltry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</si>
</sst>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%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percentStacked"/>
        <c:ser>
          <c:idx val="0"/>
          <c:order val="0"/>
          <c:tx>
            <c:strRef>
              <c:f>Sheet3!$C$1</c:f>
              <c:strCache>
                <c:ptCount val="1"/>
                <c:pt idx="0">
                  <c:v>beaver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dLbls>
            <c:dLblPos val="outEnd"/>
            <c:showLegendKey val="0"/>
            <c:showVal val="0"/>
            <c:showCatName val="0"/>
            <c:showSerName val="0"/>
            <c:showPercent val="0"/>
          </c:dLbls>
          <c:cat>
            <c:strRef>
              <c:f>Sheet3!$A$2:$A$3</c:f>
              <c:strCache>
                <c:ptCount val="2"/>
                <c:pt idx="0">
                  <c:v>Non-Native</c:v>
                </c:pt>
                <c:pt idx="1">
                  <c:v>Native</c:v>
                </c:pt>
              </c:strCache>
            </c:strRef>
          </c:cat>
          <c:val>
            <c:numRef>
              <c:f>Sheet3!$C$2:$C$3</c:f>
              <c:numCache>
                <c:formatCode>General</c:formatCode>
                <c:ptCount val="2"/>
                <c:pt idx="0">
                  <c:v>0.352473936786364</c:v>
                </c:pt>
                <c:pt idx="1">
                  <c:v>0.291555122900949</c:v>
                </c:pt>
              </c:numCache>
            </c:numRef>
          </c:val>
        </c:ser>
        <c:ser>
          <c:idx val="1"/>
          <c:order val="1"/>
          <c:tx>
            <c:strRef>
              <c:f>Sheet3!$D$1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ffffff"/>
            </a:solidFill>
            <a:ln>
              <a:solidFill>
                <a:srgbClr val="000000"/>
              </a:solidFill>
            </a:ln>
          </c:spPr>
          <c:dLbls>
            <c:dLblPos val="outEnd"/>
            <c:showLegendKey val="0"/>
            <c:showVal val="0"/>
            <c:showCatName val="0"/>
            <c:showSerName val="0"/>
            <c:showPercent val="0"/>
          </c:dLbls>
          <c:cat>
            <c:strRef>
              <c:f>Sheet3!$A$2:$A$3</c:f>
              <c:strCache>
                <c:ptCount val="2"/>
                <c:pt idx="0">
                  <c:v>Non-Native</c:v>
                </c:pt>
                <c:pt idx="1">
                  <c:v>Native</c:v>
                </c:pt>
              </c:strCache>
            </c:strRef>
          </c:cat>
          <c:val>
            <c:numRef>
              <c:f>Sheet3!$D$2:$D$3</c:f>
              <c:numCache>
                <c:formatCode>General</c:formatCode>
                <c:ptCount val="2"/>
                <c:pt idx="0">
                  <c:v>0.332174968282862</c:v>
                </c:pt>
                <c:pt idx="1">
                  <c:v>0.444589482068187</c:v>
                </c:pt>
              </c:numCache>
            </c:numRef>
          </c:val>
        </c:ser>
        <c:ser>
          <c:idx val="2"/>
          <c:order val="2"/>
          <c:tx>
            <c:strRef>
              <c:f>Sheet3!$B$1</c:f>
              <c:strCache>
                <c:ptCount val="1"/>
                <c:pt idx="0">
                  <c:v>grain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dLbls>
            <c:dLblPos val="outEnd"/>
            <c:showLegendKey val="0"/>
            <c:showVal val="0"/>
            <c:showCatName val="0"/>
            <c:showSerName val="0"/>
            <c:showPercent val="0"/>
          </c:dLbls>
          <c:cat>
            <c:strRef>
              <c:f>Sheet3!$A$2:$A$3</c:f>
              <c:strCache>
                <c:ptCount val="2"/>
                <c:pt idx="0">
                  <c:v>Non-Native</c:v>
                </c:pt>
                <c:pt idx="1">
                  <c:v>Native</c:v>
                </c:pt>
              </c:strCache>
            </c:strRef>
          </c:cat>
          <c:val>
            <c:numRef>
              <c:f>Sheet3!$B$2:$B$3</c:f>
              <c:numCache>
                <c:formatCode>General</c:formatCode>
                <c:ptCount val="2"/>
                <c:pt idx="0">
                  <c:v>0.296045010756247</c:v>
                </c:pt>
                <c:pt idx="1">
                  <c:v>0.110975906546605</c:v>
                </c:pt>
              </c:numCache>
            </c:numRef>
          </c:val>
        </c:ser>
        <c:ser>
          <c:idx val="3"/>
          <c:order val="3"/>
          <c:tx>
            <c:strRef>
              <c:f>Sheet3!$E$1</c:f>
              <c:strCache>
                <c:ptCount val="1"/>
                <c:pt idx="0">
                  <c:v>all other peltry</c:v>
                </c:pt>
              </c:strCache>
            </c:strRef>
          </c:tx>
          <c:spPr>
            <a:solidFill>
              <a:srgbClr val="000000"/>
            </a:solidFill>
            <a:ln>
              <a:solidFill>
                <a:srgbClr val="000000"/>
              </a:solidFill>
            </a:ln>
          </c:spPr>
          <c:dLbls>
            <c:dLblPos val="outEnd"/>
            <c:showLegendKey val="0"/>
            <c:showVal val="0"/>
            <c:showCatName val="0"/>
            <c:showSerName val="0"/>
            <c:showPercent val="0"/>
          </c:dLbls>
          <c:cat>
            <c:strRef>
              <c:f>Sheet3!$A$2:$A$3</c:f>
              <c:strCache>
                <c:ptCount val="2"/>
                <c:pt idx="0">
                  <c:v>Non-Native</c:v>
                </c:pt>
                <c:pt idx="1">
                  <c:v>Native</c:v>
                </c:pt>
              </c:strCache>
            </c:strRef>
          </c:cat>
          <c:val>
            <c:numRef>
              <c:f>Sheet3!$E$2:$E$3</c:f>
              <c:numCache>
                <c:formatCode>General</c:formatCode>
                <c:ptCount val="2"/>
                <c:pt idx="0">
                  <c:v>0.00739147222681891</c:v>
                </c:pt>
                <c:pt idx="1">
                  <c:v>0.0357972521515963</c:v>
                </c:pt>
              </c:numCache>
            </c:numRef>
          </c:val>
        </c:ser>
        <c:ser>
          <c:idx val="4"/>
          <c:order val="4"/>
          <c:tx>
            <c:strRef>
              <c:f>Sheet3!$F$1</c:f>
              <c:strCache>
                <c:ptCount val="1"/>
                <c:pt idx="0">
                  <c:v>labor and venison</c:v>
                </c:pt>
              </c:strCache>
            </c:strRef>
          </c:tx>
          <c:spPr>
            <a:solidFill>
              <a:srgbClr val="999999"/>
            </a:solidFill>
            <a:ln>
              <a:solidFill>
                <a:srgbClr val="000000"/>
              </a:solidFill>
            </a:ln>
          </c:spPr>
          <c:dLbls>
            <c:dLblPos val="outEnd"/>
            <c:showLegendKey val="0"/>
            <c:showVal val="0"/>
            <c:showCatName val="0"/>
            <c:showSerName val="0"/>
            <c:showPercent val="0"/>
          </c:dLbls>
          <c:cat>
            <c:strRef>
              <c:f>Sheet3!$A$2:$A$3</c:f>
              <c:strCache>
                <c:ptCount val="2"/>
                <c:pt idx="0">
                  <c:v>Non-Native</c:v>
                </c:pt>
                <c:pt idx="1">
                  <c:v>Native</c:v>
                </c:pt>
              </c:strCache>
            </c:strRef>
          </c:cat>
          <c:val>
            <c:numRef>
              <c:f>Sheet3!$F$2:$F$3</c:f>
              <c:numCache>
                <c:formatCode>General</c:formatCode>
                <c:ptCount val="2"/>
                <c:pt idx="0">
                  <c:v>0</c:v>
                </c:pt>
                <c:pt idx="1">
                  <c:v>0.0809752428151065</c:v>
                </c:pt>
              </c:numCache>
            </c:numRef>
          </c:val>
        </c:ser>
        <c:ser>
          <c:idx val="5"/>
          <c:order val="5"/>
          <c:tx>
            <c:strRef>
              <c:f>Sheet3!$G$1</c:f>
              <c:strCache>
                <c:ptCount val="1"/>
                <c:pt idx="0">
                  <c:v>pawn</c:v>
                </c:pt>
              </c:strCache>
            </c:strRef>
          </c:tx>
          <c:spPr>
            <a:ln>
              <a:noFill/>
            </a:ln>
          </c:spPr>
          <c:dLbls>
            <c:dLbl>
              <c:idx val="1"/>
              <c:dLblPos val="outEnd"/>
              <c:showLegendKey val="0"/>
              <c:showVal val="0"/>
              <c:showCatName val="0"/>
              <c:showSerName val="0"/>
              <c:showPercent val="0"/>
            </c:dLbl>
            <c:dLblPos val="outEnd"/>
            <c:showLegendKey val="0"/>
            <c:showVal val="0"/>
            <c:showCatName val="0"/>
            <c:showSerName val="0"/>
            <c:showPercent val="0"/>
          </c:dLbls>
          <c:cat>
            <c:strRef>
              <c:f>Sheet3!$A$2:$A$3</c:f>
              <c:strCache>
                <c:ptCount val="2"/>
                <c:pt idx="0">
                  <c:v>Non-Native</c:v>
                </c:pt>
                <c:pt idx="1">
                  <c:v>Native</c:v>
                </c:pt>
              </c:strCache>
            </c:strRef>
          </c:cat>
          <c:val>
            <c:numRef>
              <c:f>Sheet3!$G$2:$G$3</c:f>
              <c:numCache>
                <c:formatCode>General</c:formatCode>
                <c:ptCount val="2"/>
                <c:pt idx="0">
                  <c:v>0.0119146119477081</c:v>
                </c:pt>
                <c:pt idx="1">
                  <c:v>0.0361069935175557</c:v>
                </c:pt>
              </c:numCache>
            </c:numRef>
          </c:val>
        </c:ser>
        <c:gapWidth val="100"/>
        <c:overlap val="0"/>
        <c:axId val="75479829"/>
        <c:axId val="74134273"/>
      </c:barChart>
      <c:catAx>
        <c:axId val="75479829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74134273"/>
        <c:crosses val="autoZero"/>
        <c:auto val="1"/>
        <c:lblAlgn val="ctr"/>
        <c:lblOffset val="100"/>
      </c:catAx>
      <c:valAx>
        <c:axId val="7413427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75479829"/>
        <c:crosses val="autoZero"/>
      </c:valAx>
      <c:spPr>
        <a:noFill/>
        <a:ln>
          <a:solidFill>
            <a:srgbClr val="b3b3b3"/>
          </a:solidFill>
        </a:ln>
      </c:spPr>
    </c:plotArea>
    <c:legend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33120</xdr:colOff>
      <xdr:row>0</xdr:row>
      <xdr:rowOff>32400</xdr:rowOff>
    </xdr:from>
    <xdr:to>
      <xdr:col>14</xdr:col>
      <xdr:colOff>107280</xdr:colOff>
      <xdr:row>31</xdr:row>
      <xdr:rowOff>114120</xdr:rowOff>
    </xdr:to>
    <xdr:graphicFrame>
      <xdr:nvGraphicFramePr>
        <xdr:cNvPr id="0" name=""/>
        <xdr:cNvGraphicFramePr/>
      </xdr:nvGraphicFramePr>
      <xdr:xfrm>
        <a:off x="5722560" y="32400"/>
        <a:ext cx="5763600" cy="5121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87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0" ySplit="1" topLeftCell="A86" activePane="bottomLeft" state="frozen"/>
      <selection pane="topLeft" activeCell="A1" activeCellId="0" sqref="A1"/>
      <selection pane="bottomLeft" activeCell="H187" activeCellId="0" sqref="H187"/>
    </sheetView>
  </sheetViews>
  <sheetFormatPr defaultRowHeight="12.8"/>
  <cols>
    <col collapsed="false" hidden="false" max="1" min="1" style="0" width="31.6173469387755"/>
    <col collapsed="false" hidden="false" max="2" min="2" style="0" width="11.5204081632653"/>
    <col collapsed="false" hidden="false" max="3" min="3" style="0" width="44.3061224489796"/>
    <col collapsed="false" hidden="false" max="5" min="4" style="0" width="11.5204081632653"/>
    <col collapsed="false" hidden="false" max="6" min="6" style="0" width="38.8775510204082"/>
    <col collapsed="false" hidden="false" max="1025" min="7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H1" s="0" t="s">
        <v>6</v>
      </c>
      <c r="I1" s="0" t="s">
        <v>7</v>
      </c>
      <c r="J1" s="0" t="s">
        <v>8</v>
      </c>
      <c r="K1" s="0" t="s">
        <v>9</v>
      </c>
      <c r="L1" s="0" t="s">
        <v>10</v>
      </c>
      <c r="M1" s="0" t="s">
        <v>11</v>
      </c>
      <c r="N1" s="0" t="s">
        <v>12</v>
      </c>
      <c r="O1" s="0" t="s">
        <v>13</v>
      </c>
      <c r="P1" s="0" t="s">
        <v>14</v>
      </c>
    </row>
    <row r="2" customFormat="false" ht="12.8" hidden="false" customHeight="false" outlineLevel="0" collapsed="false">
      <c r="A2" s="0" t="s">
        <v>15</v>
      </c>
      <c r="B2" s="0" t="s">
        <v>16</v>
      </c>
      <c r="C2" s="0" t="s">
        <v>2</v>
      </c>
      <c r="D2" s="0" t="s">
        <v>17</v>
      </c>
      <c r="E2" s="0" t="n">
        <v>1773</v>
      </c>
      <c r="F2" s="0" t="s">
        <v>18</v>
      </c>
      <c r="G2" s="0" t="n">
        <v>252</v>
      </c>
      <c r="H2" s="0" t="n">
        <f aca="false">$G2</f>
        <v>252</v>
      </c>
    </row>
    <row r="3" customFormat="false" ht="12.8" hidden="false" customHeight="false" outlineLevel="0" collapsed="false">
      <c r="A3" s="0" t="s">
        <v>15</v>
      </c>
      <c r="B3" s="0" t="s">
        <v>16</v>
      </c>
      <c r="C3" s="0" t="s">
        <v>2</v>
      </c>
      <c r="D3" s="0" t="s">
        <v>19</v>
      </c>
      <c r="E3" s="0" t="n">
        <v>1773</v>
      </c>
      <c r="F3" s="0" t="s">
        <v>20</v>
      </c>
      <c r="G3" s="0" t="n">
        <v>33</v>
      </c>
    </row>
    <row r="4" customFormat="false" ht="12.8" hidden="false" customHeight="false" outlineLevel="0" collapsed="false">
      <c r="A4" s="0" t="s">
        <v>21</v>
      </c>
      <c r="B4" s="0" t="s">
        <v>22</v>
      </c>
      <c r="C4" s="0" t="s">
        <v>2</v>
      </c>
      <c r="D4" s="0" t="s">
        <v>23</v>
      </c>
      <c r="E4" s="0" t="n">
        <v>1774</v>
      </c>
      <c r="F4" s="0" t="s">
        <v>24</v>
      </c>
      <c r="G4" s="0" t="n">
        <v>156</v>
      </c>
      <c r="H4" s="0" t="n">
        <f aca="false">$G4</f>
        <v>156</v>
      </c>
    </row>
    <row r="5" customFormat="false" ht="12.8" hidden="false" customHeight="false" outlineLevel="0" collapsed="false">
      <c r="A5" s="0" t="s">
        <v>25</v>
      </c>
      <c r="B5" s="0" t="s">
        <v>26</v>
      </c>
      <c r="C5" s="0" t="s">
        <v>2</v>
      </c>
      <c r="D5" s="0" t="s">
        <v>27</v>
      </c>
      <c r="E5" s="0" t="n">
        <v>1772</v>
      </c>
      <c r="F5" s="0" t="s">
        <v>28</v>
      </c>
      <c r="G5" s="0" t="n">
        <v>0</v>
      </c>
      <c r="I5" s="0" t="n">
        <f aca="false">$G5</f>
        <v>0</v>
      </c>
    </row>
    <row r="6" customFormat="false" ht="12.8" hidden="false" customHeight="false" outlineLevel="0" collapsed="false">
      <c r="A6" s="0" t="s">
        <v>29</v>
      </c>
      <c r="B6" s="0" t="s">
        <v>30</v>
      </c>
      <c r="C6" s="0" t="s">
        <v>2</v>
      </c>
      <c r="D6" s="0" t="s">
        <v>31</v>
      </c>
      <c r="E6" s="0" t="n">
        <v>1773</v>
      </c>
      <c r="F6" s="0" t="s">
        <v>32</v>
      </c>
      <c r="G6" s="0" t="n">
        <v>0</v>
      </c>
      <c r="I6" s="0" t="n">
        <f aca="false">$G6</f>
        <v>0</v>
      </c>
    </row>
    <row r="7" customFormat="false" ht="12.8" hidden="false" customHeight="false" outlineLevel="0" collapsed="false">
      <c r="A7" s="0" t="s">
        <v>33</v>
      </c>
      <c r="B7" s="0" t="s">
        <v>34</v>
      </c>
      <c r="C7" s="0" t="s">
        <v>2</v>
      </c>
      <c r="D7" s="0" t="s">
        <v>35</v>
      </c>
      <c r="E7" s="0" t="n">
        <v>1772</v>
      </c>
      <c r="F7" s="0" t="s">
        <v>36</v>
      </c>
      <c r="G7" s="0" t="n">
        <v>24</v>
      </c>
      <c r="J7" s="0" t="n">
        <f aca="false">$G7</f>
        <v>24</v>
      </c>
    </row>
    <row r="8" customFormat="false" ht="12.8" hidden="false" customHeight="false" outlineLevel="0" collapsed="false">
      <c r="A8" s="0" t="s">
        <v>37</v>
      </c>
      <c r="B8" s="0" t="s">
        <v>38</v>
      </c>
      <c r="C8" s="0" t="s">
        <v>2</v>
      </c>
      <c r="D8" s="0" t="s">
        <v>39</v>
      </c>
      <c r="E8" s="0" t="n">
        <v>1774</v>
      </c>
      <c r="F8" s="0" t="s">
        <v>40</v>
      </c>
      <c r="G8" s="0" t="n">
        <v>97</v>
      </c>
      <c r="K8" s="0" t="n">
        <f aca="false">$G8</f>
        <v>97</v>
      </c>
    </row>
    <row r="9" customFormat="false" ht="12.8" hidden="false" customHeight="false" outlineLevel="0" collapsed="false">
      <c r="A9" s="0" t="s">
        <v>41</v>
      </c>
      <c r="B9" s="0" t="s">
        <v>42</v>
      </c>
      <c r="C9" s="0" t="s">
        <v>2</v>
      </c>
      <c r="D9" s="0" t="s">
        <v>43</v>
      </c>
      <c r="E9" s="0" t="n">
        <v>1774</v>
      </c>
      <c r="F9" s="0" t="s">
        <v>44</v>
      </c>
      <c r="G9" s="0" t="n">
        <v>57</v>
      </c>
    </row>
    <row r="10" customFormat="false" ht="12.8" hidden="false" customHeight="false" outlineLevel="0" collapsed="false">
      <c r="A10" s="0" t="s">
        <v>45</v>
      </c>
      <c r="B10" s="0" t="s">
        <v>38</v>
      </c>
      <c r="C10" s="0" t="s">
        <v>2</v>
      </c>
      <c r="D10" s="0" t="s">
        <v>46</v>
      </c>
      <c r="E10" s="0" t="n">
        <v>1772</v>
      </c>
      <c r="F10" s="0" t="s">
        <v>47</v>
      </c>
      <c r="G10" s="0" t="n">
        <v>24</v>
      </c>
      <c r="L10" s="0" t="n">
        <f aca="false">$G10</f>
        <v>24</v>
      </c>
    </row>
    <row r="11" customFormat="false" ht="12.8" hidden="false" customHeight="false" outlineLevel="0" collapsed="false">
      <c r="A11" s="0" t="s">
        <v>48</v>
      </c>
      <c r="B11" s="0" t="s">
        <v>49</v>
      </c>
      <c r="C11" s="0" t="s">
        <v>2</v>
      </c>
      <c r="D11" s="0" t="s">
        <v>50</v>
      </c>
      <c r="E11" s="0" t="n">
        <v>1772</v>
      </c>
      <c r="F11" s="0" t="s">
        <v>51</v>
      </c>
      <c r="G11" s="0" t="n">
        <v>24</v>
      </c>
      <c r="L11" s="0" t="n">
        <f aca="false">$G11</f>
        <v>24</v>
      </c>
    </row>
    <row r="12" customFormat="false" ht="12.8" hidden="false" customHeight="false" outlineLevel="0" collapsed="false">
      <c r="A12" s="0" t="s">
        <v>33</v>
      </c>
      <c r="B12" s="0" t="s">
        <v>52</v>
      </c>
      <c r="C12" s="0" t="s">
        <v>2</v>
      </c>
      <c r="D12" s="0" t="s">
        <v>53</v>
      </c>
      <c r="E12" s="0" t="n">
        <v>1774</v>
      </c>
      <c r="F12" s="0" t="s">
        <v>54</v>
      </c>
      <c r="G12" s="0" t="n">
        <v>36</v>
      </c>
      <c r="O12" s="0" t="n">
        <f aca="false">$G12</f>
        <v>36</v>
      </c>
    </row>
    <row r="13" customFormat="false" ht="12.8" hidden="false" customHeight="false" outlineLevel="0" collapsed="false">
      <c r="A13" s="0" t="s">
        <v>45</v>
      </c>
      <c r="B13" s="0" t="s">
        <v>38</v>
      </c>
      <c r="C13" s="0" t="s">
        <v>2</v>
      </c>
      <c r="D13" s="0" t="s">
        <v>55</v>
      </c>
      <c r="E13" s="0" t="n">
        <v>1772</v>
      </c>
      <c r="F13" s="0" t="s">
        <v>56</v>
      </c>
      <c r="G13" s="0" t="n">
        <v>36</v>
      </c>
      <c r="N13" s="0" t="n">
        <f aca="false">$G13</f>
        <v>36</v>
      </c>
    </row>
    <row r="14" customFormat="false" ht="12.8" hidden="false" customHeight="false" outlineLevel="0" collapsed="false">
      <c r="A14" s="0" t="s">
        <v>48</v>
      </c>
      <c r="B14" s="0" t="s">
        <v>49</v>
      </c>
      <c r="C14" s="0" t="s">
        <v>2</v>
      </c>
      <c r="D14" s="0" t="s">
        <v>57</v>
      </c>
      <c r="E14" s="0" t="n">
        <v>1772</v>
      </c>
      <c r="F14" s="0" t="s">
        <v>58</v>
      </c>
      <c r="G14" s="0" t="n">
        <v>36</v>
      </c>
      <c r="H14" s="0" t="n">
        <f aca="false">$G14</f>
        <v>36</v>
      </c>
    </row>
    <row r="15" customFormat="false" ht="12.8" hidden="false" customHeight="false" outlineLevel="0" collapsed="false">
      <c r="A15" s="0" t="s">
        <v>33</v>
      </c>
      <c r="B15" s="0" t="s">
        <v>34</v>
      </c>
      <c r="C15" s="0" t="s">
        <v>2</v>
      </c>
      <c r="D15" s="0" t="s">
        <v>59</v>
      </c>
      <c r="E15" s="0" t="n">
        <v>1773</v>
      </c>
      <c r="F15" s="0" t="s">
        <v>58</v>
      </c>
      <c r="G15" s="0" t="n">
        <v>42</v>
      </c>
      <c r="H15" s="0" t="n">
        <f aca="false">$G15</f>
        <v>42</v>
      </c>
    </row>
    <row r="16" customFormat="false" ht="12.8" hidden="false" customHeight="false" outlineLevel="0" collapsed="false">
      <c r="A16" s="0" t="s">
        <v>60</v>
      </c>
      <c r="B16" s="0" t="s">
        <v>61</v>
      </c>
      <c r="C16" s="0" t="s">
        <v>2</v>
      </c>
      <c r="D16" s="0" t="s">
        <v>62</v>
      </c>
      <c r="E16" s="0" t="n">
        <v>1774</v>
      </c>
      <c r="F16" s="0" t="s">
        <v>63</v>
      </c>
      <c r="G16" s="0" t="n">
        <v>30</v>
      </c>
      <c r="H16" s="0" t="n">
        <f aca="false">$G16</f>
        <v>30</v>
      </c>
    </row>
    <row r="17" customFormat="false" ht="12.8" hidden="false" customHeight="false" outlineLevel="0" collapsed="false">
      <c r="A17" s="0" t="s">
        <v>64</v>
      </c>
      <c r="B17" s="0" t="s">
        <v>65</v>
      </c>
      <c r="C17" s="0" t="s">
        <v>2</v>
      </c>
      <c r="D17" s="0" t="s">
        <v>66</v>
      </c>
      <c r="E17" s="0" t="n">
        <v>1771</v>
      </c>
      <c r="F17" s="0" t="s">
        <v>67</v>
      </c>
      <c r="G17" s="0" t="n">
        <v>72</v>
      </c>
      <c r="J17" s="0" t="n">
        <f aca="false">$G17</f>
        <v>72</v>
      </c>
    </row>
    <row r="18" customFormat="false" ht="12.8" hidden="false" customHeight="false" outlineLevel="0" collapsed="false">
      <c r="A18" s="0" t="s">
        <v>25</v>
      </c>
      <c r="B18" s="0" t="s">
        <v>26</v>
      </c>
      <c r="C18" s="0" t="s">
        <v>2</v>
      </c>
      <c r="D18" s="0" t="s">
        <v>68</v>
      </c>
      <c r="E18" s="0" t="n">
        <v>1772</v>
      </c>
      <c r="F18" s="0" t="s">
        <v>69</v>
      </c>
      <c r="G18" s="0" t="n">
        <v>0</v>
      </c>
      <c r="I18" s="0" t="n">
        <f aca="false">$G18</f>
        <v>0</v>
      </c>
    </row>
    <row r="19" customFormat="false" ht="12.8" hidden="false" customHeight="false" outlineLevel="0" collapsed="false">
      <c r="A19" s="0" t="s">
        <v>37</v>
      </c>
      <c r="B19" s="0" t="s">
        <v>38</v>
      </c>
      <c r="C19" s="0" t="s">
        <v>2</v>
      </c>
      <c r="D19" s="0" t="s">
        <v>39</v>
      </c>
      <c r="E19" s="0" t="n">
        <v>1774</v>
      </c>
      <c r="F19" s="0" t="s">
        <v>70</v>
      </c>
      <c r="G19" s="0" t="n">
        <v>960</v>
      </c>
      <c r="K19" s="0" t="n">
        <f aca="false">$G19</f>
        <v>960</v>
      </c>
    </row>
    <row r="20" customFormat="false" ht="12.8" hidden="false" customHeight="false" outlineLevel="0" collapsed="false">
      <c r="A20" s="0" t="s">
        <v>71</v>
      </c>
      <c r="B20" s="0" t="s">
        <v>72</v>
      </c>
      <c r="C20" s="0" t="s">
        <v>2</v>
      </c>
      <c r="D20" s="0" t="s">
        <v>73</v>
      </c>
      <c r="E20" s="0" t="n">
        <v>1774</v>
      </c>
      <c r="F20" s="0" t="s">
        <v>74</v>
      </c>
      <c r="G20" s="0" t="n">
        <v>1320</v>
      </c>
      <c r="J20" s="0" t="n">
        <f aca="false">$G20</f>
        <v>1320</v>
      </c>
    </row>
    <row r="21" customFormat="false" ht="12.8" hidden="false" customHeight="false" outlineLevel="0" collapsed="false">
      <c r="A21" s="0" t="s">
        <v>60</v>
      </c>
      <c r="B21" s="0" t="s">
        <v>61</v>
      </c>
      <c r="C21" s="0" t="s">
        <v>2</v>
      </c>
      <c r="D21" s="0" t="s">
        <v>75</v>
      </c>
      <c r="E21" s="0" t="n">
        <v>1772</v>
      </c>
      <c r="F21" s="0" t="s">
        <v>74</v>
      </c>
      <c r="G21" s="0" t="n">
        <v>303</v>
      </c>
      <c r="J21" s="0" t="n">
        <f aca="false">$G21</f>
        <v>303</v>
      </c>
    </row>
    <row r="22" customFormat="false" ht="12.8" hidden="false" customHeight="false" outlineLevel="0" collapsed="false">
      <c r="A22" s="0" t="s">
        <v>48</v>
      </c>
      <c r="B22" s="0" t="s">
        <v>49</v>
      </c>
      <c r="C22" s="0" t="s">
        <v>2</v>
      </c>
      <c r="D22" s="0" t="s">
        <v>76</v>
      </c>
      <c r="E22" s="0" t="n">
        <v>1774</v>
      </c>
      <c r="F22" s="0" t="s">
        <v>77</v>
      </c>
      <c r="G22" s="0" t="n">
        <v>72</v>
      </c>
      <c r="H22" s="0" t="n">
        <f aca="false">$G22</f>
        <v>72</v>
      </c>
    </row>
    <row r="23" customFormat="false" ht="12.8" hidden="false" customHeight="false" outlineLevel="0" collapsed="false">
      <c r="A23" s="0" t="s">
        <v>41</v>
      </c>
      <c r="B23" s="0" t="s">
        <v>42</v>
      </c>
      <c r="C23" s="0" t="s">
        <v>2</v>
      </c>
      <c r="D23" s="0" t="s">
        <v>78</v>
      </c>
      <c r="E23" s="0" t="n">
        <v>1775</v>
      </c>
      <c r="F23" s="0" t="s">
        <v>79</v>
      </c>
      <c r="G23" s="0" t="n">
        <v>0</v>
      </c>
      <c r="I23" s="0" t="n">
        <f aca="false">$G23</f>
        <v>0</v>
      </c>
    </row>
    <row r="24" customFormat="false" ht="12.8" hidden="false" customHeight="false" outlineLevel="0" collapsed="false">
      <c r="A24" s="0" t="s">
        <v>21</v>
      </c>
      <c r="B24" s="0" t="s">
        <v>22</v>
      </c>
      <c r="C24" s="0" t="s">
        <v>2</v>
      </c>
      <c r="D24" s="0" t="s">
        <v>78</v>
      </c>
      <c r="E24" s="0" t="n">
        <v>1774</v>
      </c>
      <c r="F24" s="0" t="s">
        <v>80</v>
      </c>
      <c r="G24" s="0" t="n">
        <v>72</v>
      </c>
      <c r="H24" s="0" t="n">
        <f aca="false">$G24</f>
        <v>72</v>
      </c>
    </row>
    <row r="25" customFormat="false" ht="12.8" hidden="false" customHeight="false" outlineLevel="0" collapsed="false">
      <c r="A25" s="0" t="s">
        <v>41</v>
      </c>
      <c r="B25" s="0" t="s">
        <v>42</v>
      </c>
      <c r="C25" s="0" t="s">
        <v>2</v>
      </c>
      <c r="D25" s="0" t="s">
        <v>39</v>
      </c>
      <c r="E25" s="0" t="n">
        <v>1774</v>
      </c>
      <c r="F25" s="0" t="s">
        <v>81</v>
      </c>
      <c r="G25" s="0" t="n">
        <v>1920</v>
      </c>
      <c r="K25" s="0" t="n">
        <f aca="false">$G25</f>
        <v>1920</v>
      </c>
    </row>
    <row r="26" customFormat="false" ht="12.8" hidden="false" customHeight="false" outlineLevel="0" collapsed="false">
      <c r="A26" s="0" t="s">
        <v>82</v>
      </c>
      <c r="B26" s="0" t="s">
        <v>83</v>
      </c>
      <c r="C26" s="0" t="s">
        <v>2</v>
      </c>
      <c r="D26" s="0" t="s">
        <v>84</v>
      </c>
      <c r="E26" s="0" t="n">
        <v>1774</v>
      </c>
      <c r="F26" s="0" t="s">
        <v>85</v>
      </c>
      <c r="G26" s="0" t="n">
        <v>126</v>
      </c>
      <c r="H26" s="0" t="n">
        <f aca="false">$G26</f>
        <v>126</v>
      </c>
    </row>
    <row r="27" customFormat="false" ht="12.8" hidden="false" customHeight="false" outlineLevel="0" collapsed="false">
      <c r="A27" s="0" t="s">
        <v>21</v>
      </c>
      <c r="B27" s="0" t="s">
        <v>22</v>
      </c>
      <c r="C27" s="0" t="s">
        <v>2</v>
      </c>
      <c r="D27" s="0" t="s">
        <v>86</v>
      </c>
      <c r="E27" s="0" t="n">
        <v>1774</v>
      </c>
      <c r="F27" s="0" t="s">
        <v>87</v>
      </c>
      <c r="G27" s="0" t="n">
        <v>855</v>
      </c>
      <c r="H27" s="0" t="n">
        <f aca="false">$G27</f>
        <v>855</v>
      </c>
    </row>
    <row r="28" customFormat="false" ht="12.8" hidden="false" customHeight="false" outlineLevel="0" collapsed="false">
      <c r="A28" s="0" t="s">
        <v>33</v>
      </c>
      <c r="B28" s="0" t="s">
        <v>34</v>
      </c>
      <c r="C28" s="0" t="s">
        <v>2</v>
      </c>
      <c r="D28" s="0" t="s">
        <v>88</v>
      </c>
      <c r="E28" s="0" t="n">
        <v>1773</v>
      </c>
      <c r="F28" s="0" t="s">
        <v>89</v>
      </c>
      <c r="G28" s="0" t="n">
        <v>210</v>
      </c>
      <c r="J28" s="0" t="n">
        <f aca="false">$G28</f>
        <v>210</v>
      </c>
    </row>
    <row r="29" customFormat="false" ht="12.8" hidden="false" customHeight="false" outlineLevel="0" collapsed="false">
      <c r="A29" s="0" t="s">
        <v>33</v>
      </c>
      <c r="B29" s="0" t="s">
        <v>52</v>
      </c>
      <c r="C29" s="0" t="s">
        <v>2</v>
      </c>
      <c r="D29" s="0" t="s">
        <v>90</v>
      </c>
      <c r="E29" s="0" t="n">
        <v>1775</v>
      </c>
      <c r="F29" s="0" t="s">
        <v>91</v>
      </c>
      <c r="G29" s="0" t="n">
        <v>192</v>
      </c>
    </row>
    <row r="30" customFormat="false" ht="12.8" hidden="false" customHeight="false" outlineLevel="0" collapsed="false">
      <c r="A30" s="0" t="s">
        <v>92</v>
      </c>
      <c r="B30" s="0" t="s">
        <v>93</v>
      </c>
      <c r="C30" s="0" t="s">
        <v>2</v>
      </c>
      <c r="D30" s="0" t="s">
        <v>94</v>
      </c>
      <c r="E30" s="0" t="n">
        <v>1774</v>
      </c>
      <c r="F30" s="0" t="s">
        <v>95</v>
      </c>
      <c r="G30" s="0" t="n">
        <v>0</v>
      </c>
    </row>
    <row r="31" customFormat="false" ht="12.8" hidden="false" customHeight="false" outlineLevel="0" collapsed="false">
      <c r="A31" s="0" t="s">
        <v>96</v>
      </c>
      <c r="B31" s="0" t="s">
        <v>97</v>
      </c>
      <c r="C31" s="0" t="s">
        <v>2</v>
      </c>
      <c r="D31" s="0" t="s">
        <v>98</v>
      </c>
      <c r="E31" s="0" t="n">
        <v>1774</v>
      </c>
      <c r="F31" s="0" t="s">
        <v>99</v>
      </c>
      <c r="G31" s="0" t="n">
        <v>384</v>
      </c>
      <c r="K31" s="0" t="n">
        <f aca="false">$G31</f>
        <v>384</v>
      </c>
    </row>
    <row r="32" customFormat="false" ht="12.8" hidden="false" customHeight="false" outlineLevel="0" collapsed="false">
      <c r="A32" s="0" t="s">
        <v>33</v>
      </c>
      <c r="B32" s="0" t="s">
        <v>34</v>
      </c>
      <c r="C32" s="0" t="s">
        <v>2</v>
      </c>
      <c r="D32" s="0" t="s">
        <v>100</v>
      </c>
      <c r="E32" s="0" t="n">
        <v>1773</v>
      </c>
      <c r="F32" s="0" t="s">
        <v>101</v>
      </c>
      <c r="G32" s="0" t="n">
        <v>234</v>
      </c>
      <c r="H32" s="0" t="n">
        <f aca="false">$G32</f>
        <v>234</v>
      </c>
    </row>
    <row r="33" customFormat="false" ht="12.8" hidden="false" customHeight="false" outlineLevel="0" collapsed="false">
      <c r="A33" s="0" t="s">
        <v>21</v>
      </c>
      <c r="B33" s="0" t="s">
        <v>22</v>
      </c>
      <c r="C33" s="0" t="s">
        <v>2</v>
      </c>
      <c r="D33" s="0" t="s">
        <v>102</v>
      </c>
      <c r="E33" s="0" t="n">
        <v>1774</v>
      </c>
      <c r="F33" s="0" t="s">
        <v>103</v>
      </c>
      <c r="G33" s="0" t="n">
        <v>180</v>
      </c>
      <c r="H33" s="0" t="n">
        <f aca="false">$G33</f>
        <v>180</v>
      </c>
    </row>
    <row r="34" customFormat="false" ht="12.8" hidden="false" customHeight="false" outlineLevel="0" collapsed="false">
      <c r="A34" s="0" t="s">
        <v>33</v>
      </c>
      <c r="B34" s="0" t="s">
        <v>52</v>
      </c>
      <c r="C34" s="0" t="s">
        <v>2</v>
      </c>
      <c r="D34" s="0" t="s">
        <v>53</v>
      </c>
      <c r="E34" s="0" t="n">
        <v>1774</v>
      </c>
      <c r="F34" s="0" t="s">
        <v>104</v>
      </c>
      <c r="G34" s="0" t="n">
        <v>153</v>
      </c>
      <c r="N34" s="0" t="n">
        <f aca="false">$G34</f>
        <v>153</v>
      </c>
    </row>
    <row r="35" customFormat="false" ht="12.8" hidden="false" customHeight="false" outlineLevel="0" collapsed="false">
      <c r="A35" s="0" t="s">
        <v>33</v>
      </c>
      <c r="B35" s="0" t="s">
        <v>34</v>
      </c>
      <c r="C35" s="0" t="s">
        <v>2</v>
      </c>
      <c r="D35" s="0" t="s">
        <v>100</v>
      </c>
      <c r="E35" s="0" t="n">
        <v>1773</v>
      </c>
      <c r="F35" s="0" t="s">
        <v>105</v>
      </c>
      <c r="G35" s="0" t="n">
        <v>225</v>
      </c>
      <c r="H35" s="0" t="n">
        <f aca="false">$G35</f>
        <v>225</v>
      </c>
    </row>
    <row r="36" customFormat="false" ht="12.8" hidden="false" customHeight="false" outlineLevel="0" collapsed="false">
      <c r="A36" s="0" t="s">
        <v>106</v>
      </c>
      <c r="B36" s="0" t="s">
        <v>107</v>
      </c>
      <c r="C36" s="0" t="s">
        <v>2</v>
      </c>
      <c r="D36" s="0" t="s">
        <v>108</v>
      </c>
      <c r="E36" s="0" t="n">
        <v>1773</v>
      </c>
      <c r="F36" s="0" t="s">
        <v>109</v>
      </c>
      <c r="G36" s="0" t="n">
        <v>840</v>
      </c>
      <c r="J36" s="0" t="n">
        <f aca="false">$G36</f>
        <v>840</v>
      </c>
    </row>
    <row r="37" customFormat="false" ht="12.8" hidden="false" customHeight="false" outlineLevel="0" collapsed="false">
      <c r="A37" s="0" t="s">
        <v>29</v>
      </c>
      <c r="B37" s="0" t="s">
        <v>30</v>
      </c>
      <c r="C37" s="0" t="s">
        <v>2</v>
      </c>
      <c r="D37" s="0" t="s">
        <v>110</v>
      </c>
      <c r="E37" s="0" t="n">
        <v>1773</v>
      </c>
      <c r="F37" s="0" t="s">
        <v>111</v>
      </c>
      <c r="G37" s="0" t="n">
        <v>840</v>
      </c>
      <c r="J37" s="0" t="n">
        <f aca="false">$G37</f>
        <v>840</v>
      </c>
    </row>
    <row r="38" customFormat="false" ht="12.8" hidden="false" customHeight="false" outlineLevel="0" collapsed="false">
      <c r="A38" s="0" t="s">
        <v>29</v>
      </c>
      <c r="B38" s="0" t="s">
        <v>30</v>
      </c>
      <c r="C38" s="0" t="s">
        <v>2</v>
      </c>
      <c r="D38" s="0" t="s">
        <v>57</v>
      </c>
      <c r="E38" s="0" t="n">
        <v>1772</v>
      </c>
      <c r="F38" s="0" t="s">
        <v>112</v>
      </c>
      <c r="G38" s="0" t="n">
        <v>252</v>
      </c>
      <c r="H38" s="0" t="n">
        <f aca="false">$G38</f>
        <v>252</v>
      </c>
    </row>
    <row r="39" customFormat="false" ht="12.8" hidden="false" customHeight="false" outlineLevel="0" collapsed="false">
      <c r="A39" s="0" t="s">
        <v>113</v>
      </c>
      <c r="B39" s="0" t="s">
        <v>114</v>
      </c>
      <c r="C39" s="0" t="s">
        <v>2</v>
      </c>
      <c r="D39" s="0" t="s">
        <v>115</v>
      </c>
      <c r="E39" s="0" t="n">
        <v>1774</v>
      </c>
      <c r="F39" s="0" t="s">
        <v>116</v>
      </c>
      <c r="G39" s="0" t="n">
        <v>216</v>
      </c>
      <c r="H39" s="0" t="n">
        <f aca="false">$G39</f>
        <v>216</v>
      </c>
    </row>
    <row r="40" customFormat="false" ht="12.8" hidden="false" customHeight="false" outlineLevel="0" collapsed="false">
      <c r="A40" s="0" t="s">
        <v>96</v>
      </c>
      <c r="B40" s="0" t="s">
        <v>97</v>
      </c>
      <c r="C40" s="0" t="s">
        <v>2</v>
      </c>
      <c r="D40" s="0" t="s">
        <v>117</v>
      </c>
      <c r="E40" s="0" t="n">
        <v>1773</v>
      </c>
      <c r="F40" s="0" t="s">
        <v>118</v>
      </c>
      <c r="G40" s="0" t="n">
        <v>45</v>
      </c>
      <c r="H40" s="0" t="n">
        <f aca="false">$G40</f>
        <v>45</v>
      </c>
    </row>
    <row r="41" customFormat="false" ht="12.8" hidden="false" customHeight="false" outlineLevel="0" collapsed="false">
      <c r="A41" s="0" t="s">
        <v>41</v>
      </c>
      <c r="B41" s="0" t="s">
        <v>42</v>
      </c>
      <c r="C41" s="0" t="s">
        <v>2</v>
      </c>
      <c r="D41" s="0" t="s">
        <v>119</v>
      </c>
      <c r="E41" s="0" t="n">
        <v>1775</v>
      </c>
      <c r="F41" s="0" t="s">
        <v>120</v>
      </c>
      <c r="G41" s="0" t="n">
        <v>336</v>
      </c>
      <c r="L41" s="0" t="n">
        <f aca="false">$G41</f>
        <v>336</v>
      </c>
    </row>
    <row r="42" customFormat="false" ht="12.8" hidden="false" customHeight="false" outlineLevel="0" collapsed="false">
      <c r="A42" s="0" t="s">
        <v>41</v>
      </c>
      <c r="B42" s="0" t="s">
        <v>42</v>
      </c>
      <c r="C42" s="0" t="s">
        <v>2</v>
      </c>
      <c r="D42" s="0" t="s">
        <v>119</v>
      </c>
      <c r="E42" s="0" t="n">
        <v>1775</v>
      </c>
      <c r="F42" s="0" t="s">
        <v>121</v>
      </c>
      <c r="G42" s="0" t="n">
        <v>384</v>
      </c>
      <c r="L42" s="0" t="n">
        <f aca="false">$G42</f>
        <v>384</v>
      </c>
    </row>
    <row r="43" customFormat="false" ht="12.8" hidden="false" customHeight="false" outlineLevel="0" collapsed="false">
      <c r="A43" s="0" t="s">
        <v>25</v>
      </c>
      <c r="B43" s="0" t="s">
        <v>26</v>
      </c>
      <c r="C43" s="0" t="s">
        <v>2</v>
      </c>
      <c r="D43" s="0" t="s">
        <v>122</v>
      </c>
      <c r="E43" s="0" t="n">
        <v>1772</v>
      </c>
      <c r="F43" s="0" t="s">
        <v>123</v>
      </c>
      <c r="G43" s="0" t="n">
        <v>342</v>
      </c>
      <c r="H43" s="0" t="n">
        <f aca="false">$G43</f>
        <v>342</v>
      </c>
    </row>
    <row r="44" customFormat="false" ht="12.8" hidden="false" customHeight="false" outlineLevel="0" collapsed="false">
      <c r="A44" s="0" t="s">
        <v>96</v>
      </c>
      <c r="B44" s="0" t="s">
        <v>97</v>
      </c>
      <c r="C44" s="0" t="s">
        <v>2</v>
      </c>
      <c r="D44" s="0" t="s">
        <v>124</v>
      </c>
      <c r="E44" s="0" t="n">
        <v>1772</v>
      </c>
      <c r="F44" s="0" t="s">
        <v>125</v>
      </c>
      <c r="G44" s="0" t="n">
        <v>360</v>
      </c>
      <c r="H44" s="0" t="n">
        <f aca="false">$G44</f>
        <v>360</v>
      </c>
    </row>
    <row r="45" customFormat="false" ht="12.8" hidden="false" customHeight="false" outlineLevel="0" collapsed="false">
      <c r="A45" s="0" t="s">
        <v>41</v>
      </c>
      <c r="B45" s="0" t="s">
        <v>42</v>
      </c>
      <c r="C45" s="0" t="s">
        <v>2</v>
      </c>
      <c r="D45" s="0" t="s">
        <v>119</v>
      </c>
      <c r="E45" s="0" t="n">
        <v>1775</v>
      </c>
      <c r="F45" s="0" t="s">
        <v>126</v>
      </c>
      <c r="G45" s="0" t="n">
        <v>0</v>
      </c>
      <c r="I45" s="0" t="n">
        <f aca="false">$G45</f>
        <v>0</v>
      </c>
    </row>
    <row r="46" customFormat="false" ht="12.8" hidden="false" customHeight="false" outlineLevel="0" collapsed="false">
      <c r="A46" s="0" t="s">
        <v>96</v>
      </c>
      <c r="B46" s="0" t="s">
        <v>65</v>
      </c>
      <c r="C46" s="0" t="s">
        <v>2</v>
      </c>
      <c r="D46" s="0" t="s">
        <v>127</v>
      </c>
      <c r="E46" s="0" t="n">
        <v>1774</v>
      </c>
      <c r="F46" s="0" t="s">
        <v>8</v>
      </c>
      <c r="G46" s="0" t="n">
        <v>30</v>
      </c>
      <c r="J46" s="0" t="n">
        <f aca="false">$G46</f>
        <v>30</v>
      </c>
    </row>
    <row r="47" customFormat="false" ht="12.8" hidden="false" customHeight="false" outlineLevel="0" collapsed="false">
      <c r="A47" s="0" t="s">
        <v>128</v>
      </c>
      <c r="B47" s="0" t="s">
        <v>129</v>
      </c>
      <c r="C47" s="0" t="s">
        <v>2</v>
      </c>
      <c r="D47" s="0" t="s">
        <v>31</v>
      </c>
      <c r="E47" s="0" t="n">
        <v>1772</v>
      </c>
      <c r="F47" s="0" t="s">
        <v>130</v>
      </c>
      <c r="G47" s="0" t="n">
        <v>240</v>
      </c>
      <c r="I47" s="0" t="n">
        <f aca="false">$G47</f>
        <v>240</v>
      </c>
    </row>
    <row r="48" customFormat="false" ht="12.8" hidden="false" customHeight="false" outlineLevel="0" collapsed="false">
      <c r="A48" s="0" t="s">
        <v>131</v>
      </c>
      <c r="B48" s="0" t="s">
        <v>132</v>
      </c>
      <c r="C48" s="0" t="s">
        <v>2</v>
      </c>
      <c r="D48" s="0" t="s">
        <v>133</v>
      </c>
      <c r="E48" s="0" t="n">
        <v>1775</v>
      </c>
      <c r="F48" s="0" t="s">
        <v>134</v>
      </c>
      <c r="G48" s="0" t="n">
        <v>1104</v>
      </c>
      <c r="J48" s="0" t="n">
        <f aca="false">$G48</f>
        <v>1104</v>
      </c>
    </row>
    <row r="49" customFormat="false" ht="12.8" hidden="false" customHeight="false" outlineLevel="0" collapsed="false">
      <c r="A49" s="0" t="s">
        <v>135</v>
      </c>
      <c r="B49" s="0" t="s">
        <v>136</v>
      </c>
      <c r="C49" s="0" t="s">
        <v>2</v>
      </c>
      <c r="D49" s="0" t="s">
        <v>35</v>
      </c>
      <c r="E49" s="0" t="n">
        <v>1773</v>
      </c>
      <c r="F49" s="0" t="s">
        <v>137</v>
      </c>
      <c r="G49" s="0" t="n">
        <v>1860</v>
      </c>
      <c r="K49" s="0" t="n">
        <f aca="false">$G49</f>
        <v>1860</v>
      </c>
    </row>
    <row r="50" customFormat="false" ht="12.8" hidden="false" customHeight="false" outlineLevel="0" collapsed="false">
      <c r="A50" s="0" t="s">
        <v>21</v>
      </c>
      <c r="B50" s="0" t="s">
        <v>22</v>
      </c>
      <c r="C50" s="0" t="s">
        <v>2</v>
      </c>
      <c r="D50" s="0" t="s">
        <v>138</v>
      </c>
      <c r="E50" s="0" t="n">
        <v>1774</v>
      </c>
      <c r="F50" s="0" t="s">
        <v>139</v>
      </c>
      <c r="G50" s="0" t="n">
        <v>264</v>
      </c>
      <c r="K50" s="0" t="n">
        <f aca="false">$G50</f>
        <v>264</v>
      </c>
    </row>
    <row r="51" customFormat="false" ht="12.8" hidden="false" customHeight="false" outlineLevel="0" collapsed="false">
      <c r="A51" s="0" t="s">
        <v>140</v>
      </c>
      <c r="B51" s="0" t="s">
        <v>141</v>
      </c>
      <c r="C51" s="0" t="s">
        <v>2</v>
      </c>
      <c r="D51" s="0" t="s">
        <v>142</v>
      </c>
      <c r="E51" s="0" t="n">
        <v>1770</v>
      </c>
      <c r="F51" s="0" t="s">
        <v>143</v>
      </c>
      <c r="G51" s="0" t="n">
        <v>288</v>
      </c>
      <c r="K51" s="0" t="n">
        <f aca="false">$G51</f>
        <v>288</v>
      </c>
    </row>
    <row r="52" customFormat="false" ht="12.8" hidden="false" customHeight="false" outlineLevel="0" collapsed="false">
      <c r="A52" s="0" t="s">
        <v>96</v>
      </c>
      <c r="B52" s="0" t="s">
        <v>97</v>
      </c>
      <c r="C52" s="0" t="s">
        <v>2</v>
      </c>
      <c r="D52" s="0" t="s">
        <v>144</v>
      </c>
      <c r="E52" s="0" t="n">
        <v>1772</v>
      </c>
      <c r="F52" s="0" t="s">
        <v>145</v>
      </c>
      <c r="G52" s="0" t="n">
        <v>355</v>
      </c>
      <c r="J52" s="0" t="n">
        <f aca="false">$G52</f>
        <v>355</v>
      </c>
    </row>
    <row r="53" customFormat="false" ht="12.8" hidden="false" customHeight="false" outlineLevel="0" collapsed="false">
      <c r="A53" s="0" t="s">
        <v>71</v>
      </c>
      <c r="B53" s="0" t="s">
        <v>72</v>
      </c>
      <c r="C53" s="0" t="s">
        <v>2</v>
      </c>
      <c r="D53" s="0" t="s">
        <v>146</v>
      </c>
      <c r="E53" s="0" t="n">
        <v>1773</v>
      </c>
      <c r="F53" s="0" t="s">
        <v>147</v>
      </c>
      <c r="G53" s="0" t="n">
        <v>9</v>
      </c>
      <c r="J53" s="0" t="n">
        <f aca="false">$G53</f>
        <v>9</v>
      </c>
    </row>
    <row r="54" customFormat="false" ht="12.8" hidden="false" customHeight="false" outlineLevel="0" collapsed="false">
      <c r="A54" s="0" t="s">
        <v>96</v>
      </c>
      <c r="B54" s="0" t="s">
        <v>97</v>
      </c>
      <c r="C54" s="0" t="s">
        <v>2</v>
      </c>
      <c r="D54" s="0" t="s">
        <v>39</v>
      </c>
      <c r="E54" s="0" t="n">
        <v>1774</v>
      </c>
      <c r="F54" s="0" t="s">
        <v>9</v>
      </c>
      <c r="G54" s="0" t="n">
        <v>384</v>
      </c>
      <c r="K54" s="0" t="n">
        <f aca="false">$G54</f>
        <v>384</v>
      </c>
    </row>
    <row r="55" customFormat="false" ht="12.8" hidden="false" customHeight="false" outlineLevel="0" collapsed="false">
      <c r="A55" s="0" t="s">
        <v>140</v>
      </c>
      <c r="B55" s="0" t="s">
        <v>141</v>
      </c>
      <c r="C55" s="0" t="s">
        <v>2</v>
      </c>
      <c r="D55" s="0" t="s">
        <v>148</v>
      </c>
      <c r="E55" s="0" t="n">
        <v>1774</v>
      </c>
      <c r="F55" s="0" t="s">
        <v>9</v>
      </c>
      <c r="G55" s="0" t="n">
        <v>96</v>
      </c>
      <c r="K55" s="0" t="n">
        <f aca="false">$G55</f>
        <v>96</v>
      </c>
    </row>
    <row r="56" customFormat="false" ht="12.8" hidden="false" customHeight="false" outlineLevel="0" collapsed="false">
      <c r="A56" s="0" t="s">
        <v>149</v>
      </c>
      <c r="B56" s="0" t="s">
        <v>150</v>
      </c>
      <c r="C56" s="0" t="s">
        <v>2</v>
      </c>
      <c r="D56" s="0" t="s">
        <v>151</v>
      </c>
      <c r="E56" s="0" t="n">
        <v>1773</v>
      </c>
      <c r="F56" s="0" t="s">
        <v>9</v>
      </c>
      <c r="G56" s="0" t="n">
        <v>24</v>
      </c>
      <c r="K56" s="0" t="n">
        <f aca="false">$G56</f>
        <v>24</v>
      </c>
    </row>
    <row r="57" customFormat="false" ht="12.8" hidden="false" customHeight="false" outlineLevel="0" collapsed="false">
      <c r="A57" s="0" t="s">
        <v>48</v>
      </c>
      <c r="B57" s="0" t="s">
        <v>49</v>
      </c>
      <c r="C57" s="0" t="s">
        <v>2</v>
      </c>
      <c r="D57" s="0" t="s">
        <v>138</v>
      </c>
      <c r="E57" s="0" t="n">
        <v>1774</v>
      </c>
      <c r="F57" s="0" t="s">
        <v>9</v>
      </c>
      <c r="G57" s="0" t="n">
        <v>0</v>
      </c>
      <c r="K57" s="0" t="n">
        <f aca="false">$G57</f>
        <v>0</v>
      </c>
    </row>
    <row r="58" customFormat="false" ht="12.8" hidden="false" customHeight="false" outlineLevel="0" collapsed="false">
      <c r="A58" s="0" t="s">
        <v>29</v>
      </c>
      <c r="B58" s="0" t="s">
        <v>30</v>
      </c>
      <c r="C58" s="0" t="s">
        <v>2</v>
      </c>
      <c r="D58" s="0" t="s">
        <v>110</v>
      </c>
      <c r="E58" s="0" t="n">
        <v>1773</v>
      </c>
      <c r="F58" s="0" t="s">
        <v>9</v>
      </c>
      <c r="G58" s="0" t="n">
        <v>263</v>
      </c>
      <c r="K58" s="0" t="n">
        <f aca="false">$G58</f>
        <v>263</v>
      </c>
    </row>
    <row r="59" customFormat="false" ht="12.8" hidden="false" customHeight="false" outlineLevel="0" collapsed="false">
      <c r="A59" s="0" t="s">
        <v>60</v>
      </c>
      <c r="B59" s="0" t="s">
        <v>61</v>
      </c>
      <c r="C59" s="0" t="s">
        <v>2</v>
      </c>
      <c r="D59" s="0" t="s">
        <v>75</v>
      </c>
      <c r="E59" s="0" t="n">
        <v>1772</v>
      </c>
      <c r="F59" s="0" t="s">
        <v>9</v>
      </c>
      <c r="G59" s="0" t="n">
        <v>0</v>
      </c>
      <c r="K59" s="0" t="n">
        <f aca="false">$G59</f>
        <v>0</v>
      </c>
    </row>
    <row r="60" customFormat="false" ht="12.8" hidden="false" customHeight="false" outlineLevel="0" collapsed="false">
      <c r="A60" s="0" t="s">
        <v>60</v>
      </c>
      <c r="B60" s="0" t="s">
        <v>61</v>
      </c>
      <c r="C60" s="0" t="s">
        <v>2</v>
      </c>
      <c r="D60" s="0" t="s">
        <v>75</v>
      </c>
      <c r="E60" s="0" t="n">
        <v>1772</v>
      </c>
      <c r="F60" s="0" t="s">
        <v>9</v>
      </c>
      <c r="G60" s="0" t="n">
        <v>0</v>
      </c>
      <c r="K60" s="0" t="n">
        <f aca="false">$G60</f>
        <v>0</v>
      </c>
    </row>
    <row r="61" customFormat="false" ht="12.8" hidden="false" customHeight="false" outlineLevel="0" collapsed="false">
      <c r="A61" s="0" t="s">
        <v>21</v>
      </c>
      <c r="B61" s="0" t="s">
        <v>22</v>
      </c>
      <c r="C61" s="0" t="s">
        <v>2</v>
      </c>
      <c r="D61" s="0" t="s">
        <v>138</v>
      </c>
      <c r="E61" s="0" t="n">
        <v>1774</v>
      </c>
      <c r="F61" s="0" t="s">
        <v>9</v>
      </c>
      <c r="G61" s="0" t="n">
        <v>60</v>
      </c>
      <c r="K61" s="0" t="n">
        <f aca="false">$G61</f>
        <v>60</v>
      </c>
    </row>
    <row r="62" customFormat="false" ht="12.8" hidden="false" customHeight="false" outlineLevel="0" collapsed="false">
      <c r="A62" s="0" t="s">
        <v>33</v>
      </c>
      <c r="B62" s="0" t="s">
        <v>52</v>
      </c>
      <c r="C62" s="0" t="s">
        <v>2</v>
      </c>
      <c r="D62" s="0" t="s">
        <v>152</v>
      </c>
      <c r="E62" s="0" t="n">
        <v>1774</v>
      </c>
      <c r="F62" s="0" t="s">
        <v>9</v>
      </c>
      <c r="G62" s="0" t="n">
        <v>612</v>
      </c>
      <c r="K62" s="0" t="n">
        <f aca="false">$G62</f>
        <v>612</v>
      </c>
    </row>
    <row r="63" customFormat="false" ht="12.8" hidden="false" customHeight="false" outlineLevel="0" collapsed="false">
      <c r="A63" s="0" t="s">
        <v>113</v>
      </c>
      <c r="B63" s="0" t="s">
        <v>114</v>
      </c>
      <c r="C63" s="0" t="s">
        <v>2</v>
      </c>
      <c r="D63" s="0" t="s">
        <v>115</v>
      </c>
      <c r="E63" s="0" t="n">
        <v>1774</v>
      </c>
      <c r="F63" s="0" t="s">
        <v>9</v>
      </c>
      <c r="G63" s="0" t="n">
        <v>96</v>
      </c>
      <c r="K63" s="0" t="n">
        <f aca="false">$G63</f>
        <v>96</v>
      </c>
    </row>
    <row r="64" customFormat="false" ht="12.8" hidden="false" customHeight="false" outlineLevel="0" collapsed="false">
      <c r="A64" s="0" t="s">
        <v>41</v>
      </c>
      <c r="B64" s="0" t="s">
        <v>42</v>
      </c>
      <c r="C64" s="0" t="s">
        <v>2</v>
      </c>
      <c r="D64" s="0" t="s">
        <v>119</v>
      </c>
      <c r="E64" s="0" t="n">
        <v>1775</v>
      </c>
      <c r="F64" s="0" t="s">
        <v>9</v>
      </c>
      <c r="G64" s="0" t="n">
        <v>12</v>
      </c>
      <c r="K64" s="0" t="n">
        <f aca="false">$G64</f>
        <v>12</v>
      </c>
    </row>
    <row r="65" customFormat="false" ht="12.8" hidden="false" customHeight="false" outlineLevel="0" collapsed="false">
      <c r="A65" s="0" t="s">
        <v>153</v>
      </c>
      <c r="B65" s="0" t="s">
        <v>154</v>
      </c>
      <c r="C65" s="0" t="s">
        <v>2</v>
      </c>
      <c r="D65" s="0" t="s">
        <v>138</v>
      </c>
      <c r="E65" s="0" t="n">
        <v>1774</v>
      </c>
      <c r="F65" s="0" t="s">
        <v>9</v>
      </c>
      <c r="G65" s="0" t="n">
        <v>768</v>
      </c>
      <c r="K65" s="0" t="n">
        <f aca="false">$G65</f>
        <v>768</v>
      </c>
    </row>
    <row r="66" customFormat="false" ht="12.8" hidden="false" customHeight="false" outlineLevel="0" collapsed="false">
      <c r="A66" s="0" t="s">
        <v>155</v>
      </c>
      <c r="B66" s="0" t="s">
        <v>156</v>
      </c>
      <c r="C66" s="0" t="s">
        <v>2</v>
      </c>
      <c r="D66" s="0" t="s">
        <v>157</v>
      </c>
      <c r="E66" s="0" t="n">
        <v>1774</v>
      </c>
      <c r="F66" s="0" t="s">
        <v>9</v>
      </c>
      <c r="G66" s="0" t="n">
        <v>6</v>
      </c>
      <c r="K66" s="0" t="n">
        <f aca="false">$G66</f>
        <v>6</v>
      </c>
    </row>
    <row r="67" customFormat="false" ht="12.8" hidden="false" customHeight="false" outlineLevel="0" collapsed="false">
      <c r="A67" s="0" t="s">
        <v>131</v>
      </c>
      <c r="B67" s="0" t="s">
        <v>132</v>
      </c>
      <c r="C67" s="0" t="s">
        <v>2</v>
      </c>
      <c r="D67" s="0" t="s">
        <v>158</v>
      </c>
      <c r="E67" s="0" t="n">
        <v>1774</v>
      </c>
      <c r="F67" s="0" t="s">
        <v>9</v>
      </c>
      <c r="G67" s="0" t="n">
        <v>96</v>
      </c>
      <c r="K67" s="0" t="n">
        <f aca="false">$G67</f>
        <v>96</v>
      </c>
    </row>
    <row r="68" customFormat="false" ht="12.8" hidden="false" customHeight="false" outlineLevel="0" collapsed="false">
      <c r="A68" s="0" t="s">
        <v>131</v>
      </c>
      <c r="B68" s="0" t="s">
        <v>132</v>
      </c>
      <c r="C68" s="0" t="s">
        <v>2</v>
      </c>
      <c r="D68" s="0" t="s">
        <v>159</v>
      </c>
      <c r="E68" s="0" t="n">
        <v>1774</v>
      </c>
      <c r="F68" s="0" t="s">
        <v>9</v>
      </c>
      <c r="G68" s="0" t="n">
        <v>48</v>
      </c>
      <c r="K68" s="0" t="n">
        <f aca="false">$G68</f>
        <v>48</v>
      </c>
    </row>
    <row r="69" customFormat="false" ht="12.8" hidden="false" customHeight="false" outlineLevel="0" collapsed="false">
      <c r="A69" s="0" t="s">
        <v>82</v>
      </c>
      <c r="B69" s="0" t="s">
        <v>83</v>
      </c>
      <c r="C69" s="0" t="s">
        <v>2</v>
      </c>
      <c r="D69" s="0" t="s">
        <v>160</v>
      </c>
      <c r="E69" s="0" t="n">
        <v>1774</v>
      </c>
      <c r="F69" s="0" t="s">
        <v>9</v>
      </c>
      <c r="G69" s="0" t="n">
        <v>36</v>
      </c>
      <c r="K69" s="0" t="n">
        <f aca="false">$G69</f>
        <v>36</v>
      </c>
    </row>
    <row r="70" customFormat="false" ht="12.8" hidden="false" customHeight="false" outlineLevel="0" collapsed="false">
      <c r="A70" s="0" t="s">
        <v>71</v>
      </c>
      <c r="B70" s="0" t="s">
        <v>83</v>
      </c>
      <c r="C70" s="0" t="s">
        <v>2</v>
      </c>
      <c r="D70" s="0" t="s">
        <v>161</v>
      </c>
      <c r="E70" s="0" t="n">
        <v>1774</v>
      </c>
      <c r="F70" s="0" t="s">
        <v>9</v>
      </c>
      <c r="G70" s="0" t="n">
        <v>24</v>
      </c>
      <c r="K70" s="0" t="n">
        <f aca="false">$G70</f>
        <v>24</v>
      </c>
    </row>
    <row r="71" customFormat="false" ht="12.8" hidden="false" customHeight="false" outlineLevel="0" collapsed="false">
      <c r="A71" s="0" t="s">
        <v>149</v>
      </c>
      <c r="B71" s="0" t="s">
        <v>150</v>
      </c>
      <c r="C71" s="0" t="s">
        <v>2</v>
      </c>
      <c r="D71" s="0" t="s">
        <v>162</v>
      </c>
      <c r="E71" s="0" t="n">
        <v>1774</v>
      </c>
      <c r="F71" s="0" t="s">
        <v>163</v>
      </c>
      <c r="G71" s="0" t="n">
        <v>696</v>
      </c>
      <c r="K71" s="0" t="n">
        <f aca="false">$G71</f>
        <v>696</v>
      </c>
    </row>
    <row r="72" customFormat="false" ht="12.8" hidden="false" customHeight="false" outlineLevel="0" collapsed="false">
      <c r="A72" s="0" t="s">
        <v>164</v>
      </c>
      <c r="B72" s="0" t="s">
        <v>165</v>
      </c>
      <c r="C72" s="0" t="s">
        <v>2</v>
      </c>
      <c r="D72" s="0" t="s">
        <v>166</v>
      </c>
      <c r="E72" s="0" t="n">
        <v>1773</v>
      </c>
      <c r="F72" s="0" t="s">
        <v>167</v>
      </c>
      <c r="G72" s="0" t="n">
        <v>480</v>
      </c>
      <c r="K72" s="0" t="n">
        <f aca="false">$G72</f>
        <v>480</v>
      </c>
    </row>
    <row r="73" customFormat="false" ht="12.8" hidden="false" customHeight="false" outlineLevel="0" collapsed="false">
      <c r="A73" s="0" t="s">
        <v>60</v>
      </c>
      <c r="B73" s="0" t="s">
        <v>61</v>
      </c>
      <c r="C73" s="0" t="s">
        <v>2</v>
      </c>
      <c r="D73" s="0" t="s">
        <v>75</v>
      </c>
      <c r="E73" s="0" t="n">
        <v>1772</v>
      </c>
      <c r="F73" s="0" t="s">
        <v>168</v>
      </c>
      <c r="G73" s="0" t="n">
        <v>399</v>
      </c>
      <c r="K73" s="0" t="n">
        <f aca="false">$G73</f>
        <v>399</v>
      </c>
    </row>
    <row r="74" customFormat="false" ht="12.8" hidden="false" customHeight="false" outlineLevel="0" collapsed="false">
      <c r="A74" s="0" t="s">
        <v>41</v>
      </c>
      <c r="B74" s="0" t="s">
        <v>42</v>
      </c>
      <c r="C74" s="0" t="s">
        <v>2</v>
      </c>
      <c r="D74" s="0" t="s">
        <v>119</v>
      </c>
      <c r="E74" s="0" t="n">
        <v>1775</v>
      </c>
      <c r="F74" s="0" t="s">
        <v>169</v>
      </c>
      <c r="G74" s="0" t="n">
        <v>12</v>
      </c>
      <c r="L74" s="0" t="n">
        <f aca="false">$G74</f>
        <v>12</v>
      </c>
    </row>
    <row r="75" customFormat="false" ht="12.8" hidden="false" customHeight="false" outlineLevel="0" collapsed="false">
      <c r="A75" s="0" t="s">
        <v>170</v>
      </c>
      <c r="B75" s="0" t="s">
        <v>171</v>
      </c>
      <c r="C75" s="0" t="s">
        <v>2</v>
      </c>
      <c r="D75" s="0" t="s">
        <v>172</v>
      </c>
      <c r="E75" s="0" t="n">
        <v>1768</v>
      </c>
      <c r="F75" s="0" t="s">
        <v>173</v>
      </c>
      <c r="G75" s="0" t="n">
        <v>192</v>
      </c>
      <c r="I75" s="0" t="n">
        <f aca="false">$G75</f>
        <v>192</v>
      </c>
    </row>
    <row r="76" customFormat="false" ht="12.8" hidden="false" customHeight="false" outlineLevel="0" collapsed="false">
      <c r="A76" s="0" t="s">
        <v>33</v>
      </c>
      <c r="B76" s="0" t="s">
        <v>52</v>
      </c>
      <c r="C76" s="0" t="s">
        <v>2</v>
      </c>
      <c r="D76" s="0" t="s">
        <v>174</v>
      </c>
      <c r="E76" s="0" t="n">
        <v>1775</v>
      </c>
      <c r="F76" s="0" t="s">
        <v>175</v>
      </c>
      <c r="G76" s="0" t="n">
        <v>1106</v>
      </c>
      <c r="J76" s="0" t="n">
        <f aca="false">$G76</f>
        <v>1106</v>
      </c>
    </row>
    <row r="77" customFormat="false" ht="12.8" hidden="false" customHeight="false" outlineLevel="0" collapsed="false">
      <c r="A77" s="0" t="s">
        <v>96</v>
      </c>
      <c r="B77" s="0" t="s">
        <v>97</v>
      </c>
      <c r="C77" s="0" t="s">
        <v>2</v>
      </c>
      <c r="D77" s="0" t="s">
        <v>176</v>
      </c>
      <c r="E77" s="0" t="n">
        <v>1774</v>
      </c>
      <c r="F77" s="0" t="s">
        <v>177</v>
      </c>
      <c r="G77" s="0" t="n">
        <v>345</v>
      </c>
      <c r="J77" s="0" t="n">
        <f aca="false">$G77</f>
        <v>345</v>
      </c>
    </row>
    <row r="78" customFormat="false" ht="12.8" hidden="false" customHeight="false" outlineLevel="0" collapsed="false">
      <c r="A78" s="0" t="s">
        <v>135</v>
      </c>
      <c r="B78" s="0" t="s">
        <v>136</v>
      </c>
      <c r="C78" s="0" t="s">
        <v>2</v>
      </c>
      <c r="D78" s="0" t="s">
        <v>178</v>
      </c>
      <c r="E78" s="0" t="n">
        <v>1772</v>
      </c>
      <c r="F78" s="0" t="s">
        <v>179</v>
      </c>
      <c r="G78" s="0" t="n">
        <v>0</v>
      </c>
    </row>
    <row r="79" customFormat="false" ht="12.8" hidden="false" customHeight="false" outlineLevel="0" collapsed="false">
      <c r="A79" s="0" t="s">
        <v>29</v>
      </c>
      <c r="B79" s="0" t="s">
        <v>30</v>
      </c>
      <c r="C79" s="0" t="s">
        <v>2</v>
      </c>
      <c r="D79" s="0" t="s">
        <v>180</v>
      </c>
      <c r="E79" s="0" t="n">
        <v>1772</v>
      </c>
      <c r="F79" s="0" t="s">
        <v>181</v>
      </c>
      <c r="G79" s="0" t="n">
        <v>0</v>
      </c>
    </row>
    <row r="80" customFormat="false" ht="12.8" hidden="false" customHeight="false" outlineLevel="0" collapsed="false">
      <c r="A80" s="0" t="s">
        <v>29</v>
      </c>
      <c r="B80" s="0" t="s">
        <v>30</v>
      </c>
      <c r="C80" s="0" t="s">
        <v>2</v>
      </c>
      <c r="D80" s="0" t="s">
        <v>110</v>
      </c>
      <c r="E80" s="0" t="n">
        <v>1773</v>
      </c>
      <c r="F80" s="0" t="s">
        <v>182</v>
      </c>
      <c r="G80" s="0" t="n">
        <v>0</v>
      </c>
    </row>
    <row r="81" customFormat="false" ht="12.8" hidden="false" customHeight="false" outlineLevel="0" collapsed="false">
      <c r="A81" s="0" t="s">
        <v>183</v>
      </c>
      <c r="B81" s="0" t="s">
        <v>184</v>
      </c>
      <c r="C81" s="0" t="s">
        <v>2</v>
      </c>
      <c r="D81" s="0" t="s">
        <v>185</v>
      </c>
      <c r="E81" s="0" t="n">
        <v>1772</v>
      </c>
      <c r="F81" s="0" t="s">
        <v>186</v>
      </c>
      <c r="G81" s="0" t="n">
        <v>210</v>
      </c>
      <c r="J81" s="0" t="n">
        <f aca="false">$G81</f>
        <v>210</v>
      </c>
    </row>
    <row r="82" customFormat="false" ht="12.8" hidden="false" customHeight="false" outlineLevel="0" collapsed="false">
      <c r="A82" s="0" t="s">
        <v>33</v>
      </c>
      <c r="B82" s="0" t="s">
        <v>34</v>
      </c>
      <c r="C82" s="0" t="s">
        <v>2</v>
      </c>
      <c r="D82" s="0" t="s">
        <v>78</v>
      </c>
      <c r="E82" s="0" t="n">
        <v>1773</v>
      </c>
      <c r="F82" s="0" t="s">
        <v>187</v>
      </c>
      <c r="G82" s="0" t="n">
        <v>72</v>
      </c>
      <c r="K82" s="0" t="n">
        <f aca="false">$G82</f>
        <v>72</v>
      </c>
    </row>
    <row r="83" customFormat="false" ht="12.8" hidden="false" customHeight="false" outlineLevel="0" collapsed="false">
      <c r="A83" s="0" t="s">
        <v>25</v>
      </c>
      <c r="B83" s="0" t="s">
        <v>26</v>
      </c>
      <c r="C83" s="0" t="s">
        <v>2</v>
      </c>
      <c r="D83" s="0" t="s">
        <v>68</v>
      </c>
      <c r="E83" s="0" t="n">
        <v>1772</v>
      </c>
      <c r="F83" s="0" t="s">
        <v>188</v>
      </c>
      <c r="G83" s="0" t="n">
        <v>0</v>
      </c>
    </row>
    <row r="84" customFormat="false" ht="12.8" hidden="false" customHeight="false" outlineLevel="0" collapsed="false">
      <c r="A84" s="0" t="s">
        <v>128</v>
      </c>
      <c r="B84" s="0" t="s">
        <v>129</v>
      </c>
      <c r="C84" s="0" t="s">
        <v>2</v>
      </c>
      <c r="D84" s="0" t="s">
        <v>31</v>
      </c>
      <c r="E84" s="0" t="n">
        <v>1772</v>
      </c>
      <c r="F84" s="0" t="s">
        <v>189</v>
      </c>
      <c r="G84" s="0" t="n">
        <v>72</v>
      </c>
      <c r="J84" s="0" t="n">
        <f aca="false">$G84</f>
        <v>72</v>
      </c>
    </row>
    <row r="85" customFormat="false" ht="12.8" hidden="false" customHeight="false" outlineLevel="0" collapsed="false">
      <c r="A85" s="0" t="s">
        <v>71</v>
      </c>
      <c r="B85" s="0" t="s">
        <v>72</v>
      </c>
      <c r="C85" s="0" t="s">
        <v>2</v>
      </c>
      <c r="D85" s="0" t="s">
        <v>73</v>
      </c>
      <c r="E85" s="0" t="n">
        <v>1774</v>
      </c>
      <c r="F85" s="0" t="s">
        <v>190</v>
      </c>
      <c r="G85" s="0" t="n">
        <v>18</v>
      </c>
      <c r="L85" s="0" t="n">
        <f aca="false">$G85</f>
        <v>18</v>
      </c>
    </row>
    <row r="86" customFormat="false" ht="12.8" hidden="false" customHeight="false" outlineLevel="0" collapsed="false">
      <c r="A86" s="0" t="s">
        <v>60</v>
      </c>
      <c r="B86" s="0" t="s">
        <v>61</v>
      </c>
      <c r="C86" s="0" t="s">
        <v>2</v>
      </c>
      <c r="D86" s="0" t="s">
        <v>75</v>
      </c>
      <c r="E86" s="0" t="n">
        <v>1772</v>
      </c>
      <c r="F86" s="0" t="s">
        <v>190</v>
      </c>
      <c r="G86" s="0" t="n">
        <v>18</v>
      </c>
      <c r="L86" s="0" t="n">
        <f aca="false">$G86</f>
        <v>18</v>
      </c>
    </row>
    <row r="87" customFormat="false" ht="12.8" hidden="false" customHeight="false" outlineLevel="0" collapsed="false">
      <c r="A87" s="0" t="s">
        <v>71</v>
      </c>
      <c r="B87" s="0" t="s">
        <v>72</v>
      </c>
      <c r="C87" s="0" t="s">
        <v>2</v>
      </c>
      <c r="D87" s="0" t="s">
        <v>73</v>
      </c>
      <c r="E87" s="0" t="n">
        <v>1774</v>
      </c>
      <c r="F87" s="0" t="s">
        <v>191</v>
      </c>
      <c r="G87" s="0" t="n">
        <v>30</v>
      </c>
      <c r="J87" s="0" t="n">
        <f aca="false">$G87</f>
        <v>30</v>
      </c>
    </row>
    <row r="88" customFormat="false" ht="12.8" hidden="false" customHeight="false" outlineLevel="0" collapsed="false">
      <c r="A88" s="0" t="s">
        <v>60</v>
      </c>
      <c r="B88" s="0" t="s">
        <v>61</v>
      </c>
      <c r="C88" s="0" t="s">
        <v>2</v>
      </c>
      <c r="D88" s="0" t="s">
        <v>75</v>
      </c>
      <c r="E88" s="0" t="n">
        <v>1772</v>
      </c>
      <c r="F88" s="0" t="s">
        <v>191</v>
      </c>
      <c r="G88" s="0" t="n">
        <v>30</v>
      </c>
      <c r="J88" s="0" t="n">
        <f aca="false">$G88</f>
        <v>30</v>
      </c>
    </row>
    <row r="89" customFormat="false" ht="12.8" hidden="false" customHeight="false" outlineLevel="0" collapsed="false">
      <c r="A89" s="0" t="s">
        <v>113</v>
      </c>
      <c r="B89" s="0" t="s">
        <v>114</v>
      </c>
      <c r="C89" s="0" t="s">
        <v>2</v>
      </c>
      <c r="D89" s="0" t="s">
        <v>192</v>
      </c>
      <c r="E89" s="0" t="n">
        <v>1774</v>
      </c>
      <c r="F89" s="0" t="s">
        <v>193</v>
      </c>
      <c r="G89" s="0" t="n">
        <v>27</v>
      </c>
      <c r="N89" s="0" t="n">
        <f aca="false">$G89</f>
        <v>27</v>
      </c>
    </row>
    <row r="90" customFormat="false" ht="12.8" hidden="false" customHeight="false" outlineLevel="0" collapsed="false">
      <c r="A90" s="0" t="s">
        <v>194</v>
      </c>
      <c r="B90" s="0" t="s">
        <v>195</v>
      </c>
      <c r="C90" s="0" t="s">
        <v>2</v>
      </c>
      <c r="D90" s="0" t="s">
        <v>127</v>
      </c>
      <c r="E90" s="0" t="n">
        <v>1770</v>
      </c>
      <c r="F90" s="0" t="s">
        <v>196</v>
      </c>
      <c r="G90" s="0" t="n">
        <v>72</v>
      </c>
      <c r="K90" s="0" t="n">
        <f aca="false">$G90</f>
        <v>72</v>
      </c>
    </row>
    <row r="91" customFormat="false" ht="12.8" hidden="false" customHeight="false" outlineLevel="0" collapsed="false">
      <c r="A91" s="0" t="s">
        <v>131</v>
      </c>
      <c r="B91" s="0" t="s">
        <v>132</v>
      </c>
      <c r="C91" s="0" t="s">
        <v>2</v>
      </c>
      <c r="D91" s="0" t="s">
        <v>174</v>
      </c>
      <c r="E91" s="0" t="n">
        <v>1775</v>
      </c>
      <c r="F91" s="0" t="s">
        <v>197</v>
      </c>
    </row>
    <row r="92" customFormat="false" ht="12.8" hidden="false" customHeight="false" outlineLevel="0" collapsed="false">
      <c r="A92" s="0" t="s">
        <v>71</v>
      </c>
      <c r="B92" s="0" t="s">
        <v>72</v>
      </c>
      <c r="C92" s="0" t="s">
        <v>2</v>
      </c>
      <c r="D92" s="0" t="s">
        <v>138</v>
      </c>
      <c r="E92" s="0" t="n">
        <v>1772</v>
      </c>
      <c r="F92" s="0" t="s">
        <v>198</v>
      </c>
      <c r="G92" s="0" t="n">
        <v>9</v>
      </c>
      <c r="N92" s="0" t="n">
        <f aca="false">$G92</f>
        <v>9</v>
      </c>
    </row>
    <row r="93" customFormat="false" ht="12.8" hidden="false" customHeight="false" outlineLevel="0" collapsed="false">
      <c r="A93" s="0" t="s">
        <v>149</v>
      </c>
      <c r="B93" s="0" t="s">
        <v>150</v>
      </c>
      <c r="C93" s="0" t="s">
        <v>2</v>
      </c>
      <c r="D93" s="0" t="s">
        <v>151</v>
      </c>
      <c r="E93" s="0" t="n">
        <v>1773</v>
      </c>
      <c r="F93" s="0" t="s">
        <v>199</v>
      </c>
      <c r="G93" s="0" t="n">
        <v>0</v>
      </c>
    </row>
    <row r="94" customFormat="false" ht="12.8" hidden="false" customHeight="false" outlineLevel="0" collapsed="false">
      <c r="A94" s="0" t="s">
        <v>200</v>
      </c>
      <c r="B94" s="0" t="s">
        <v>156</v>
      </c>
      <c r="C94" s="0" t="s">
        <v>2</v>
      </c>
      <c r="D94" s="0" t="s">
        <v>174</v>
      </c>
      <c r="E94" s="0" t="n">
        <v>1775</v>
      </c>
      <c r="F94" s="0" t="s">
        <v>201</v>
      </c>
      <c r="G94" s="0" t="n">
        <v>16</v>
      </c>
      <c r="N94" s="0" t="n">
        <f aca="false">$G94</f>
        <v>16</v>
      </c>
    </row>
    <row r="95" customFormat="false" ht="12.8" hidden="false" customHeight="false" outlineLevel="0" collapsed="false">
      <c r="A95" s="0" t="s">
        <v>200</v>
      </c>
      <c r="B95" s="0" t="s">
        <v>156</v>
      </c>
      <c r="C95" s="0" t="s">
        <v>2</v>
      </c>
      <c r="D95" s="0" t="s">
        <v>174</v>
      </c>
      <c r="E95" s="0" t="n">
        <v>1775</v>
      </c>
      <c r="F95" s="0" t="s">
        <v>202</v>
      </c>
      <c r="G95" s="0" t="n">
        <v>1104</v>
      </c>
      <c r="J95" s="0" t="n">
        <f aca="false">$G95</f>
        <v>1104</v>
      </c>
    </row>
    <row r="96" customFormat="false" ht="12.8" hidden="false" customHeight="false" outlineLevel="0" collapsed="false">
      <c r="A96" s="0" t="s">
        <v>155</v>
      </c>
      <c r="B96" s="0" t="s">
        <v>156</v>
      </c>
      <c r="C96" s="0" t="s">
        <v>2</v>
      </c>
      <c r="D96" s="0" t="s">
        <v>157</v>
      </c>
      <c r="E96" s="0" t="n">
        <v>1774</v>
      </c>
      <c r="F96" s="0" t="s">
        <v>203</v>
      </c>
      <c r="G96" s="0" t="n">
        <v>192</v>
      </c>
      <c r="N96" s="0" t="n">
        <f aca="false">$G96</f>
        <v>192</v>
      </c>
    </row>
    <row r="97" customFormat="false" ht="12.8" hidden="false" customHeight="false" outlineLevel="0" collapsed="false">
      <c r="A97" s="0" t="s">
        <v>64</v>
      </c>
      <c r="B97" s="0" t="s">
        <v>65</v>
      </c>
      <c r="C97" s="0" t="s">
        <v>2</v>
      </c>
      <c r="D97" s="0" t="s">
        <v>204</v>
      </c>
      <c r="E97" s="0" t="n">
        <v>1771</v>
      </c>
      <c r="F97" s="0" t="s">
        <v>205</v>
      </c>
      <c r="G97" s="0" t="n">
        <v>96</v>
      </c>
      <c r="N97" s="0" t="n">
        <f aca="false">$G97</f>
        <v>96</v>
      </c>
    </row>
    <row r="98" customFormat="false" ht="12.8" hidden="false" customHeight="false" outlineLevel="0" collapsed="false">
      <c r="A98" s="0" t="s">
        <v>206</v>
      </c>
      <c r="B98" s="0" t="s">
        <v>52</v>
      </c>
      <c r="C98" s="0" t="s">
        <v>2</v>
      </c>
      <c r="D98" s="0" t="s">
        <v>207</v>
      </c>
      <c r="E98" s="0" t="n">
        <v>1774</v>
      </c>
      <c r="F98" s="0" t="s">
        <v>208</v>
      </c>
      <c r="G98" s="0" t="n">
        <v>36</v>
      </c>
      <c r="K98" s="0" t="n">
        <f aca="false">$G98</f>
        <v>36</v>
      </c>
    </row>
    <row r="99" customFormat="false" ht="12.8" hidden="false" customHeight="false" outlineLevel="0" collapsed="false">
      <c r="A99" s="0" t="s">
        <v>206</v>
      </c>
      <c r="B99" s="0" t="s">
        <v>52</v>
      </c>
      <c r="C99" s="0" t="s">
        <v>2</v>
      </c>
      <c r="D99" s="0" t="s">
        <v>138</v>
      </c>
      <c r="E99" s="0" t="n">
        <v>1774</v>
      </c>
      <c r="F99" s="0" t="s">
        <v>9</v>
      </c>
      <c r="G99" s="0" t="n">
        <v>30</v>
      </c>
      <c r="K99" s="0" t="n">
        <f aca="false">$G99</f>
        <v>30</v>
      </c>
    </row>
    <row r="100" customFormat="false" ht="12.8" hidden="false" customHeight="false" outlineLevel="0" collapsed="false">
      <c r="A100" s="0" t="s">
        <v>206</v>
      </c>
      <c r="B100" s="0" t="s">
        <v>52</v>
      </c>
      <c r="C100" s="0" t="s">
        <v>2</v>
      </c>
      <c r="D100" s="0" t="s">
        <v>209</v>
      </c>
      <c r="E100" s="0" t="n">
        <v>1774</v>
      </c>
      <c r="F100" s="0" t="s">
        <v>210</v>
      </c>
      <c r="G100" s="0" t="n">
        <v>30</v>
      </c>
      <c r="H100" s="0" t="n">
        <f aca="false">$G100</f>
        <v>30</v>
      </c>
    </row>
    <row r="101" customFormat="false" ht="12.8" hidden="false" customHeight="false" outlineLevel="0" collapsed="false">
      <c r="A101" s="0" t="s">
        <v>211</v>
      </c>
      <c r="B101" s="0" t="s">
        <v>212</v>
      </c>
      <c r="C101" s="0" t="s">
        <v>2</v>
      </c>
      <c r="D101" s="0" t="s">
        <v>213</v>
      </c>
      <c r="E101" s="0" t="n">
        <v>1772</v>
      </c>
      <c r="F101" s="0" t="s">
        <v>145</v>
      </c>
      <c r="G101" s="0" t="n">
        <v>355</v>
      </c>
      <c r="J101" s="0" t="n">
        <f aca="false">$G101</f>
        <v>355</v>
      </c>
    </row>
    <row r="102" customFormat="false" ht="12.8" hidden="false" customHeight="false" outlineLevel="0" collapsed="false">
      <c r="A102" s="0" t="s">
        <v>211</v>
      </c>
      <c r="B102" s="0" t="s">
        <v>212</v>
      </c>
      <c r="C102" s="0" t="s">
        <v>2</v>
      </c>
      <c r="D102" s="0" t="s">
        <v>214</v>
      </c>
      <c r="E102" s="0" t="n">
        <v>1771</v>
      </c>
      <c r="F102" s="0" t="s">
        <v>215</v>
      </c>
      <c r="G102" s="0" t="n">
        <v>0</v>
      </c>
    </row>
    <row r="103" customFormat="false" ht="12.8" hidden="false" customHeight="false" outlineLevel="0" collapsed="false">
      <c r="A103" s="0" t="s">
        <v>216</v>
      </c>
      <c r="B103" s="0" t="s">
        <v>217</v>
      </c>
      <c r="C103" s="0" t="s">
        <v>2</v>
      </c>
      <c r="D103" s="0" t="s">
        <v>166</v>
      </c>
      <c r="E103" s="0" t="n">
        <v>1773</v>
      </c>
      <c r="F103" s="0" t="s">
        <v>218</v>
      </c>
      <c r="G103" s="0" t="n">
        <v>2088</v>
      </c>
    </row>
    <row r="104" customFormat="false" ht="12.8" hidden="false" customHeight="false" outlineLevel="0" collapsed="false">
      <c r="A104" s="0" t="s">
        <v>216</v>
      </c>
      <c r="B104" s="0" t="s">
        <v>217</v>
      </c>
      <c r="C104" s="0" t="s">
        <v>2</v>
      </c>
      <c r="D104" s="0" t="s">
        <v>219</v>
      </c>
      <c r="E104" s="0" t="n">
        <v>1771</v>
      </c>
      <c r="F104" s="0" t="s">
        <v>220</v>
      </c>
      <c r="G104" s="0" t="n">
        <v>1920</v>
      </c>
      <c r="M104" s="0" t="n">
        <f aca="false">$G104</f>
        <v>1920</v>
      </c>
    </row>
    <row r="105" customFormat="false" ht="12.8" hidden="false" customHeight="false" outlineLevel="0" collapsed="false">
      <c r="A105" s="0" t="s">
        <v>221</v>
      </c>
      <c r="B105" s="0" t="s">
        <v>222</v>
      </c>
      <c r="C105" s="0" t="s">
        <v>2</v>
      </c>
      <c r="D105" s="0" t="s">
        <v>223</v>
      </c>
      <c r="E105" s="0" t="n">
        <v>1774</v>
      </c>
      <c r="F105" s="0" t="s">
        <v>9</v>
      </c>
      <c r="G105" s="0" t="n">
        <v>171</v>
      </c>
      <c r="K105" s="0" t="n">
        <f aca="false">$G105</f>
        <v>171</v>
      </c>
    </row>
    <row r="106" customFormat="false" ht="12.8" hidden="false" customHeight="false" outlineLevel="0" collapsed="false">
      <c r="A106" s="0" t="s">
        <v>224</v>
      </c>
      <c r="B106" s="0" t="s">
        <v>222</v>
      </c>
      <c r="C106" s="0" t="s">
        <v>2</v>
      </c>
      <c r="D106" s="0" t="s">
        <v>223</v>
      </c>
      <c r="E106" s="0" t="n">
        <v>1774</v>
      </c>
      <c r="F106" s="0" t="s">
        <v>225</v>
      </c>
      <c r="G106" s="0" t="n">
        <v>36</v>
      </c>
      <c r="M106" s="0" t="n">
        <f aca="false">$G106</f>
        <v>36</v>
      </c>
    </row>
    <row r="107" customFormat="false" ht="12.8" hidden="false" customHeight="false" outlineLevel="0" collapsed="false">
      <c r="A107" s="0" t="s">
        <v>226</v>
      </c>
      <c r="B107" s="0" t="s">
        <v>227</v>
      </c>
      <c r="C107" s="0" t="s">
        <v>2</v>
      </c>
      <c r="D107" s="0" t="s">
        <v>228</v>
      </c>
      <c r="E107" s="0" t="n">
        <v>1773</v>
      </c>
      <c r="F107" s="0" t="s">
        <v>229</v>
      </c>
      <c r="G107" s="0" t="n">
        <v>24</v>
      </c>
      <c r="K107" s="0" t="n">
        <f aca="false">$G107</f>
        <v>24</v>
      </c>
    </row>
    <row r="108" customFormat="false" ht="12.8" hidden="false" customHeight="false" outlineLevel="0" collapsed="false">
      <c r="A108" s="0" t="s">
        <v>226</v>
      </c>
      <c r="B108" s="0" t="s">
        <v>227</v>
      </c>
      <c r="C108" s="0" t="s">
        <v>2</v>
      </c>
      <c r="D108" s="0" t="s">
        <v>172</v>
      </c>
      <c r="E108" s="0" t="n">
        <v>1773</v>
      </c>
      <c r="F108" s="0" t="s">
        <v>9</v>
      </c>
      <c r="G108" s="0" t="n">
        <v>192</v>
      </c>
      <c r="K108" s="0" t="n">
        <f aca="false">$G108</f>
        <v>192</v>
      </c>
    </row>
    <row r="109" customFormat="false" ht="12.8" hidden="false" customHeight="false" outlineLevel="0" collapsed="false">
      <c r="A109" s="0" t="s">
        <v>226</v>
      </c>
      <c r="B109" s="0" t="s">
        <v>227</v>
      </c>
      <c r="C109" s="0" t="s">
        <v>2</v>
      </c>
      <c r="D109" s="0" t="s">
        <v>230</v>
      </c>
      <c r="E109" s="0" t="n">
        <v>1774</v>
      </c>
      <c r="F109" s="0" t="s">
        <v>9</v>
      </c>
      <c r="G109" s="0" t="n">
        <v>255</v>
      </c>
      <c r="K109" s="0" t="n">
        <f aca="false">$G109</f>
        <v>255</v>
      </c>
    </row>
    <row r="110" customFormat="false" ht="12.8" hidden="false" customHeight="false" outlineLevel="0" collapsed="false">
      <c r="A110" s="0" t="s">
        <v>231</v>
      </c>
      <c r="B110" s="0" t="n">
        <v>22</v>
      </c>
      <c r="C110" s="0" t="s">
        <v>2</v>
      </c>
      <c r="D110" s="0" t="s">
        <v>232</v>
      </c>
      <c r="E110" s="0" t="n">
        <v>1769</v>
      </c>
      <c r="F110" s="0" t="s">
        <v>233</v>
      </c>
      <c r="G110" s="0" t="n">
        <v>0</v>
      </c>
    </row>
    <row r="111" customFormat="false" ht="12.8" hidden="false" customHeight="false" outlineLevel="0" collapsed="false">
      <c r="A111" s="0" t="s">
        <v>234</v>
      </c>
      <c r="B111" s="0" t="s">
        <v>235</v>
      </c>
      <c r="C111" s="0" t="s">
        <v>2</v>
      </c>
      <c r="D111" s="0" t="s">
        <v>159</v>
      </c>
      <c r="E111" s="0" t="n">
        <v>1771</v>
      </c>
      <c r="F111" s="0" t="s">
        <v>236</v>
      </c>
      <c r="G111" s="0" t="n">
        <v>0</v>
      </c>
      <c r="I111" s="0" t="n">
        <f aca="false">$G111</f>
        <v>0</v>
      </c>
    </row>
    <row r="112" customFormat="false" ht="12.8" hidden="false" customHeight="false" outlineLevel="0" collapsed="false">
      <c r="A112" s="0" t="s">
        <v>237</v>
      </c>
      <c r="B112" s="0" t="s">
        <v>238</v>
      </c>
      <c r="C112" s="0" t="s">
        <v>2</v>
      </c>
      <c r="D112" s="0" t="s">
        <v>174</v>
      </c>
      <c r="E112" s="0" t="n">
        <v>1773</v>
      </c>
      <c r="F112" s="0" t="s">
        <v>239</v>
      </c>
      <c r="G112" s="0" t="n">
        <v>120</v>
      </c>
      <c r="J112" s="0" t="n">
        <f aca="false">$G112</f>
        <v>120</v>
      </c>
    </row>
    <row r="113" customFormat="false" ht="12.8" hidden="false" customHeight="false" outlineLevel="0" collapsed="false">
      <c r="A113" s="0" t="s">
        <v>237</v>
      </c>
      <c r="B113" s="0" t="s">
        <v>238</v>
      </c>
      <c r="C113" s="0" t="s">
        <v>2</v>
      </c>
      <c r="D113" s="0" t="s">
        <v>174</v>
      </c>
      <c r="E113" s="0" t="n">
        <v>1773</v>
      </c>
      <c r="F113" s="0" t="s">
        <v>240</v>
      </c>
      <c r="G113" s="0" t="n">
        <v>36</v>
      </c>
      <c r="L113" s="0" t="n">
        <f aca="false">$G113</f>
        <v>36</v>
      </c>
    </row>
    <row r="114" customFormat="false" ht="12.8" hidden="false" customHeight="false" outlineLevel="0" collapsed="false">
      <c r="A114" s="0" t="s">
        <v>237</v>
      </c>
      <c r="B114" s="0" t="s">
        <v>238</v>
      </c>
      <c r="C114" s="0" t="s">
        <v>2</v>
      </c>
      <c r="D114" s="0" t="s">
        <v>174</v>
      </c>
      <c r="E114" s="0" t="n">
        <v>1773</v>
      </c>
      <c r="F114" s="0" t="s">
        <v>240</v>
      </c>
      <c r="G114" s="0" t="n">
        <v>24</v>
      </c>
      <c r="L114" s="0" t="n">
        <f aca="false">$G114</f>
        <v>24</v>
      </c>
    </row>
    <row r="115" customFormat="false" ht="12.8" hidden="false" customHeight="false" outlineLevel="0" collapsed="false">
      <c r="A115" s="0" t="s">
        <v>237</v>
      </c>
      <c r="B115" s="0" t="s">
        <v>238</v>
      </c>
      <c r="C115" s="0" t="s">
        <v>2</v>
      </c>
      <c r="D115" s="0" t="s">
        <v>241</v>
      </c>
      <c r="E115" s="0" t="n">
        <v>1774</v>
      </c>
      <c r="F115" s="0" t="s">
        <v>242</v>
      </c>
      <c r="G115" s="0" t="n">
        <v>36</v>
      </c>
      <c r="M115" s="0" t="n">
        <f aca="false">$G115</f>
        <v>36</v>
      </c>
    </row>
    <row r="116" customFormat="false" ht="12.8" hidden="false" customHeight="false" outlineLevel="0" collapsed="false">
      <c r="A116" s="0" t="s">
        <v>243</v>
      </c>
      <c r="B116" s="0" t="s">
        <v>244</v>
      </c>
      <c r="C116" s="0" t="s">
        <v>2</v>
      </c>
      <c r="D116" s="0" t="s">
        <v>144</v>
      </c>
      <c r="E116" s="0" t="n">
        <v>1772</v>
      </c>
      <c r="F116" s="0" t="s">
        <v>245</v>
      </c>
      <c r="G116" s="0" t="n">
        <v>9</v>
      </c>
      <c r="N116" s="0" t="n">
        <f aca="false">$G116</f>
        <v>9</v>
      </c>
    </row>
    <row r="117" customFormat="false" ht="12.8" hidden="false" customHeight="false" outlineLevel="0" collapsed="false">
      <c r="A117" s="0" t="s">
        <v>234</v>
      </c>
      <c r="B117" s="0" t="s">
        <v>235</v>
      </c>
      <c r="C117" s="0" t="s">
        <v>2</v>
      </c>
      <c r="D117" s="0" t="s">
        <v>162</v>
      </c>
      <c r="E117" s="0" t="n">
        <v>1773</v>
      </c>
      <c r="F117" s="0" t="s">
        <v>246</v>
      </c>
      <c r="G117" s="0" t="n">
        <v>0</v>
      </c>
      <c r="I117" s="0" t="n">
        <f aca="false">$G117</f>
        <v>0</v>
      </c>
      <c r="M117" s="0" t="n">
        <f aca="false">$G117</f>
        <v>0</v>
      </c>
    </row>
    <row r="118" customFormat="false" ht="12.8" hidden="false" customHeight="false" outlineLevel="0" collapsed="false">
      <c r="A118" s="0" t="s">
        <v>243</v>
      </c>
      <c r="B118" s="0" t="s">
        <v>114</v>
      </c>
      <c r="C118" s="0" t="s">
        <v>2</v>
      </c>
      <c r="D118" s="0" t="s">
        <v>117</v>
      </c>
      <c r="E118" s="0" t="n">
        <v>1774</v>
      </c>
      <c r="F118" s="0" t="s">
        <v>247</v>
      </c>
      <c r="G118" s="0" t="n">
        <v>96</v>
      </c>
      <c r="H118" s="0" t="n">
        <f aca="false">$G118</f>
        <v>96</v>
      </c>
    </row>
    <row r="119" customFormat="false" ht="12.8" hidden="false" customHeight="false" outlineLevel="0" collapsed="false">
      <c r="A119" s="0" t="s">
        <v>237</v>
      </c>
      <c r="B119" s="0" t="s">
        <v>238</v>
      </c>
      <c r="C119" s="0" t="s">
        <v>2</v>
      </c>
      <c r="D119" s="0" t="s">
        <v>248</v>
      </c>
      <c r="E119" s="0" t="n">
        <v>1774</v>
      </c>
      <c r="F119" s="0" t="s">
        <v>249</v>
      </c>
      <c r="G119" s="0" t="n">
        <v>96</v>
      </c>
      <c r="H119" s="0" t="n">
        <f aca="false">$G119</f>
        <v>96</v>
      </c>
    </row>
    <row r="120" customFormat="false" ht="12.8" hidden="false" customHeight="false" outlineLevel="0" collapsed="false">
      <c r="A120" s="0" t="s">
        <v>250</v>
      </c>
      <c r="B120" s="0" t="s">
        <v>251</v>
      </c>
      <c r="C120" s="0" t="s">
        <v>2</v>
      </c>
      <c r="D120" s="0" t="s">
        <v>160</v>
      </c>
      <c r="E120" s="0" t="n">
        <v>1772</v>
      </c>
      <c r="F120" s="0" t="s">
        <v>252</v>
      </c>
      <c r="G120" s="0" t="n">
        <v>39</v>
      </c>
      <c r="H120" s="0" t="n">
        <f aca="false">$G120</f>
        <v>39</v>
      </c>
    </row>
    <row r="121" customFormat="false" ht="12.8" hidden="false" customHeight="false" outlineLevel="0" collapsed="false">
      <c r="A121" s="0" t="s">
        <v>234</v>
      </c>
      <c r="B121" s="0" t="s">
        <v>235</v>
      </c>
      <c r="C121" s="0" t="s">
        <v>2</v>
      </c>
      <c r="D121" s="0" t="s">
        <v>253</v>
      </c>
      <c r="E121" s="0" t="n">
        <v>1773</v>
      </c>
      <c r="F121" s="0" t="s">
        <v>254</v>
      </c>
      <c r="G121" s="0" t="n">
        <v>9</v>
      </c>
      <c r="N121" s="0" t="n">
        <f aca="false">$G121</f>
        <v>9</v>
      </c>
    </row>
    <row r="122" customFormat="false" ht="12.8" hidden="false" customHeight="false" outlineLevel="0" collapsed="false">
      <c r="A122" s="0" t="s">
        <v>234</v>
      </c>
      <c r="B122" s="0" t="s">
        <v>235</v>
      </c>
      <c r="C122" s="0" t="s">
        <v>2</v>
      </c>
      <c r="D122" s="0" t="s">
        <v>255</v>
      </c>
      <c r="E122" s="0" t="n">
        <v>1771</v>
      </c>
      <c r="F122" s="0" t="s">
        <v>256</v>
      </c>
      <c r="G122" s="0" t="n">
        <v>60</v>
      </c>
      <c r="H122" s="0" t="n">
        <f aca="false">$G122</f>
        <v>60</v>
      </c>
    </row>
    <row r="123" customFormat="false" ht="12.8" hidden="false" customHeight="false" outlineLevel="0" collapsed="false">
      <c r="A123" s="0" t="s">
        <v>243</v>
      </c>
      <c r="B123" s="0" t="s">
        <v>114</v>
      </c>
      <c r="C123" s="0" t="s">
        <v>2</v>
      </c>
      <c r="D123" s="0" t="s">
        <v>117</v>
      </c>
      <c r="E123" s="0" t="n">
        <v>1774</v>
      </c>
      <c r="F123" s="0" t="s">
        <v>257</v>
      </c>
      <c r="G123" s="0" t="n">
        <v>36</v>
      </c>
      <c r="H123" s="0" t="n">
        <f aca="false">$G123</f>
        <v>36</v>
      </c>
    </row>
    <row r="124" customFormat="false" ht="12.8" hidden="false" customHeight="false" outlineLevel="0" collapsed="false">
      <c r="A124" s="0" t="s">
        <v>60</v>
      </c>
      <c r="B124" s="0" t="s">
        <v>258</v>
      </c>
      <c r="C124" s="0" t="s">
        <v>2</v>
      </c>
      <c r="D124" s="0" t="s">
        <v>127</v>
      </c>
      <c r="E124" s="0" t="n">
        <v>1773</v>
      </c>
      <c r="F124" s="0" t="s">
        <v>259</v>
      </c>
      <c r="G124" s="0" t="n">
        <v>1320</v>
      </c>
      <c r="J124" s="0" t="n">
        <f aca="false">$G124</f>
        <v>1320</v>
      </c>
    </row>
    <row r="125" customFormat="false" ht="12.8" hidden="false" customHeight="false" outlineLevel="0" collapsed="false">
      <c r="A125" s="0" t="s">
        <v>260</v>
      </c>
      <c r="B125" s="0" t="s">
        <v>83</v>
      </c>
      <c r="C125" s="0" t="s">
        <v>2</v>
      </c>
      <c r="D125" s="0" t="s">
        <v>261</v>
      </c>
      <c r="E125" s="0" t="n">
        <v>1775</v>
      </c>
      <c r="F125" s="0" t="s">
        <v>262</v>
      </c>
      <c r="G125" s="0" t="n">
        <v>75</v>
      </c>
      <c r="H125" s="0" t="n">
        <f aca="false">$G125</f>
        <v>75</v>
      </c>
    </row>
    <row r="126" customFormat="false" ht="12.8" hidden="false" customHeight="false" outlineLevel="0" collapsed="false">
      <c r="A126" s="0" t="s">
        <v>234</v>
      </c>
      <c r="B126" s="0" t="s">
        <v>263</v>
      </c>
      <c r="C126" s="0" t="s">
        <v>2</v>
      </c>
      <c r="D126" s="0" t="s">
        <v>264</v>
      </c>
      <c r="E126" s="0" t="n">
        <v>1774</v>
      </c>
      <c r="F126" s="0" t="s">
        <v>265</v>
      </c>
      <c r="G126" s="0" t="n">
        <v>0</v>
      </c>
      <c r="I126" s="0" t="n">
        <f aca="false">$G126</f>
        <v>0</v>
      </c>
    </row>
    <row r="127" customFormat="false" ht="12.8" hidden="false" customHeight="false" outlineLevel="0" collapsed="false">
      <c r="A127" s="0" t="s">
        <v>234</v>
      </c>
      <c r="B127" s="0" t="s">
        <v>266</v>
      </c>
      <c r="C127" s="0" t="s">
        <v>2</v>
      </c>
      <c r="D127" s="0" t="s">
        <v>264</v>
      </c>
      <c r="E127" s="0" t="n">
        <v>1774</v>
      </c>
      <c r="F127" s="0" t="s">
        <v>265</v>
      </c>
      <c r="G127" s="0" t="n">
        <v>0</v>
      </c>
      <c r="I127" s="0" t="n">
        <f aca="false">$G127</f>
        <v>0</v>
      </c>
    </row>
    <row r="128" customFormat="false" ht="12.8" hidden="false" customHeight="false" outlineLevel="0" collapsed="false">
      <c r="A128" s="0" t="s">
        <v>243</v>
      </c>
      <c r="B128" s="0" t="s">
        <v>244</v>
      </c>
      <c r="C128" s="0" t="s">
        <v>2</v>
      </c>
      <c r="D128" s="0" t="s">
        <v>267</v>
      </c>
      <c r="E128" s="0" t="n">
        <v>1773</v>
      </c>
      <c r="F128" s="0" t="s">
        <v>80</v>
      </c>
      <c r="G128" s="0" t="n">
        <v>72</v>
      </c>
      <c r="H128" s="0" t="n">
        <f aca="false">$G128</f>
        <v>72</v>
      </c>
    </row>
    <row r="129" customFormat="false" ht="12.8" hidden="false" customHeight="false" outlineLevel="0" collapsed="false">
      <c r="A129" s="0" t="s">
        <v>260</v>
      </c>
      <c r="B129" s="0" t="s">
        <v>83</v>
      </c>
      <c r="C129" s="0" t="s">
        <v>2</v>
      </c>
      <c r="D129" s="0" t="s">
        <v>268</v>
      </c>
      <c r="E129" s="0" t="n">
        <v>1775</v>
      </c>
      <c r="F129" s="0" t="s">
        <v>269</v>
      </c>
      <c r="G129" s="0" t="n">
        <v>2400</v>
      </c>
      <c r="K129" s="0" t="n">
        <f aca="false">$G129</f>
        <v>2400</v>
      </c>
    </row>
    <row r="130" customFormat="false" ht="12.8" hidden="false" customHeight="false" outlineLevel="0" collapsed="false">
      <c r="A130" s="0" t="s">
        <v>243</v>
      </c>
      <c r="B130" s="0" t="s">
        <v>270</v>
      </c>
      <c r="C130" s="0" t="s">
        <v>2</v>
      </c>
      <c r="D130" s="0" t="s">
        <v>117</v>
      </c>
      <c r="E130" s="0" t="n">
        <v>1774</v>
      </c>
      <c r="F130" s="0" t="s">
        <v>271</v>
      </c>
      <c r="G130" s="0" t="n">
        <v>108</v>
      </c>
      <c r="H130" s="0" t="n">
        <f aca="false">$G130</f>
        <v>108</v>
      </c>
    </row>
    <row r="131" customFormat="false" ht="12.8" hidden="false" customHeight="false" outlineLevel="0" collapsed="false">
      <c r="A131" s="0" t="s">
        <v>234</v>
      </c>
      <c r="B131" s="0" t="s">
        <v>263</v>
      </c>
      <c r="C131" s="0" t="s">
        <v>2</v>
      </c>
      <c r="D131" s="0" t="s">
        <v>272</v>
      </c>
      <c r="E131" s="0" t="n">
        <v>1775</v>
      </c>
      <c r="F131" s="0" t="s">
        <v>273</v>
      </c>
      <c r="G131" s="0" t="n">
        <v>720</v>
      </c>
      <c r="J131" s="0" t="n">
        <f aca="false">$G131</f>
        <v>720</v>
      </c>
    </row>
    <row r="132" customFormat="false" ht="12.8" hidden="false" customHeight="false" outlineLevel="0" collapsed="false">
      <c r="A132" s="0" t="s">
        <v>234</v>
      </c>
      <c r="B132" s="0" t="s">
        <v>235</v>
      </c>
      <c r="C132" s="0" t="s">
        <v>2</v>
      </c>
      <c r="D132" s="0" t="s">
        <v>253</v>
      </c>
      <c r="E132" s="0" t="n">
        <v>1773</v>
      </c>
      <c r="F132" s="0" t="s">
        <v>111</v>
      </c>
      <c r="G132" s="0" t="n">
        <v>2040</v>
      </c>
      <c r="J132" s="0" t="n">
        <f aca="false">$G132</f>
        <v>2040</v>
      </c>
    </row>
    <row r="133" customFormat="false" ht="12.8" hidden="false" customHeight="false" outlineLevel="0" collapsed="false">
      <c r="A133" s="0" t="s">
        <v>243</v>
      </c>
      <c r="B133" s="0" t="s">
        <v>244</v>
      </c>
      <c r="C133" s="0" t="s">
        <v>2</v>
      </c>
      <c r="D133" s="0" t="s">
        <v>274</v>
      </c>
      <c r="E133" s="0" t="n">
        <v>1772</v>
      </c>
      <c r="F133" s="0" t="s">
        <v>275</v>
      </c>
      <c r="G133" s="0" t="n">
        <v>252</v>
      </c>
      <c r="H133" s="0" t="n">
        <f aca="false">$G133</f>
        <v>252</v>
      </c>
    </row>
    <row r="134" customFormat="false" ht="12.8" hidden="false" customHeight="false" outlineLevel="0" collapsed="false">
      <c r="A134" s="0" t="s">
        <v>243</v>
      </c>
      <c r="B134" s="0" t="s">
        <v>270</v>
      </c>
      <c r="C134" s="0" t="s">
        <v>2</v>
      </c>
      <c r="D134" s="0" t="s">
        <v>117</v>
      </c>
      <c r="E134" s="0" t="n">
        <v>1774</v>
      </c>
      <c r="F134" s="0" t="s">
        <v>276</v>
      </c>
      <c r="G134" s="0" t="n">
        <v>42</v>
      </c>
      <c r="H134" s="0" t="n">
        <f aca="false">$G134</f>
        <v>42</v>
      </c>
    </row>
    <row r="135" customFormat="false" ht="12.8" hidden="false" customHeight="false" outlineLevel="0" collapsed="false">
      <c r="A135" s="0" t="s">
        <v>237</v>
      </c>
      <c r="B135" s="0" t="s">
        <v>238</v>
      </c>
      <c r="C135" s="0" t="s">
        <v>2</v>
      </c>
      <c r="D135" s="0" t="s">
        <v>174</v>
      </c>
      <c r="E135" s="0" t="n">
        <v>1773</v>
      </c>
      <c r="F135" s="0" t="s">
        <v>277</v>
      </c>
      <c r="G135" s="0" t="n">
        <v>63</v>
      </c>
      <c r="N135" s="0" t="n">
        <f aca="false">$G135</f>
        <v>63</v>
      </c>
    </row>
    <row r="136" customFormat="false" ht="12.8" hidden="false" customHeight="false" outlineLevel="0" collapsed="false">
      <c r="A136" s="0" t="s">
        <v>250</v>
      </c>
      <c r="B136" s="0" t="s">
        <v>251</v>
      </c>
      <c r="C136" s="0" t="s">
        <v>2</v>
      </c>
      <c r="D136" s="0" t="s">
        <v>214</v>
      </c>
      <c r="E136" s="0" t="n">
        <v>1771</v>
      </c>
      <c r="F136" s="0" t="s">
        <v>8</v>
      </c>
      <c r="G136" s="0" t="n">
        <v>126</v>
      </c>
      <c r="J136" s="0" t="n">
        <f aca="false">$G136</f>
        <v>126</v>
      </c>
    </row>
    <row r="137" customFormat="false" ht="12.8" hidden="false" customHeight="false" outlineLevel="0" collapsed="false">
      <c r="A137" s="0" t="s">
        <v>260</v>
      </c>
      <c r="B137" s="0" t="s">
        <v>83</v>
      </c>
      <c r="C137" s="0" t="s">
        <v>2</v>
      </c>
      <c r="D137" s="0" t="s">
        <v>268</v>
      </c>
      <c r="E137" s="0" t="n">
        <v>1775</v>
      </c>
      <c r="F137" s="0" t="s">
        <v>278</v>
      </c>
      <c r="G137" s="0" t="n">
        <v>120</v>
      </c>
      <c r="M137" s="0" t="n">
        <f aca="false">$G137</f>
        <v>120</v>
      </c>
    </row>
    <row r="138" customFormat="false" ht="12.8" hidden="false" customHeight="false" outlineLevel="0" collapsed="false">
      <c r="A138" s="0" t="s">
        <v>243</v>
      </c>
      <c r="B138" s="0" t="s">
        <v>270</v>
      </c>
      <c r="C138" s="0" t="s">
        <v>2</v>
      </c>
      <c r="D138" s="0" t="s">
        <v>279</v>
      </c>
      <c r="E138" s="0" t="n">
        <v>1773</v>
      </c>
      <c r="F138" s="0" t="s">
        <v>280</v>
      </c>
      <c r="G138" s="0" t="n">
        <v>384</v>
      </c>
      <c r="M138" s="0" t="n">
        <f aca="false">$G138</f>
        <v>384</v>
      </c>
    </row>
    <row r="139" customFormat="false" ht="12.8" hidden="false" customHeight="false" outlineLevel="0" collapsed="false">
      <c r="A139" s="0" t="s">
        <v>237</v>
      </c>
      <c r="B139" s="0" t="s">
        <v>238</v>
      </c>
      <c r="C139" s="0" t="s">
        <v>2</v>
      </c>
      <c r="D139" s="0" t="s">
        <v>248</v>
      </c>
      <c r="E139" s="0" t="n">
        <v>1774</v>
      </c>
      <c r="F139" s="0" t="s">
        <v>281</v>
      </c>
      <c r="G139" s="0" t="n">
        <v>240</v>
      </c>
      <c r="I139" s="0" t="n">
        <f aca="false">$G139</f>
        <v>240</v>
      </c>
    </row>
    <row r="140" customFormat="false" ht="12.8" hidden="false" customHeight="false" outlineLevel="0" collapsed="false">
      <c r="A140" s="0" t="s">
        <v>234</v>
      </c>
      <c r="B140" s="0" t="s">
        <v>235</v>
      </c>
      <c r="C140" s="0" t="s">
        <v>2</v>
      </c>
      <c r="D140" s="0" t="s">
        <v>39</v>
      </c>
      <c r="E140" s="0" t="n">
        <v>1774</v>
      </c>
      <c r="F140" s="0" t="s">
        <v>282</v>
      </c>
      <c r="G140" s="0" t="n">
        <v>528</v>
      </c>
      <c r="K140" s="0" t="n">
        <f aca="false">$G140</f>
        <v>528</v>
      </c>
    </row>
    <row r="141" customFormat="false" ht="12.8" hidden="false" customHeight="false" outlineLevel="0" collapsed="false">
      <c r="A141" s="0" t="s">
        <v>260</v>
      </c>
      <c r="B141" s="0" t="s">
        <v>83</v>
      </c>
      <c r="C141" s="0" t="s">
        <v>2</v>
      </c>
      <c r="D141" s="0" t="s">
        <v>268</v>
      </c>
      <c r="E141" s="0" t="n">
        <v>1775</v>
      </c>
      <c r="F141" s="0" t="s">
        <v>283</v>
      </c>
      <c r="G141" s="0" t="n">
        <v>144</v>
      </c>
      <c r="M141" s="0" t="n">
        <f aca="false">$G141</f>
        <v>144</v>
      </c>
    </row>
    <row r="142" customFormat="false" ht="12.8" hidden="false" customHeight="false" outlineLevel="0" collapsed="false">
      <c r="A142" s="0" t="s">
        <v>260</v>
      </c>
      <c r="B142" s="0" t="s">
        <v>83</v>
      </c>
      <c r="C142" s="0" t="s">
        <v>2</v>
      </c>
      <c r="D142" s="0" t="s">
        <v>261</v>
      </c>
      <c r="E142" s="0" t="n">
        <v>1775</v>
      </c>
      <c r="F142" s="0" t="s">
        <v>284</v>
      </c>
      <c r="G142" s="0" t="n">
        <v>720</v>
      </c>
      <c r="K142" s="0" t="n">
        <f aca="false">$G142</f>
        <v>720</v>
      </c>
    </row>
    <row r="143" customFormat="false" ht="12.8" hidden="false" customHeight="false" outlineLevel="0" collapsed="false">
      <c r="A143" s="0" t="s">
        <v>237</v>
      </c>
      <c r="B143" s="0" t="s">
        <v>238</v>
      </c>
      <c r="C143" s="0" t="s">
        <v>2</v>
      </c>
      <c r="D143" s="0" t="s">
        <v>174</v>
      </c>
      <c r="E143" s="0" t="n">
        <v>1773</v>
      </c>
      <c r="F143" s="0" t="s">
        <v>285</v>
      </c>
      <c r="G143" s="0" t="n">
        <v>30</v>
      </c>
      <c r="J143" s="0" t="n">
        <f aca="false">$G143</f>
        <v>30</v>
      </c>
    </row>
    <row r="144" customFormat="false" ht="12.8" hidden="false" customHeight="false" outlineLevel="0" collapsed="false">
      <c r="A144" s="0" t="s">
        <v>260</v>
      </c>
      <c r="B144" s="0" t="s">
        <v>83</v>
      </c>
      <c r="C144" s="0" t="s">
        <v>2</v>
      </c>
      <c r="D144" s="0" t="s">
        <v>268</v>
      </c>
      <c r="E144" s="0" t="n">
        <v>1775</v>
      </c>
      <c r="F144" s="0" t="s">
        <v>286</v>
      </c>
      <c r="G144" s="0" t="n">
        <v>144</v>
      </c>
      <c r="M144" s="0" t="n">
        <f aca="false">$G144</f>
        <v>144</v>
      </c>
    </row>
    <row r="145" customFormat="false" ht="12.8" hidden="false" customHeight="false" outlineLevel="0" collapsed="false">
      <c r="A145" s="0" t="s">
        <v>243</v>
      </c>
      <c r="B145" s="0" t="s">
        <v>244</v>
      </c>
      <c r="C145" s="0" t="s">
        <v>2</v>
      </c>
      <c r="D145" s="0" t="s">
        <v>144</v>
      </c>
      <c r="E145" s="0" t="n">
        <v>1772</v>
      </c>
      <c r="F145" s="0" t="s">
        <v>287</v>
      </c>
      <c r="G145" s="0" t="n">
        <v>96</v>
      </c>
      <c r="N145" s="0" t="n">
        <f aca="false">$G145</f>
        <v>96</v>
      </c>
    </row>
    <row r="146" customFormat="false" ht="12.8" hidden="false" customHeight="false" outlineLevel="0" collapsed="false">
      <c r="A146" s="0" t="s">
        <v>237</v>
      </c>
      <c r="B146" s="0" t="s">
        <v>288</v>
      </c>
      <c r="C146" s="0" t="s">
        <v>2</v>
      </c>
      <c r="D146" s="0" t="s">
        <v>289</v>
      </c>
      <c r="E146" s="0" t="n">
        <v>1772</v>
      </c>
      <c r="F146" s="0" t="s">
        <v>9</v>
      </c>
      <c r="G146" s="0" t="n">
        <v>12</v>
      </c>
      <c r="K146" s="0" t="n">
        <f aca="false">$G146</f>
        <v>12</v>
      </c>
    </row>
    <row r="147" customFormat="false" ht="12.8" hidden="false" customHeight="false" outlineLevel="0" collapsed="false">
      <c r="A147" s="0" t="s">
        <v>237</v>
      </c>
      <c r="B147" s="0" t="s">
        <v>238</v>
      </c>
      <c r="C147" s="0" t="s">
        <v>2</v>
      </c>
      <c r="D147" s="0" t="s">
        <v>290</v>
      </c>
      <c r="E147" s="0" t="n">
        <v>1773</v>
      </c>
      <c r="F147" s="0" t="s">
        <v>9</v>
      </c>
      <c r="G147" s="0" t="n">
        <v>10</v>
      </c>
      <c r="K147" s="0" t="n">
        <f aca="false">$G147</f>
        <v>10</v>
      </c>
    </row>
    <row r="148" customFormat="false" ht="12.8" hidden="false" customHeight="false" outlineLevel="0" collapsed="false">
      <c r="A148" s="0" t="s">
        <v>237</v>
      </c>
      <c r="B148" s="0" t="s">
        <v>238</v>
      </c>
      <c r="C148" s="0" t="s">
        <v>2</v>
      </c>
      <c r="D148" s="0" t="s">
        <v>291</v>
      </c>
      <c r="E148" s="0" t="n">
        <v>1773</v>
      </c>
      <c r="F148" s="0" t="s">
        <v>9</v>
      </c>
      <c r="G148" s="0" t="n">
        <v>764</v>
      </c>
      <c r="K148" s="0" t="n">
        <f aca="false">$G148</f>
        <v>764</v>
      </c>
    </row>
    <row r="149" customFormat="false" ht="12.8" hidden="false" customHeight="false" outlineLevel="0" collapsed="false">
      <c r="A149" s="0" t="s">
        <v>250</v>
      </c>
      <c r="B149" s="0" t="s">
        <v>251</v>
      </c>
      <c r="C149" s="0" t="s">
        <v>2</v>
      </c>
      <c r="D149" s="0" t="s">
        <v>292</v>
      </c>
      <c r="E149" s="0" t="n">
        <v>1770</v>
      </c>
      <c r="F149" s="0" t="s">
        <v>9</v>
      </c>
      <c r="G149" s="0" t="n">
        <v>60</v>
      </c>
      <c r="K149" s="0" t="n">
        <f aca="false">$G149</f>
        <v>60</v>
      </c>
    </row>
    <row r="150" customFormat="false" ht="12.8" hidden="false" customHeight="false" outlineLevel="0" collapsed="false">
      <c r="A150" s="0" t="s">
        <v>243</v>
      </c>
      <c r="B150" s="0" t="s">
        <v>114</v>
      </c>
      <c r="C150" s="0" t="s">
        <v>2</v>
      </c>
      <c r="D150" s="0" t="s">
        <v>117</v>
      </c>
      <c r="E150" s="0" t="n">
        <v>1774</v>
      </c>
      <c r="F150" s="0" t="s">
        <v>9</v>
      </c>
      <c r="G150" s="0" t="n">
        <v>3000</v>
      </c>
      <c r="K150" s="0" t="n">
        <f aca="false">$G150</f>
        <v>3000</v>
      </c>
    </row>
    <row r="151" customFormat="false" ht="12.8" hidden="false" customHeight="false" outlineLevel="0" collapsed="false">
      <c r="A151" s="0" t="s">
        <v>260</v>
      </c>
      <c r="B151" s="0" t="s">
        <v>83</v>
      </c>
      <c r="C151" s="0" t="s">
        <v>2</v>
      </c>
      <c r="D151" s="0" t="s">
        <v>293</v>
      </c>
      <c r="E151" s="0" t="n">
        <v>1775</v>
      </c>
      <c r="F151" s="0" t="s">
        <v>9</v>
      </c>
      <c r="G151" s="0" t="n">
        <v>33</v>
      </c>
      <c r="K151" s="0" t="n">
        <f aca="false">$G151</f>
        <v>33</v>
      </c>
    </row>
    <row r="152" customFormat="false" ht="12.8" hidden="false" customHeight="false" outlineLevel="0" collapsed="false">
      <c r="A152" s="0" t="s">
        <v>243</v>
      </c>
      <c r="B152" s="0" t="s">
        <v>244</v>
      </c>
      <c r="C152" s="0" t="s">
        <v>2</v>
      </c>
      <c r="D152" s="0" t="s">
        <v>294</v>
      </c>
      <c r="E152" s="0" t="n">
        <v>1772</v>
      </c>
      <c r="F152" s="0" t="s">
        <v>295</v>
      </c>
      <c r="G152" s="0" t="n">
        <v>96</v>
      </c>
      <c r="K152" s="0" t="n">
        <f aca="false">$G152</f>
        <v>96</v>
      </c>
    </row>
    <row r="153" customFormat="false" ht="12.8" hidden="false" customHeight="false" outlineLevel="0" collapsed="false">
      <c r="A153" s="0" t="s">
        <v>237</v>
      </c>
      <c r="B153" s="0" t="s">
        <v>238</v>
      </c>
      <c r="C153" s="0" t="s">
        <v>2</v>
      </c>
      <c r="D153" s="0" t="s">
        <v>248</v>
      </c>
      <c r="E153" s="0" t="n">
        <v>1774</v>
      </c>
      <c r="F153" s="0" t="s">
        <v>295</v>
      </c>
      <c r="G153" s="0" t="n">
        <v>102</v>
      </c>
      <c r="K153" s="0" t="n">
        <f aca="false">$G153</f>
        <v>102</v>
      </c>
    </row>
    <row r="154" customFormat="false" ht="12.8" hidden="false" customHeight="false" outlineLevel="0" collapsed="false">
      <c r="A154" s="0" t="s">
        <v>243</v>
      </c>
      <c r="B154" s="0" t="s">
        <v>270</v>
      </c>
      <c r="C154" s="0" t="s">
        <v>2</v>
      </c>
      <c r="D154" s="0" t="s">
        <v>296</v>
      </c>
      <c r="E154" s="0" t="n">
        <v>1774</v>
      </c>
      <c r="F154" s="0" t="s">
        <v>297</v>
      </c>
      <c r="G154" s="0" t="n">
        <v>24</v>
      </c>
      <c r="H154" s="0" t="n">
        <f aca="false">$G154</f>
        <v>24</v>
      </c>
    </row>
    <row r="155" customFormat="false" ht="12.8" hidden="false" customHeight="false" outlineLevel="0" collapsed="false">
      <c r="A155" s="0" t="s">
        <v>60</v>
      </c>
      <c r="B155" s="0" t="s">
        <v>258</v>
      </c>
      <c r="C155" s="0" t="s">
        <v>2</v>
      </c>
      <c r="D155" s="0" t="s">
        <v>127</v>
      </c>
      <c r="E155" s="0" t="n">
        <v>1773</v>
      </c>
      <c r="F155" s="0" t="s">
        <v>298</v>
      </c>
      <c r="G155" s="0" t="n">
        <v>36</v>
      </c>
      <c r="K155" s="0" t="n">
        <f aca="false">$G155</f>
        <v>36</v>
      </c>
    </row>
    <row r="156" customFormat="false" ht="12.8" hidden="false" customHeight="false" outlineLevel="0" collapsed="false">
      <c r="A156" s="0" t="s">
        <v>60</v>
      </c>
      <c r="B156" s="0" t="s">
        <v>258</v>
      </c>
      <c r="C156" s="0" t="s">
        <v>2</v>
      </c>
      <c r="D156" s="0" t="s">
        <v>127</v>
      </c>
      <c r="E156" s="0" t="n">
        <v>1773</v>
      </c>
      <c r="F156" s="0" t="s">
        <v>299</v>
      </c>
      <c r="G156" s="0" t="n">
        <v>48</v>
      </c>
      <c r="K156" s="0" t="n">
        <f aca="false">$G156</f>
        <v>48</v>
      </c>
    </row>
    <row r="157" customFormat="false" ht="12.8" hidden="false" customHeight="false" outlineLevel="0" collapsed="false">
      <c r="A157" s="0" t="s">
        <v>234</v>
      </c>
      <c r="B157" s="0" t="s">
        <v>235</v>
      </c>
      <c r="C157" s="0" t="s">
        <v>2</v>
      </c>
      <c r="D157" s="0" t="s">
        <v>300</v>
      </c>
      <c r="E157" s="0" t="n">
        <v>1773</v>
      </c>
      <c r="F157" s="0" t="s">
        <v>301</v>
      </c>
      <c r="G157" s="0" t="n">
        <v>0</v>
      </c>
    </row>
    <row r="158" customFormat="false" ht="12.8" hidden="false" customHeight="false" outlineLevel="0" collapsed="false">
      <c r="A158" s="0" t="s">
        <v>260</v>
      </c>
      <c r="B158" s="0" t="s">
        <v>83</v>
      </c>
      <c r="C158" s="0" t="s">
        <v>2</v>
      </c>
      <c r="D158" s="0" t="s">
        <v>268</v>
      </c>
      <c r="E158" s="0" t="n">
        <v>1775</v>
      </c>
      <c r="F158" s="0" t="s">
        <v>302</v>
      </c>
    </row>
    <row r="159" customFormat="false" ht="12.8" hidden="false" customHeight="false" outlineLevel="0" collapsed="false">
      <c r="A159" s="0" t="s">
        <v>303</v>
      </c>
      <c r="B159" s="0" t="s">
        <v>304</v>
      </c>
      <c r="C159" s="0" t="s">
        <v>2</v>
      </c>
      <c r="D159" s="0" t="s">
        <v>305</v>
      </c>
      <c r="E159" s="0" t="n">
        <v>1771</v>
      </c>
      <c r="F159" s="0" t="s">
        <v>306</v>
      </c>
      <c r="G159" s="0" t="n">
        <v>108</v>
      </c>
      <c r="J159" s="0" t="n">
        <f aca="false">$G159</f>
        <v>108</v>
      </c>
    </row>
    <row r="160" customFormat="false" ht="12.8" hidden="false" customHeight="false" outlineLevel="0" collapsed="false">
      <c r="A160" s="0" t="s">
        <v>250</v>
      </c>
      <c r="B160" s="0" t="s">
        <v>251</v>
      </c>
      <c r="C160" s="0" t="s">
        <v>2</v>
      </c>
      <c r="D160" s="0" t="s">
        <v>213</v>
      </c>
      <c r="E160" s="0" t="n">
        <v>1772</v>
      </c>
      <c r="F160" s="0" t="s">
        <v>307</v>
      </c>
      <c r="G160" s="0" t="n">
        <v>355</v>
      </c>
      <c r="J160" s="0" t="n">
        <f aca="false">$G160</f>
        <v>355</v>
      </c>
    </row>
    <row r="161" customFormat="false" ht="12.8" hidden="false" customHeight="false" outlineLevel="0" collapsed="false">
      <c r="A161" s="0" t="s">
        <v>308</v>
      </c>
      <c r="B161" s="0" t="s">
        <v>309</v>
      </c>
      <c r="C161" s="0" t="s">
        <v>2</v>
      </c>
      <c r="D161" s="0" t="s">
        <v>310</v>
      </c>
      <c r="E161" s="0" t="n">
        <v>1764</v>
      </c>
      <c r="F161" s="0" t="s">
        <v>311</v>
      </c>
      <c r="G161" s="0" t="n">
        <v>288</v>
      </c>
      <c r="I161" s="0" t="n">
        <f aca="false">$G161</f>
        <v>288</v>
      </c>
    </row>
    <row r="162" customFormat="false" ht="12.8" hidden="false" customHeight="false" outlineLevel="0" collapsed="false">
      <c r="A162" s="0" t="s">
        <v>312</v>
      </c>
      <c r="B162" s="0" t="s">
        <v>313</v>
      </c>
      <c r="C162" s="0" t="s">
        <v>2</v>
      </c>
      <c r="D162" s="0" t="s">
        <v>314</v>
      </c>
      <c r="E162" s="0" t="n">
        <v>1773</v>
      </c>
      <c r="F162" s="0" t="s">
        <v>315</v>
      </c>
      <c r="G162" s="0" t="n">
        <v>60</v>
      </c>
      <c r="M162" s="0" t="n">
        <f aca="false">$G162</f>
        <v>60</v>
      </c>
    </row>
    <row r="163" customFormat="false" ht="12.8" hidden="false" customHeight="false" outlineLevel="0" collapsed="false">
      <c r="A163" s="0" t="s">
        <v>312</v>
      </c>
      <c r="B163" s="0" t="s">
        <v>313</v>
      </c>
      <c r="C163" s="0" t="s">
        <v>2</v>
      </c>
      <c r="D163" s="0" t="s">
        <v>314</v>
      </c>
      <c r="E163" s="0" t="n">
        <v>1773</v>
      </c>
      <c r="F163" s="0" t="s">
        <v>316</v>
      </c>
      <c r="G163" s="0" t="n">
        <v>216</v>
      </c>
      <c r="K163" s="0" t="n">
        <f aca="false">$G163</f>
        <v>216</v>
      </c>
    </row>
    <row r="164" customFormat="false" ht="12.8" hidden="false" customHeight="false" outlineLevel="0" collapsed="false">
      <c r="A164" s="0" t="s">
        <v>317</v>
      </c>
      <c r="B164" s="0" t="s">
        <v>318</v>
      </c>
      <c r="C164" s="0" t="s">
        <v>2</v>
      </c>
      <c r="D164" s="0" t="s">
        <v>319</v>
      </c>
      <c r="E164" s="0" t="n">
        <v>1774</v>
      </c>
      <c r="F164" s="0" t="s">
        <v>320</v>
      </c>
      <c r="G164" s="0" t="n">
        <v>0</v>
      </c>
      <c r="I164" s="0" t="n">
        <f aca="false">$G164</f>
        <v>0</v>
      </c>
    </row>
    <row r="165" customFormat="false" ht="12.8" hidden="false" customHeight="false" outlineLevel="0" collapsed="false">
      <c r="A165" s="0" t="s">
        <v>321</v>
      </c>
      <c r="B165" s="0" t="s">
        <v>38</v>
      </c>
      <c r="C165" s="0" t="s">
        <v>2</v>
      </c>
      <c r="D165" s="0" t="s">
        <v>39</v>
      </c>
      <c r="E165" s="0" t="n">
        <v>1772</v>
      </c>
      <c r="F165" s="0" t="s">
        <v>322</v>
      </c>
      <c r="G165" s="0" t="n">
        <v>144</v>
      </c>
    </row>
    <row r="166" customFormat="false" ht="12.8" hidden="false" customHeight="false" outlineLevel="0" collapsed="false">
      <c r="A166" s="0" t="s">
        <v>317</v>
      </c>
      <c r="B166" s="0" t="s">
        <v>318</v>
      </c>
      <c r="C166" s="0" t="s">
        <v>2</v>
      </c>
      <c r="D166" s="0" t="s">
        <v>319</v>
      </c>
      <c r="E166" s="0" t="n">
        <v>1774</v>
      </c>
      <c r="F166" s="0" t="s">
        <v>9</v>
      </c>
      <c r="G166" s="0" t="n">
        <v>372</v>
      </c>
      <c r="K166" s="0" t="n">
        <f aca="false">$G166</f>
        <v>372</v>
      </c>
    </row>
    <row r="167" customFormat="false" ht="12.8" hidden="false" customHeight="false" outlineLevel="0" collapsed="false">
      <c r="A167" s="0" t="s">
        <v>321</v>
      </c>
      <c r="B167" s="0" t="s">
        <v>38</v>
      </c>
      <c r="C167" s="0" t="s">
        <v>2</v>
      </c>
      <c r="D167" s="0" t="s">
        <v>39</v>
      </c>
      <c r="E167" s="0" t="n">
        <v>1772</v>
      </c>
      <c r="F167" s="0" t="s">
        <v>323</v>
      </c>
      <c r="G167" s="0" t="n">
        <v>0</v>
      </c>
    </row>
    <row r="168" customFormat="false" ht="12.8" hidden="false" customHeight="false" outlineLevel="0" collapsed="false">
      <c r="A168" s="0" t="s">
        <v>324</v>
      </c>
      <c r="B168" s="0" t="s">
        <v>22</v>
      </c>
      <c r="C168" s="0" t="s">
        <v>2</v>
      </c>
      <c r="D168" s="0" t="s">
        <v>296</v>
      </c>
      <c r="E168" s="0" t="n">
        <v>1774</v>
      </c>
      <c r="F168" s="0" t="s">
        <v>325</v>
      </c>
      <c r="G168" s="0" t="n">
        <v>54</v>
      </c>
      <c r="M168" s="0" t="n">
        <f aca="false">$G168</f>
        <v>54</v>
      </c>
    </row>
    <row r="169" customFormat="false" ht="12.8" hidden="false" customHeight="false" outlineLevel="0" collapsed="false">
      <c r="A169" s="0" t="s">
        <v>324</v>
      </c>
      <c r="B169" s="0" t="s">
        <v>22</v>
      </c>
      <c r="C169" s="0" t="s">
        <v>2</v>
      </c>
      <c r="D169" s="0" t="s">
        <v>296</v>
      </c>
      <c r="E169" s="0" t="n">
        <v>1774</v>
      </c>
      <c r="F169" s="0" t="s">
        <v>326</v>
      </c>
      <c r="G169" s="0" t="n">
        <v>108</v>
      </c>
      <c r="M169" s="0" t="n">
        <f aca="false">$G169</f>
        <v>108</v>
      </c>
    </row>
    <row r="170" customFormat="false" ht="12.8" hidden="false" customHeight="false" outlineLevel="0" collapsed="false">
      <c r="A170" s="0" t="s">
        <v>324</v>
      </c>
      <c r="B170" s="0" t="s">
        <v>22</v>
      </c>
      <c r="C170" s="0" t="s">
        <v>2</v>
      </c>
      <c r="D170" s="0" t="s">
        <v>296</v>
      </c>
      <c r="E170" s="0" t="n">
        <v>1774</v>
      </c>
      <c r="F170" s="0" t="s">
        <v>327</v>
      </c>
      <c r="G170" s="0" t="n">
        <v>180</v>
      </c>
      <c r="M170" s="0" t="n">
        <f aca="false">$G170</f>
        <v>180</v>
      </c>
    </row>
    <row r="171" customFormat="false" ht="12.8" hidden="false" customHeight="false" outlineLevel="0" collapsed="false">
      <c r="A171" s="0" t="s">
        <v>324</v>
      </c>
      <c r="B171" s="0" t="s">
        <v>22</v>
      </c>
      <c r="C171" s="0" t="s">
        <v>2</v>
      </c>
      <c r="D171" s="0" t="s">
        <v>296</v>
      </c>
      <c r="E171" s="0" t="n">
        <v>1774</v>
      </c>
      <c r="F171" s="0" t="s">
        <v>328</v>
      </c>
      <c r="G171" s="0" t="n">
        <v>324</v>
      </c>
      <c r="M171" s="0" t="n">
        <f aca="false">$G171</f>
        <v>324</v>
      </c>
    </row>
    <row r="172" customFormat="false" ht="12.8" hidden="false" customHeight="false" outlineLevel="0" collapsed="false">
      <c r="A172" s="0" t="s">
        <v>324</v>
      </c>
      <c r="B172" s="0" t="s">
        <v>22</v>
      </c>
      <c r="C172" s="0" t="s">
        <v>2</v>
      </c>
      <c r="D172" s="0" t="s">
        <v>329</v>
      </c>
      <c r="E172" s="0" t="n">
        <v>1774</v>
      </c>
      <c r="F172" s="0" t="s">
        <v>330</v>
      </c>
      <c r="G172" s="0" t="n">
        <v>37</v>
      </c>
      <c r="K172" s="0" t="n">
        <f aca="false">$G172</f>
        <v>37</v>
      </c>
    </row>
    <row r="173" customFormat="false" ht="12.8" hidden="false" customHeight="false" outlineLevel="0" collapsed="false">
      <c r="A173" s="0" t="s">
        <v>331</v>
      </c>
      <c r="B173" s="0" t="s">
        <v>38</v>
      </c>
      <c r="C173" s="0" t="s">
        <v>2</v>
      </c>
      <c r="D173" s="0" t="s">
        <v>332</v>
      </c>
      <c r="E173" s="0" t="n">
        <v>1772</v>
      </c>
      <c r="F173" s="0" t="s">
        <v>333</v>
      </c>
      <c r="G173" s="0" t="n">
        <v>144</v>
      </c>
      <c r="K173" s="0" t="n">
        <f aca="false">$G173</f>
        <v>144</v>
      </c>
    </row>
    <row r="174" customFormat="false" ht="12.8" hidden="false" customHeight="false" outlineLevel="0" collapsed="false">
      <c r="A174" s="0" t="s">
        <v>334</v>
      </c>
      <c r="B174" s="0" t="s">
        <v>335</v>
      </c>
      <c r="C174" s="0" t="s">
        <v>2</v>
      </c>
      <c r="D174" s="0" t="s">
        <v>336</v>
      </c>
      <c r="E174" s="0" t="n">
        <v>1763</v>
      </c>
      <c r="F174" s="0" t="s">
        <v>337</v>
      </c>
      <c r="G174" s="0" t="n">
        <v>0</v>
      </c>
    </row>
    <row r="175" customFormat="false" ht="12.8" hidden="false" customHeight="false" outlineLevel="0" collapsed="false">
      <c r="A175" s="0" t="s">
        <v>338</v>
      </c>
      <c r="B175" s="0" t="s">
        <v>339</v>
      </c>
      <c r="C175" s="0" t="s">
        <v>2</v>
      </c>
      <c r="D175" s="0" t="s">
        <v>300</v>
      </c>
      <c r="E175" s="0" t="n">
        <v>1764</v>
      </c>
      <c r="F175" s="0" t="s">
        <v>340</v>
      </c>
      <c r="G175" s="0" t="n">
        <v>0</v>
      </c>
    </row>
    <row r="176" customFormat="false" ht="12.8" hidden="false" customHeight="false" outlineLevel="0" collapsed="false">
      <c r="A176" s="0" t="s">
        <v>338</v>
      </c>
      <c r="B176" s="0" t="s">
        <v>339</v>
      </c>
      <c r="C176" s="0" t="s">
        <v>2</v>
      </c>
      <c r="D176" s="0" t="s">
        <v>341</v>
      </c>
      <c r="E176" s="0" t="n">
        <v>1774</v>
      </c>
      <c r="F176" s="0" t="s">
        <v>342</v>
      </c>
      <c r="G176" s="0" t="n">
        <v>0</v>
      </c>
    </row>
    <row r="177" customFormat="false" ht="12.8" hidden="false" customHeight="false" outlineLevel="0" collapsed="false">
      <c r="A177" s="0" t="s">
        <v>338</v>
      </c>
      <c r="B177" s="0" t="s">
        <v>339</v>
      </c>
      <c r="C177" s="0" t="s">
        <v>2</v>
      </c>
      <c r="D177" s="0" t="s">
        <v>300</v>
      </c>
      <c r="E177" s="0" t="n">
        <v>1774</v>
      </c>
      <c r="F177" s="0" t="s">
        <v>343</v>
      </c>
      <c r="G177" s="0" t="n">
        <v>0</v>
      </c>
    </row>
    <row r="178" customFormat="false" ht="12.8" hidden="false" customHeight="false" outlineLevel="0" collapsed="false">
      <c r="A178" s="0" t="s">
        <v>338</v>
      </c>
      <c r="B178" s="0" t="s">
        <v>339</v>
      </c>
      <c r="C178" s="0" t="s">
        <v>2</v>
      </c>
      <c r="D178" s="0" t="s">
        <v>300</v>
      </c>
      <c r="E178" s="0" t="n">
        <v>1764</v>
      </c>
      <c r="F178" s="0" t="s">
        <v>344</v>
      </c>
      <c r="G178" s="0" t="n">
        <v>672</v>
      </c>
      <c r="I178" s="0" t="n">
        <f aca="false">$G178</f>
        <v>672</v>
      </c>
    </row>
    <row r="179" customFormat="false" ht="12.8" hidden="false" customHeight="false" outlineLevel="0" collapsed="false">
      <c r="A179" s="0" t="s">
        <v>345</v>
      </c>
      <c r="B179" s="0" t="s">
        <v>346</v>
      </c>
      <c r="C179" s="0" t="s">
        <v>2</v>
      </c>
      <c r="D179" s="0" t="s">
        <v>176</v>
      </c>
      <c r="E179" s="0" t="n">
        <v>1764</v>
      </c>
      <c r="F179" s="0" t="s">
        <v>347</v>
      </c>
      <c r="G179" s="0" t="n">
        <v>0</v>
      </c>
    </row>
    <row r="180" customFormat="false" ht="12.8" hidden="false" customHeight="false" outlineLevel="0" collapsed="false">
      <c r="A180" s="0" t="s">
        <v>338</v>
      </c>
      <c r="B180" s="0" t="s">
        <v>339</v>
      </c>
      <c r="C180" s="0" t="s">
        <v>2</v>
      </c>
      <c r="D180" s="0" t="s">
        <v>300</v>
      </c>
      <c r="E180" s="0" t="n">
        <v>1774</v>
      </c>
      <c r="F180" s="0" t="s">
        <v>348</v>
      </c>
      <c r="G180" s="0" t="n">
        <v>54</v>
      </c>
      <c r="M180" s="0" t="n">
        <f aca="false">$G180</f>
        <v>54</v>
      </c>
    </row>
    <row r="181" customFormat="false" ht="12.8" hidden="false" customHeight="false" outlineLevel="0" collapsed="false">
      <c r="A181" s="0" t="s">
        <v>349</v>
      </c>
      <c r="B181" s="0" t="s">
        <v>350</v>
      </c>
      <c r="C181" s="0" t="s">
        <v>2</v>
      </c>
      <c r="D181" s="0" t="s">
        <v>351</v>
      </c>
      <c r="E181" s="0" t="n">
        <v>1764</v>
      </c>
      <c r="F181" s="0" t="s">
        <v>101</v>
      </c>
      <c r="G181" s="0" t="n">
        <v>207</v>
      </c>
      <c r="H181" s="0" t="n">
        <f aca="false">$G181</f>
        <v>207</v>
      </c>
    </row>
    <row r="182" customFormat="false" ht="12.8" hidden="false" customHeight="false" outlineLevel="0" collapsed="false">
      <c r="A182" s="0" t="s">
        <v>352</v>
      </c>
      <c r="B182" s="0" t="s">
        <v>195</v>
      </c>
      <c r="C182" s="0" t="s">
        <v>2</v>
      </c>
      <c r="D182" s="0" t="s">
        <v>353</v>
      </c>
      <c r="E182" s="0" t="n">
        <v>1769</v>
      </c>
      <c r="F182" s="0" t="s">
        <v>354</v>
      </c>
      <c r="G182" s="0" t="n">
        <v>288</v>
      </c>
      <c r="K182" s="0" t="n">
        <f aca="false">$G182</f>
        <v>288</v>
      </c>
    </row>
    <row r="183" customFormat="false" ht="12.8" hidden="false" customHeight="false" outlineLevel="0" collapsed="false">
      <c r="A183" s="0" t="s">
        <v>21</v>
      </c>
      <c r="B183" s="0" t="s">
        <v>355</v>
      </c>
      <c r="C183" s="0" t="s">
        <v>2</v>
      </c>
      <c r="D183" s="0" t="s">
        <v>272</v>
      </c>
      <c r="E183" s="0" t="n">
        <v>1775</v>
      </c>
      <c r="F183" s="0" t="s">
        <v>356</v>
      </c>
      <c r="G183" s="0" t="n">
        <v>384</v>
      </c>
      <c r="H183" s="0" t="n">
        <f aca="false">$G183</f>
        <v>384</v>
      </c>
    </row>
    <row r="184" customFormat="false" ht="12.8" hidden="false" customHeight="false" outlineLevel="0" collapsed="false">
      <c r="A184" s="0" t="s">
        <v>357</v>
      </c>
      <c r="B184" s="0" t="s">
        <v>358</v>
      </c>
      <c r="C184" s="0" t="s">
        <v>2</v>
      </c>
      <c r="D184" s="0" t="s">
        <v>359</v>
      </c>
      <c r="E184" s="0" t="n">
        <v>1775</v>
      </c>
      <c r="F184" s="0" t="s">
        <v>9</v>
      </c>
      <c r="G184" s="0" t="n">
        <v>504</v>
      </c>
      <c r="K184" s="0" t="n">
        <f aca="false">$G184</f>
        <v>504</v>
      </c>
    </row>
    <row r="185" customFormat="false" ht="12.8" hidden="false" customHeight="false" outlineLevel="0" collapsed="false">
      <c r="A185" s="0" t="s">
        <v>357</v>
      </c>
      <c r="B185" s="0" t="s">
        <v>358</v>
      </c>
      <c r="C185" s="0" t="s">
        <v>2</v>
      </c>
      <c r="D185" s="0" t="s">
        <v>360</v>
      </c>
      <c r="E185" s="0" t="n">
        <v>1775</v>
      </c>
      <c r="F185" s="0" t="s">
        <v>361</v>
      </c>
      <c r="G185" s="0" t="n">
        <v>96</v>
      </c>
      <c r="M185" s="0" t="n">
        <f aca="false">$G185</f>
        <v>96</v>
      </c>
    </row>
    <row r="186" customFormat="false" ht="12.8" hidden="false" customHeight="false" outlineLevel="0" collapsed="false">
      <c r="H186" s="0" t="n">
        <f aca="false">SUM(H1:H185)</f>
        <v>5016</v>
      </c>
      <c r="I186" s="0" t="n">
        <f aca="false">SUM(I1:I185)</f>
        <v>1632</v>
      </c>
      <c r="J186" s="0" t="n">
        <f aca="false">SUM(J1:J185)</f>
        <v>13178</v>
      </c>
      <c r="K186" s="0" t="n">
        <f aca="false">SUM(K1:K185)</f>
        <v>20095</v>
      </c>
      <c r="L186" s="0" t="n">
        <f aca="false">SUM(L1:L185)</f>
        <v>876</v>
      </c>
      <c r="M186" s="0" t="n">
        <f aca="false">SUM(M1:M185)</f>
        <v>3660</v>
      </c>
      <c r="N186" s="0" t="n">
        <f aca="false">SUM(N1:N185)</f>
        <v>706</v>
      </c>
      <c r="O186" s="0" t="n">
        <f aca="false">SUM(O1:O185)</f>
        <v>36</v>
      </c>
      <c r="P186" s="0" t="n">
        <f aca="false">SUM(P1:P185)</f>
        <v>0</v>
      </c>
      <c r="Q186" s="0" t="n">
        <f aca="false">SUM(H186:P186)</f>
        <v>45199</v>
      </c>
    </row>
    <row r="187" customFormat="false" ht="12.8" hidden="false" customHeight="false" outlineLevel="0" collapsed="false">
      <c r="H187" s="1" t="n">
        <f aca="false">H186/$Q$186</f>
        <v>0.110975906546605</v>
      </c>
      <c r="I187" s="1" t="n">
        <f aca="false">I186/$Q$186</f>
        <v>0.0361069935175557</v>
      </c>
      <c r="J187" s="1" t="n">
        <f aca="false">J186/$Q$186</f>
        <v>0.291555122900949</v>
      </c>
      <c r="K187" s="1" t="n">
        <f aca="false">K186/$Q$186</f>
        <v>0.444589482068187</v>
      </c>
      <c r="L187" s="1" t="n">
        <f aca="false">L186/$Q$186</f>
        <v>0.0193809597557468</v>
      </c>
      <c r="M187" s="1" t="n">
        <f aca="false">M186/$Q$186</f>
        <v>0.0809752428151065</v>
      </c>
      <c r="N187" s="1" t="n">
        <f aca="false">N186/$Q$186</f>
        <v>0.0156198145976681</v>
      </c>
      <c r="O187" s="1" t="n">
        <f aca="false">O186/$Q$186</f>
        <v>0.000796477798181376</v>
      </c>
      <c r="P187" s="1" t="n">
        <f aca="false">P186/$Q$186</f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68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pane xSplit="0" ySplit="1" topLeftCell="A2" activePane="bottomLeft" state="frozen"/>
      <selection pane="topLeft" activeCell="A1" activeCellId="0" sqref="A1"/>
      <selection pane="bottomLeft" activeCell="B36" activeCellId="0" sqref="B36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H1" s="0" t="s">
        <v>6</v>
      </c>
      <c r="I1" s="0" t="s">
        <v>7</v>
      </c>
      <c r="J1" s="0" t="s">
        <v>8</v>
      </c>
      <c r="K1" s="0" t="s">
        <v>9</v>
      </c>
      <c r="L1" s="0" t="s">
        <v>10</v>
      </c>
      <c r="M1" s="0" t="s">
        <v>11</v>
      </c>
      <c r="N1" s="0" t="s">
        <v>12</v>
      </c>
      <c r="O1" s="0" t="s">
        <v>13</v>
      </c>
      <c r="P1" s="0" t="s">
        <v>14</v>
      </c>
    </row>
    <row r="2" customFormat="false" ht="12.8" hidden="false" customHeight="false" outlineLevel="0" collapsed="false">
      <c r="A2" s="0" t="s">
        <v>362</v>
      </c>
      <c r="B2" s="0" t="s">
        <v>363</v>
      </c>
      <c r="C2" s="0" t="s">
        <v>364</v>
      </c>
      <c r="D2" s="0" t="s">
        <v>365</v>
      </c>
      <c r="E2" s="0" t="n">
        <v>1773</v>
      </c>
      <c r="F2" s="0" t="s">
        <v>366</v>
      </c>
      <c r="G2" s="0" t="n">
        <v>0</v>
      </c>
      <c r="I2" s="0" t="n">
        <f aca="false">Sheet2!$G2</f>
        <v>0</v>
      </c>
    </row>
    <row r="3" customFormat="false" ht="12.8" hidden="false" customHeight="false" outlineLevel="0" collapsed="false">
      <c r="A3" s="0" t="s">
        <v>367</v>
      </c>
      <c r="B3" s="0" t="s">
        <v>368</v>
      </c>
      <c r="C3" s="0" t="s">
        <v>364</v>
      </c>
      <c r="D3" s="0" t="s">
        <v>369</v>
      </c>
      <c r="E3" s="0" t="n">
        <v>1770</v>
      </c>
      <c r="F3" s="0" t="s">
        <v>370</v>
      </c>
      <c r="G3" s="0" t="n">
        <v>0</v>
      </c>
      <c r="I3" s="0" t="n">
        <f aca="false">Sheet2!$G3</f>
        <v>0</v>
      </c>
    </row>
    <row r="4" customFormat="false" ht="12.8" hidden="false" customHeight="false" outlineLevel="0" collapsed="false">
      <c r="A4" s="0" t="s">
        <v>367</v>
      </c>
      <c r="B4" s="0" t="s">
        <v>368</v>
      </c>
      <c r="C4" s="0" t="s">
        <v>364</v>
      </c>
      <c r="D4" s="0" t="s">
        <v>371</v>
      </c>
      <c r="E4" s="0" t="n">
        <v>1774</v>
      </c>
      <c r="F4" s="0" t="s">
        <v>372</v>
      </c>
      <c r="G4" s="0" t="n">
        <v>96</v>
      </c>
      <c r="K4" s="0" t="n">
        <f aca="false">Sheet2!$G4</f>
        <v>96</v>
      </c>
    </row>
    <row r="5" customFormat="false" ht="12.8" hidden="false" customHeight="false" outlineLevel="0" collapsed="false">
      <c r="A5" s="0" t="s">
        <v>373</v>
      </c>
      <c r="B5" s="0" t="s">
        <v>374</v>
      </c>
      <c r="C5" s="0" t="s">
        <v>364</v>
      </c>
      <c r="D5" s="0" t="s">
        <v>375</v>
      </c>
      <c r="E5" s="0" t="n">
        <v>1773</v>
      </c>
      <c r="F5" s="0" t="s">
        <v>240</v>
      </c>
      <c r="G5" s="0" t="n">
        <v>30</v>
      </c>
      <c r="L5" s="0" t="n">
        <f aca="false">Sheet2!$G5</f>
        <v>30</v>
      </c>
    </row>
    <row r="6" customFormat="false" ht="12.8" hidden="false" customHeight="false" outlineLevel="0" collapsed="false">
      <c r="A6" s="0" t="s">
        <v>373</v>
      </c>
      <c r="B6" s="0" t="s">
        <v>374</v>
      </c>
      <c r="C6" s="0" t="s">
        <v>364</v>
      </c>
      <c r="D6" s="0" t="s">
        <v>375</v>
      </c>
      <c r="E6" s="0" t="n">
        <v>1773</v>
      </c>
      <c r="F6" s="0" t="s">
        <v>240</v>
      </c>
      <c r="G6" s="0" t="n">
        <v>30</v>
      </c>
      <c r="L6" s="0" t="n">
        <f aca="false">Sheet2!$G6</f>
        <v>30</v>
      </c>
    </row>
    <row r="7" customFormat="false" ht="12.8" hidden="false" customHeight="false" outlineLevel="0" collapsed="false">
      <c r="A7" s="0" t="s">
        <v>376</v>
      </c>
      <c r="B7" s="0" t="s">
        <v>377</v>
      </c>
      <c r="C7" s="0" t="s">
        <v>364</v>
      </c>
      <c r="D7" s="0" t="s">
        <v>378</v>
      </c>
      <c r="E7" s="0" t="n">
        <v>1772</v>
      </c>
      <c r="F7" s="0" t="s">
        <v>247</v>
      </c>
      <c r="G7" s="0" t="n">
        <v>120</v>
      </c>
      <c r="H7" s="0" t="n">
        <f aca="false">Sheet2!$G7</f>
        <v>120</v>
      </c>
    </row>
    <row r="8" customFormat="false" ht="12.8" hidden="false" customHeight="false" outlineLevel="0" collapsed="false">
      <c r="A8" s="0" t="s">
        <v>379</v>
      </c>
      <c r="B8" s="0" t="s">
        <v>380</v>
      </c>
      <c r="C8" s="0" t="s">
        <v>364</v>
      </c>
      <c r="D8" s="0" t="s">
        <v>255</v>
      </c>
      <c r="E8" s="0" t="n">
        <v>1772</v>
      </c>
      <c r="F8" s="0" t="s">
        <v>381</v>
      </c>
      <c r="G8" s="0" t="n">
        <v>120</v>
      </c>
      <c r="H8" s="0" t="n">
        <f aca="false">Sheet2!$G8</f>
        <v>120</v>
      </c>
    </row>
    <row r="9" customFormat="false" ht="12.8" hidden="false" customHeight="false" outlineLevel="0" collapsed="false">
      <c r="A9" s="0" t="s">
        <v>376</v>
      </c>
      <c r="B9" s="0" t="s">
        <v>377</v>
      </c>
      <c r="C9" s="0" t="s">
        <v>364</v>
      </c>
      <c r="D9" s="0" t="s">
        <v>382</v>
      </c>
      <c r="E9" s="0" t="n">
        <v>1772</v>
      </c>
      <c r="F9" s="0" t="s">
        <v>249</v>
      </c>
      <c r="G9" s="0" t="n">
        <v>96</v>
      </c>
      <c r="H9" s="0" t="n">
        <f aca="false">Sheet2!$G9</f>
        <v>96</v>
      </c>
    </row>
    <row r="10" customFormat="false" ht="12.8" hidden="false" customHeight="false" outlineLevel="0" collapsed="false">
      <c r="A10" s="0" t="s">
        <v>383</v>
      </c>
      <c r="B10" s="0" t="s">
        <v>384</v>
      </c>
      <c r="C10" s="0" t="s">
        <v>364</v>
      </c>
      <c r="D10" s="0" t="s">
        <v>385</v>
      </c>
      <c r="E10" s="0" t="n">
        <v>1772</v>
      </c>
      <c r="F10" s="0" t="s">
        <v>254</v>
      </c>
      <c r="G10" s="0" t="n">
        <v>9</v>
      </c>
      <c r="N10" s="0" t="n">
        <f aca="false">Sheet2!$G10</f>
        <v>9</v>
      </c>
    </row>
    <row r="11" customFormat="false" ht="12.8" hidden="false" customHeight="false" outlineLevel="0" collapsed="false">
      <c r="A11" s="0" t="s">
        <v>386</v>
      </c>
      <c r="B11" s="0" t="s">
        <v>387</v>
      </c>
      <c r="C11" s="0" t="s">
        <v>364</v>
      </c>
      <c r="D11" s="0" t="s">
        <v>138</v>
      </c>
      <c r="E11" s="0" t="n">
        <v>1772</v>
      </c>
      <c r="F11" s="0" t="s">
        <v>254</v>
      </c>
      <c r="G11" s="0" t="n">
        <v>9</v>
      </c>
      <c r="N11" s="0" t="n">
        <f aca="false">Sheet2!$G11</f>
        <v>9</v>
      </c>
    </row>
    <row r="12" customFormat="false" ht="12.8" hidden="false" customHeight="false" outlineLevel="0" collapsed="false">
      <c r="A12" s="0" t="s">
        <v>376</v>
      </c>
      <c r="B12" s="0" t="s">
        <v>377</v>
      </c>
      <c r="C12" s="0" t="s">
        <v>364</v>
      </c>
      <c r="D12" s="0" t="s">
        <v>382</v>
      </c>
      <c r="E12" s="0" t="n">
        <v>1772</v>
      </c>
      <c r="F12" s="0" t="s">
        <v>388</v>
      </c>
      <c r="G12" s="0" t="n">
        <v>360</v>
      </c>
      <c r="H12" s="0" t="n">
        <f aca="false">Sheet2!$G12</f>
        <v>360</v>
      </c>
    </row>
    <row r="13" customFormat="false" ht="12.8" hidden="false" customHeight="false" outlineLevel="0" collapsed="false">
      <c r="A13" s="0" t="s">
        <v>389</v>
      </c>
      <c r="B13" s="0" t="s">
        <v>390</v>
      </c>
      <c r="C13" s="0" t="s">
        <v>364</v>
      </c>
      <c r="D13" s="0" t="s">
        <v>382</v>
      </c>
      <c r="E13" s="0" t="n">
        <v>1772</v>
      </c>
      <c r="F13" s="0" t="s">
        <v>388</v>
      </c>
      <c r="G13" s="0" t="n">
        <v>396</v>
      </c>
      <c r="H13" s="0" t="n">
        <f aca="false">Sheet2!$G13</f>
        <v>396</v>
      </c>
    </row>
    <row r="14" customFormat="false" ht="12.8" hidden="false" customHeight="false" outlineLevel="0" collapsed="false">
      <c r="A14" s="0" t="s">
        <v>376</v>
      </c>
      <c r="B14" s="0" t="s">
        <v>377</v>
      </c>
      <c r="C14" s="0" t="s">
        <v>364</v>
      </c>
      <c r="D14" s="0" t="s">
        <v>391</v>
      </c>
      <c r="E14" s="0" t="n">
        <v>1773</v>
      </c>
      <c r="F14" s="0" t="s">
        <v>392</v>
      </c>
      <c r="G14" s="0" t="n">
        <v>420</v>
      </c>
      <c r="H14" s="0" t="n">
        <f aca="false">Sheet2!$G14</f>
        <v>420</v>
      </c>
    </row>
    <row r="15" customFormat="false" ht="12.8" hidden="false" customHeight="false" outlineLevel="0" collapsed="false">
      <c r="A15" s="0" t="s">
        <v>393</v>
      </c>
      <c r="B15" s="0" t="s">
        <v>394</v>
      </c>
      <c r="C15" s="0" t="s">
        <v>364</v>
      </c>
      <c r="D15" s="0" t="s">
        <v>395</v>
      </c>
      <c r="E15" s="0" t="n">
        <v>1773</v>
      </c>
      <c r="F15" s="0" t="s">
        <v>396</v>
      </c>
      <c r="G15" s="0" t="n">
        <v>72</v>
      </c>
      <c r="H15" s="0" t="n">
        <f aca="false">Sheet2!$G15</f>
        <v>72</v>
      </c>
    </row>
    <row r="16" customFormat="false" ht="12.8" hidden="false" customHeight="false" outlineLevel="0" collapsed="false">
      <c r="A16" s="0" t="s">
        <v>397</v>
      </c>
      <c r="B16" s="0" t="s">
        <v>398</v>
      </c>
      <c r="C16" s="0" t="s">
        <v>364</v>
      </c>
      <c r="D16" s="0" t="s">
        <v>399</v>
      </c>
      <c r="E16" s="0" t="n">
        <v>1772</v>
      </c>
      <c r="F16" s="0" t="s">
        <v>400</v>
      </c>
      <c r="G16" s="0" t="n">
        <v>0</v>
      </c>
      <c r="H16" s="0" t="n">
        <f aca="false">Sheet2!$G16</f>
        <v>0</v>
      </c>
    </row>
    <row r="17" customFormat="false" ht="12.8" hidden="false" customHeight="false" outlineLevel="0" collapsed="false">
      <c r="A17" s="0" t="s">
        <v>389</v>
      </c>
      <c r="B17" s="0" t="s">
        <v>390</v>
      </c>
      <c r="C17" s="0" t="s">
        <v>364</v>
      </c>
      <c r="D17" s="0" t="s">
        <v>401</v>
      </c>
      <c r="E17" s="0" t="n">
        <v>1773</v>
      </c>
      <c r="F17" s="0" t="s">
        <v>402</v>
      </c>
      <c r="G17" s="0" t="n">
        <v>576</v>
      </c>
      <c r="H17" s="0" t="n">
        <f aca="false">Sheet2!$G17</f>
        <v>576</v>
      </c>
    </row>
    <row r="18" customFormat="false" ht="12.8" hidden="false" customHeight="false" outlineLevel="0" collapsed="false">
      <c r="A18" s="0" t="s">
        <v>389</v>
      </c>
      <c r="B18" s="0" t="s">
        <v>390</v>
      </c>
      <c r="C18" s="0" t="s">
        <v>364</v>
      </c>
      <c r="D18" s="0" t="s">
        <v>403</v>
      </c>
      <c r="E18" s="0" t="n">
        <v>1773</v>
      </c>
      <c r="F18" s="0" t="s">
        <v>404</v>
      </c>
      <c r="G18" s="0" t="n">
        <v>99</v>
      </c>
      <c r="H18" s="0" t="n">
        <f aca="false">Sheet2!$G18</f>
        <v>99</v>
      </c>
    </row>
    <row r="19" customFormat="false" ht="12.8" hidden="false" customHeight="false" outlineLevel="0" collapsed="false">
      <c r="A19" s="0" t="s">
        <v>405</v>
      </c>
      <c r="B19" s="0" t="s">
        <v>406</v>
      </c>
      <c r="C19" s="0" t="s">
        <v>364</v>
      </c>
      <c r="D19" s="0" t="s">
        <v>407</v>
      </c>
      <c r="E19" s="0" t="n">
        <v>1772</v>
      </c>
      <c r="F19" s="0" t="s">
        <v>408</v>
      </c>
      <c r="G19" s="0" t="n">
        <v>648</v>
      </c>
      <c r="H19" s="0" t="n">
        <f aca="false">Sheet2!$G19</f>
        <v>648</v>
      </c>
    </row>
    <row r="20" customFormat="false" ht="12.8" hidden="false" customHeight="false" outlineLevel="0" collapsed="false">
      <c r="A20" s="0" t="s">
        <v>376</v>
      </c>
      <c r="B20" s="0" t="s">
        <v>377</v>
      </c>
      <c r="C20" s="0" t="s">
        <v>364</v>
      </c>
      <c r="D20" s="0" t="s">
        <v>166</v>
      </c>
      <c r="E20" s="0" t="n">
        <v>1772</v>
      </c>
      <c r="F20" s="0" t="s">
        <v>409</v>
      </c>
      <c r="G20" s="0" t="n">
        <v>192</v>
      </c>
      <c r="K20" s="0" t="n">
        <f aca="false">Sheet2!$G20</f>
        <v>192</v>
      </c>
    </row>
    <row r="21" customFormat="false" ht="12.8" hidden="false" customHeight="false" outlineLevel="0" collapsed="false">
      <c r="A21" s="0" t="s">
        <v>397</v>
      </c>
      <c r="B21" s="0" t="s">
        <v>398</v>
      </c>
      <c r="C21" s="0" t="s">
        <v>364</v>
      </c>
      <c r="D21" s="0" t="s">
        <v>410</v>
      </c>
      <c r="E21" s="0" t="n">
        <v>1774</v>
      </c>
      <c r="F21" s="0" t="s">
        <v>411</v>
      </c>
      <c r="G21" s="0" t="n">
        <v>0</v>
      </c>
      <c r="H21" s="0" t="n">
        <f aca="false">Sheet2!$G21</f>
        <v>0</v>
      </c>
    </row>
    <row r="22" customFormat="false" ht="12.8" hidden="false" customHeight="false" outlineLevel="0" collapsed="false">
      <c r="A22" s="0" t="s">
        <v>397</v>
      </c>
      <c r="B22" s="0" t="s">
        <v>398</v>
      </c>
      <c r="C22" s="0" t="s">
        <v>364</v>
      </c>
      <c r="D22" s="0" t="s">
        <v>410</v>
      </c>
      <c r="E22" s="0" t="n">
        <v>1774</v>
      </c>
      <c r="F22" s="0" t="s">
        <v>412</v>
      </c>
      <c r="G22" s="0" t="n">
        <v>0</v>
      </c>
      <c r="H22" s="0" t="n">
        <f aca="false">Sheet2!$G22</f>
        <v>0</v>
      </c>
    </row>
    <row r="23" customFormat="false" ht="12.8" hidden="false" customHeight="false" outlineLevel="0" collapsed="false">
      <c r="A23" s="0" t="s">
        <v>393</v>
      </c>
      <c r="B23" s="0" t="s">
        <v>394</v>
      </c>
      <c r="C23" s="0" t="s">
        <v>364</v>
      </c>
      <c r="D23" s="0" t="s">
        <v>413</v>
      </c>
      <c r="E23" s="0" t="n">
        <v>1772</v>
      </c>
      <c r="F23" s="0" t="s">
        <v>271</v>
      </c>
      <c r="G23" s="0" t="n">
        <v>108</v>
      </c>
      <c r="H23" s="0" t="n">
        <f aca="false">Sheet2!$G23</f>
        <v>108</v>
      </c>
    </row>
    <row r="24" customFormat="false" ht="12.8" hidden="false" customHeight="false" outlineLevel="0" collapsed="false">
      <c r="A24" s="0" t="s">
        <v>397</v>
      </c>
      <c r="B24" s="0" t="s">
        <v>398</v>
      </c>
      <c r="C24" s="0" t="s">
        <v>364</v>
      </c>
      <c r="D24" s="0" t="s">
        <v>57</v>
      </c>
      <c r="E24" s="0" t="n">
        <v>1773</v>
      </c>
      <c r="F24" s="0" t="s">
        <v>414</v>
      </c>
      <c r="G24" s="0" t="n">
        <v>0</v>
      </c>
      <c r="H24" s="0" t="n">
        <f aca="false">Sheet2!$G24</f>
        <v>0</v>
      </c>
    </row>
    <row r="25" customFormat="false" ht="12.8" hidden="false" customHeight="false" outlineLevel="0" collapsed="false">
      <c r="A25" s="0" t="s">
        <v>397</v>
      </c>
      <c r="B25" s="0" t="s">
        <v>398</v>
      </c>
      <c r="C25" s="0" t="s">
        <v>364</v>
      </c>
      <c r="D25" s="0" t="s">
        <v>415</v>
      </c>
      <c r="E25" s="0" t="n">
        <v>1773</v>
      </c>
      <c r="F25" s="0" t="s">
        <v>416</v>
      </c>
      <c r="G25" s="0" t="n">
        <v>0</v>
      </c>
    </row>
    <row r="26" customFormat="false" ht="12.8" hidden="false" customHeight="false" outlineLevel="0" collapsed="false">
      <c r="A26" s="0" t="s">
        <v>397</v>
      </c>
      <c r="B26" s="0" t="s">
        <v>398</v>
      </c>
      <c r="C26" s="0" t="s">
        <v>364</v>
      </c>
      <c r="D26" s="0" t="s">
        <v>415</v>
      </c>
      <c r="E26" s="0" t="n">
        <v>1773</v>
      </c>
      <c r="F26" s="0" t="s">
        <v>417</v>
      </c>
      <c r="G26" s="0" t="n">
        <v>0</v>
      </c>
    </row>
    <row r="27" customFormat="false" ht="12.8" hidden="false" customHeight="false" outlineLevel="0" collapsed="false">
      <c r="A27" s="0" t="s">
        <v>397</v>
      </c>
      <c r="B27" s="0" t="s">
        <v>398</v>
      </c>
      <c r="C27" s="0" t="s">
        <v>364</v>
      </c>
      <c r="D27" s="0" t="s">
        <v>415</v>
      </c>
      <c r="E27" s="0" t="n">
        <v>1773</v>
      </c>
      <c r="F27" s="0" t="s">
        <v>418</v>
      </c>
      <c r="G27" s="0" t="n">
        <v>0</v>
      </c>
    </row>
    <row r="28" customFormat="false" ht="12.8" hidden="false" customHeight="false" outlineLevel="0" collapsed="false">
      <c r="A28" s="0" t="s">
        <v>376</v>
      </c>
      <c r="B28" s="0" t="s">
        <v>419</v>
      </c>
      <c r="C28" s="0" t="s">
        <v>364</v>
      </c>
      <c r="D28" s="0" t="s">
        <v>378</v>
      </c>
      <c r="E28" s="0" t="n">
        <v>1775</v>
      </c>
      <c r="F28" s="0" t="s">
        <v>420</v>
      </c>
      <c r="G28" s="0" t="n">
        <v>144</v>
      </c>
      <c r="H28" s="0" t="n">
        <f aca="false">Sheet2!$G28</f>
        <v>144</v>
      </c>
    </row>
    <row r="29" customFormat="false" ht="12.8" hidden="false" customHeight="false" outlineLevel="0" collapsed="false">
      <c r="A29" s="0" t="s">
        <v>405</v>
      </c>
      <c r="B29" s="0" t="s">
        <v>406</v>
      </c>
      <c r="C29" s="0" t="s">
        <v>364</v>
      </c>
      <c r="D29" s="0" t="s">
        <v>57</v>
      </c>
      <c r="E29" s="0" t="n">
        <v>1772</v>
      </c>
      <c r="F29" s="0" t="s">
        <v>421</v>
      </c>
      <c r="G29" s="0" t="n">
        <v>153</v>
      </c>
      <c r="H29" s="0" t="n">
        <f aca="false">Sheet2!$G29</f>
        <v>153</v>
      </c>
    </row>
    <row r="30" customFormat="false" ht="12.8" hidden="false" customHeight="false" outlineLevel="0" collapsed="false">
      <c r="A30" s="0" t="s">
        <v>393</v>
      </c>
      <c r="B30" s="0" t="s">
        <v>394</v>
      </c>
      <c r="C30" s="0" t="s">
        <v>364</v>
      </c>
      <c r="D30" s="0" t="s">
        <v>422</v>
      </c>
      <c r="E30" s="0" t="n">
        <v>1772</v>
      </c>
      <c r="F30" s="0" t="s">
        <v>423</v>
      </c>
      <c r="G30" s="0" t="n">
        <v>180</v>
      </c>
      <c r="H30" s="0" t="n">
        <f aca="false">Sheet2!$G30</f>
        <v>180</v>
      </c>
    </row>
    <row r="31" customFormat="false" ht="12.8" hidden="false" customHeight="false" outlineLevel="0" collapsed="false">
      <c r="A31" s="0" t="s">
        <v>373</v>
      </c>
      <c r="B31" s="0" t="s">
        <v>374</v>
      </c>
      <c r="C31" s="0" t="s">
        <v>364</v>
      </c>
      <c r="D31" s="0" t="s">
        <v>424</v>
      </c>
      <c r="E31" s="0" t="n">
        <v>1772</v>
      </c>
      <c r="F31" s="0" t="s">
        <v>425</v>
      </c>
      <c r="G31" s="0" t="n">
        <v>36</v>
      </c>
      <c r="P31" s="0" t="n">
        <f aca="false">Sheet2!$G31</f>
        <v>36</v>
      </c>
    </row>
    <row r="32" customFormat="false" ht="12.8" hidden="false" customHeight="false" outlineLevel="0" collapsed="false">
      <c r="A32" s="0" t="s">
        <v>426</v>
      </c>
      <c r="B32" s="0" t="s">
        <v>427</v>
      </c>
      <c r="C32" s="0" t="s">
        <v>364</v>
      </c>
      <c r="D32" s="0" t="s">
        <v>428</v>
      </c>
      <c r="E32" s="0" t="n">
        <v>1772</v>
      </c>
      <c r="F32" s="0" t="s">
        <v>429</v>
      </c>
      <c r="G32" s="0" t="n">
        <v>69</v>
      </c>
      <c r="H32" s="0" t="n">
        <f aca="false">Sheet2!$G32</f>
        <v>69</v>
      </c>
    </row>
    <row r="33" customFormat="false" ht="12.8" hidden="false" customHeight="false" outlineLevel="0" collapsed="false">
      <c r="A33" s="0" t="s">
        <v>386</v>
      </c>
      <c r="B33" s="0" t="s">
        <v>387</v>
      </c>
      <c r="C33" s="0" t="s">
        <v>364</v>
      </c>
      <c r="D33" s="0" t="s">
        <v>422</v>
      </c>
      <c r="E33" s="0" t="n">
        <v>1772</v>
      </c>
      <c r="F33" s="0" t="s">
        <v>430</v>
      </c>
      <c r="G33" s="0" t="n">
        <v>216</v>
      </c>
      <c r="H33" s="0" t="n">
        <f aca="false">Sheet2!$G33</f>
        <v>216</v>
      </c>
    </row>
    <row r="34" customFormat="false" ht="12.8" hidden="false" customHeight="false" outlineLevel="0" collapsed="false">
      <c r="A34" s="0" t="s">
        <v>389</v>
      </c>
      <c r="B34" s="0" t="s">
        <v>390</v>
      </c>
      <c r="C34" s="0" t="s">
        <v>364</v>
      </c>
      <c r="D34" s="0" t="s">
        <v>431</v>
      </c>
      <c r="E34" s="0" t="n">
        <v>1773</v>
      </c>
      <c r="F34" s="0" t="s">
        <v>432</v>
      </c>
      <c r="G34" s="0" t="n">
        <v>216</v>
      </c>
      <c r="H34" s="0" t="n">
        <f aca="false">Sheet2!$G34</f>
        <v>216</v>
      </c>
    </row>
    <row r="35" customFormat="false" ht="12.8" hidden="false" customHeight="false" outlineLevel="0" collapsed="false">
      <c r="A35" s="0" t="s">
        <v>376</v>
      </c>
      <c r="B35" s="0" t="s">
        <v>377</v>
      </c>
      <c r="C35" s="0" t="s">
        <v>364</v>
      </c>
      <c r="D35" s="0" t="s">
        <v>433</v>
      </c>
      <c r="E35" s="0" t="n">
        <v>1775</v>
      </c>
      <c r="F35" s="0" t="s">
        <v>434</v>
      </c>
      <c r="G35" s="0" t="n">
        <v>216</v>
      </c>
      <c r="H35" s="0" t="n">
        <f aca="false">Sheet2!$G35</f>
        <v>216</v>
      </c>
    </row>
    <row r="36" customFormat="false" ht="12.8" hidden="false" customHeight="false" outlineLevel="0" collapsed="false">
      <c r="A36" s="0" t="s">
        <v>379</v>
      </c>
      <c r="B36" s="0" t="s">
        <v>380</v>
      </c>
      <c r="C36" s="0" t="s">
        <v>364</v>
      </c>
      <c r="D36" s="0" t="s">
        <v>255</v>
      </c>
      <c r="E36" s="0" t="n">
        <v>1772</v>
      </c>
      <c r="F36" s="0" t="s">
        <v>275</v>
      </c>
      <c r="G36" s="0" t="n">
        <v>252</v>
      </c>
      <c r="H36" s="0" t="n">
        <f aca="false">Sheet2!$G36</f>
        <v>252</v>
      </c>
    </row>
    <row r="37" customFormat="false" ht="12.8" hidden="false" customHeight="false" outlineLevel="0" collapsed="false">
      <c r="A37" s="0" t="s">
        <v>376</v>
      </c>
      <c r="B37" s="0" t="s">
        <v>419</v>
      </c>
      <c r="C37" s="0" t="s">
        <v>364</v>
      </c>
      <c r="D37" s="0" t="s">
        <v>378</v>
      </c>
      <c r="E37" s="0" t="n">
        <v>1775</v>
      </c>
      <c r="F37" s="0" t="s">
        <v>435</v>
      </c>
      <c r="G37" s="0" t="n">
        <v>54</v>
      </c>
      <c r="H37" s="0" t="n">
        <f aca="false">Sheet2!$G37</f>
        <v>54</v>
      </c>
    </row>
    <row r="38" customFormat="false" ht="12.8" hidden="false" customHeight="false" outlineLevel="0" collapsed="false">
      <c r="A38" s="0" t="s">
        <v>379</v>
      </c>
      <c r="B38" s="0" t="s">
        <v>380</v>
      </c>
      <c r="C38" s="0" t="s">
        <v>364</v>
      </c>
      <c r="D38" s="0" t="s">
        <v>255</v>
      </c>
      <c r="E38" s="0" t="n">
        <v>1772</v>
      </c>
      <c r="F38" s="0" t="s">
        <v>436</v>
      </c>
      <c r="G38" s="0" t="n">
        <v>3225</v>
      </c>
      <c r="J38" s="0" t="n">
        <f aca="false">Sheet2!$G38</f>
        <v>3225</v>
      </c>
    </row>
    <row r="39" customFormat="false" ht="12.8" hidden="false" customHeight="false" outlineLevel="0" collapsed="false">
      <c r="A39" s="0" t="s">
        <v>373</v>
      </c>
      <c r="B39" s="0" t="s">
        <v>374</v>
      </c>
      <c r="C39" s="0" t="s">
        <v>364</v>
      </c>
      <c r="D39" s="0" t="s">
        <v>176</v>
      </c>
      <c r="E39" s="0" t="n">
        <v>1773</v>
      </c>
      <c r="F39" s="0" t="s">
        <v>437</v>
      </c>
      <c r="G39" s="0" t="n">
        <v>2424</v>
      </c>
      <c r="K39" s="0" t="n">
        <f aca="false">Sheet2!$G39</f>
        <v>2424</v>
      </c>
    </row>
    <row r="40" customFormat="false" ht="12.8" hidden="false" customHeight="false" outlineLevel="0" collapsed="false">
      <c r="A40" s="0" t="s">
        <v>438</v>
      </c>
      <c r="B40" s="0" t="s">
        <v>439</v>
      </c>
      <c r="C40" s="0" t="s">
        <v>364</v>
      </c>
      <c r="D40" s="0" t="s">
        <v>440</v>
      </c>
      <c r="E40" s="0" t="n">
        <v>1772</v>
      </c>
      <c r="F40" s="0" t="s">
        <v>441</v>
      </c>
      <c r="G40" s="0" t="n">
        <v>3165</v>
      </c>
      <c r="J40" s="0" t="n">
        <f aca="false">Sheet2!$G40</f>
        <v>3165</v>
      </c>
    </row>
    <row r="41" customFormat="false" ht="12.8" hidden="false" customHeight="false" outlineLevel="0" collapsed="false">
      <c r="A41" s="0" t="s">
        <v>376</v>
      </c>
      <c r="B41" s="0" t="s">
        <v>419</v>
      </c>
      <c r="C41" s="0" t="s">
        <v>364</v>
      </c>
      <c r="D41" s="0" t="s">
        <v>378</v>
      </c>
      <c r="E41" s="0" t="n">
        <v>1775</v>
      </c>
      <c r="F41" s="0" t="s">
        <v>9</v>
      </c>
      <c r="G41" s="0" t="n">
        <v>192</v>
      </c>
      <c r="K41" s="0" t="n">
        <f aca="false">Sheet2!$G41</f>
        <v>192</v>
      </c>
    </row>
    <row r="42" customFormat="false" ht="12.8" hidden="false" customHeight="false" outlineLevel="0" collapsed="false">
      <c r="A42" s="0" t="s">
        <v>362</v>
      </c>
      <c r="B42" s="0" t="s">
        <v>363</v>
      </c>
      <c r="C42" s="0" t="s">
        <v>364</v>
      </c>
      <c r="D42" s="0" t="s">
        <v>442</v>
      </c>
      <c r="E42" s="0" t="n">
        <v>1774</v>
      </c>
      <c r="F42" s="0" t="s">
        <v>9</v>
      </c>
      <c r="G42" s="0" t="n">
        <v>288</v>
      </c>
      <c r="K42" s="0" t="n">
        <f aca="false">Sheet2!$G42</f>
        <v>288</v>
      </c>
    </row>
    <row r="43" customFormat="false" ht="12.8" hidden="false" customHeight="false" outlineLevel="0" collapsed="false">
      <c r="A43" s="0" t="s">
        <v>362</v>
      </c>
      <c r="B43" s="0" t="s">
        <v>363</v>
      </c>
      <c r="C43" s="0" t="s">
        <v>364</v>
      </c>
      <c r="D43" s="0" t="s">
        <v>442</v>
      </c>
      <c r="E43" s="0" t="n">
        <v>1774</v>
      </c>
      <c r="F43" s="0" t="s">
        <v>9</v>
      </c>
      <c r="G43" s="0" t="n">
        <v>288</v>
      </c>
      <c r="K43" s="0" t="n">
        <f aca="false">Sheet2!$G43</f>
        <v>288</v>
      </c>
    </row>
    <row r="44" customFormat="false" ht="12.8" hidden="false" customHeight="false" outlineLevel="0" collapsed="false">
      <c r="A44" s="0" t="s">
        <v>405</v>
      </c>
      <c r="B44" s="0" t="s">
        <v>406</v>
      </c>
      <c r="C44" s="0" t="s">
        <v>364</v>
      </c>
      <c r="D44" s="0" t="s">
        <v>443</v>
      </c>
      <c r="E44" s="0" t="n">
        <v>1771</v>
      </c>
      <c r="F44" s="0" t="s">
        <v>9</v>
      </c>
      <c r="G44" s="0" t="n">
        <v>192</v>
      </c>
      <c r="K44" s="0" t="n">
        <f aca="false">Sheet2!$G44</f>
        <v>192</v>
      </c>
    </row>
    <row r="45" customFormat="false" ht="12.8" hidden="false" customHeight="false" outlineLevel="0" collapsed="false">
      <c r="A45" s="0" t="s">
        <v>426</v>
      </c>
      <c r="B45" s="0" t="s">
        <v>427</v>
      </c>
      <c r="C45" s="0" t="s">
        <v>364</v>
      </c>
      <c r="D45" s="0" t="s">
        <v>444</v>
      </c>
      <c r="E45" s="0" t="n">
        <v>1775</v>
      </c>
      <c r="F45" s="0" t="s">
        <v>9</v>
      </c>
      <c r="G45" s="0" t="n">
        <v>480</v>
      </c>
      <c r="K45" s="0" t="n">
        <f aca="false">Sheet2!$G45</f>
        <v>480</v>
      </c>
    </row>
    <row r="46" customFormat="false" ht="12.8" hidden="false" customHeight="false" outlineLevel="0" collapsed="false">
      <c r="A46" s="0" t="s">
        <v>386</v>
      </c>
      <c r="B46" s="0" t="s">
        <v>387</v>
      </c>
      <c r="C46" s="0" t="s">
        <v>364</v>
      </c>
      <c r="D46" s="0" t="s">
        <v>138</v>
      </c>
      <c r="E46" s="0" t="n">
        <v>1774</v>
      </c>
      <c r="F46" s="0" t="s">
        <v>9</v>
      </c>
      <c r="G46" s="0" t="n">
        <v>960</v>
      </c>
      <c r="K46" s="0" t="n">
        <f aca="false">Sheet2!$G46</f>
        <v>960</v>
      </c>
    </row>
    <row r="47" customFormat="false" ht="12.8" hidden="false" customHeight="false" outlineLevel="0" collapsed="false">
      <c r="A47" s="0" t="s">
        <v>426</v>
      </c>
      <c r="B47" s="0" t="s">
        <v>427</v>
      </c>
      <c r="C47" s="0" t="s">
        <v>364</v>
      </c>
      <c r="D47" s="0" t="s">
        <v>253</v>
      </c>
      <c r="E47" s="0" t="n">
        <v>1772</v>
      </c>
      <c r="F47" s="0" t="s">
        <v>295</v>
      </c>
      <c r="G47" s="0" t="n">
        <v>96</v>
      </c>
      <c r="K47" s="0" t="n">
        <f aca="false">Sheet2!$G47</f>
        <v>96</v>
      </c>
    </row>
    <row r="48" customFormat="false" ht="12.8" hidden="false" customHeight="false" outlineLevel="0" collapsed="false">
      <c r="A48" s="0" t="s">
        <v>383</v>
      </c>
      <c r="B48" s="0" t="s">
        <v>384</v>
      </c>
      <c r="C48" s="0" t="s">
        <v>364</v>
      </c>
      <c r="D48" s="0" t="s">
        <v>62</v>
      </c>
      <c r="E48" s="0" t="n">
        <v>1774</v>
      </c>
      <c r="F48" s="0" t="s">
        <v>445</v>
      </c>
      <c r="G48" s="0" t="n">
        <v>240</v>
      </c>
      <c r="K48" s="0" t="n">
        <f aca="false">Sheet2!$G48</f>
        <v>240</v>
      </c>
    </row>
    <row r="49" customFormat="false" ht="12.8" hidden="false" customHeight="false" outlineLevel="0" collapsed="false">
      <c r="A49" s="0" t="s">
        <v>376</v>
      </c>
      <c r="B49" s="0" t="s">
        <v>377</v>
      </c>
      <c r="C49" s="0" t="s">
        <v>364</v>
      </c>
      <c r="D49" s="0" t="s">
        <v>290</v>
      </c>
      <c r="E49" s="0" t="n">
        <v>1774</v>
      </c>
      <c r="F49" s="0" t="s">
        <v>163</v>
      </c>
      <c r="G49" s="0" t="n">
        <v>526</v>
      </c>
      <c r="K49" s="0" t="n">
        <f aca="false">Sheet2!$G49</f>
        <v>526</v>
      </c>
    </row>
    <row r="50" customFormat="false" ht="12.8" hidden="false" customHeight="false" outlineLevel="0" collapsed="false">
      <c r="A50" s="0" t="s">
        <v>376</v>
      </c>
      <c r="B50" s="0" t="s">
        <v>377</v>
      </c>
      <c r="C50" s="0" t="s">
        <v>364</v>
      </c>
      <c r="D50" s="0" t="s">
        <v>433</v>
      </c>
      <c r="E50" s="0" t="n">
        <v>1775</v>
      </c>
      <c r="F50" s="0" t="s">
        <v>163</v>
      </c>
      <c r="G50" s="0" t="n">
        <v>24</v>
      </c>
      <c r="K50" s="0" t="n">
        <f aca="false">Sheet2!$G50</f>
        <v>24</v>
      </c>
    </row>
    <row r="51" customFormat="false" ht="12.8" hidden="false" customHeight="false" outlineLevel="0" collapsed="false">
      <c r="A51" s="0" t="s">
        <v>367</v>
      </c>
      <c r="B51" s="0" t="s">
        <v>368</v>
      </c>
      <c r="C51" s="0" t="s">
        <v>364</v>
      </c>
      <c r="D51" s="0" t="s">
        <v>371</v>
      </c>
      <c r="E51" s="0" t="n">
        <v>1774</v>
      </c>
      <c r="F51" s="0" t="s">
        <v>446</v>
      </c>
      <c r="G51" s="0" t="n">
        <v>12</v>
      </c>
      <c r="K51" s="0" t="n">
        <f aca="false">Sheet2!$G51</f>
        <v>12</v>
      </c>
    </row>
    <row r="52" customFormat="false" ht="12.8" hidden="false" customHeight="false" outlineLevel="0" collapsed="false">
      <c r="A52" s="0" t="s">
        <v>386</v>
      </c>
      <c r="B52" s="0" t="s">
        <v>387</v>
      </c>
      <c r="C52" s="0" t="s">
        <v>364</v>
      </c>
      <c r="D52" s="0" t="s">
        <v>447</v>
      </c>
      <c r="E52" s="0" t="n">
        <v>1773</v>
      </c>
      <c r="F52" s="0" t="s">
        <v>181</v>
      </c>
      <c r="G52" s="0" t="n">
        <v>0</v>
      </c>
    </row>
    <row r="53" customFormat="false" ht="12.8" hidden="false" customHeight="false" outlineLevel="0" collapsed="false">
      <c r="A53" s="0" t="s">
        <v>397</v>
      </c>
      <c r="B53" s="0" t="s">
        <v>398</v>
      </c>
      <c r="C53" s="0" t="s">
        <v>364</v>
      </c>
      <c r="D53" s="0" t="s">
        <v>399</v>
      </c>
      <c r="E53" s="0" t="n">
        <v>1772</v>
      </c>
      <c r="F53" s="0" t="s">
        <v>448</v>
      </c>
      <c r="G53" s="0" t="n">
        <v>216</v>
      </c>
      <c r="I53" s="0" t="n">
        <f aca="false">Sheet2!$G53</f>
        <v>216</v>
      </c>
    </row>
    <row r="54" customFormat="false" ht="12.8" hidden="false" customHeight="false" outlineLevel="0" collapsed="false">
      <c r="A54" s="0" t="s">
        <v>397</v>
      </c>
      <c r="B54" s="0" t="s">
        <v>398</v>
      </c>
      <c r="C54" s="0" t="s">
        <v>364</v>
      </c>
      <c r="D54" s="0" t="s">
        <v>449</v>
      </c>
      <c r="E54" s="0" t="n">
        <v>1773</v>
      </c>
      <c r="F54" s="0" t="s">
        <v>450</v>
      </c>
      <c r="G54" s="0" t="n">
        <v>0</v>
      </c>
    </row>
    <row r="55" customFormat="false" ht="12.8" hidden="false" customHeight="false" outlineLevel="0" collapsed="false">
      <c r="A55" s="0" t="s">
        <v>393</v>
      </c>
      <c r="B55" s="0" t="s">
        <v>394</v>
      </c>
      <c r="C55" s="0" t="s">
        <v>364</v>
      </c>
      <c r="D55" s="0" t="s">
        <v>395</v>
      </c>
      <c r="E55" s="0" t="n">
        <v>1773</v>
      </c>
      <c r="F55" s="0" t="s">
        <v>451</v>
      </c>
      <c r="G55" s="0" t="n">
        <v>20</v>
      </c>
      <c r="O55" s="0" t="n">
        <f aca="false">Sheet2!$G55</f>
        <v>20</v>
      </c>
    </row>
    <row r="56" customFormat="false" ht="12.8" hidden="false" customHeight="false" outlineLevel="0" collapsed="false">
      <c r="A56" s="0" t="s">
        <v>373</v>
      </c>
      <c r="B56" s="0" t="s">
        <v>374</v>
      </c>
      <c r="C56" s="0" t="s">
        <v>364</v>
      </c>
      <c r="D56" s="0" t="s">
        <v>452</v>
      </c>
      <c r="E56" s="0" t="n">
        <v>1772</v>
      </c>
      <c r="F56" s="0" t="s">
        <v>453</v>
      </c>
      <c r="G56" s="0" t="n">
        <v>12</v>
      </c>
      <c r="K56" s="0" t="n">
        <f aca="false">Sheet2!$G56</f>
        <v>12</v>
      </c>
    </row>
    <row r="57" customFormat="false" ht="12.8" hidden="false" customHeight="false" outlineLevel="0" collapsed="false">
      <c r="A57" s="0" t="s">
        <v>362</v>
      </c>
      <c r="B57" s="0" t="s">
        <v>363</v>
      </c>
      <c r="C57" s="0" t="s">
        <v>364</v>
      </c>
      <c r="D57" s="0" t="s">
        <v>442</v>
      </c>
      <c r="E57" s="0" t="n">
        <v>1774</v>
      </c>
      <c r="F57" s="0" t="s">
        <v>454</v>
      </c>
    </row>
    <row r="58" customFormat="false" ht="12.8" hidden="false" customHeight="false" outlineLevel="0" collapsed="false">
      <c r="A58" s="0" t="s">
        <v>367</v>
      </c>
      <c r="B58" s="0" t="s">
        <v>368</v>
      </c>
      <c r="C58" s="0" t="s">
        <v>364</v>
      </c>
      <c r="D58" s="0" t="s">
        <v>369</v>
      </c>
      <c r="E58" s="0" t="n">
        <v>1770</v>
      </c>
      <c r="F58" s="0" t="s">
        <v>455</v>
      </c>
    </row>
    <row r="59" customFormat="false" ht="12.8" hidden="false" customHeight="false" outlineLevel="0" collapsed="false">
      <c r="A59" s="0" t="s">
        <v>456</v>
      </c>
      <c r="B59" s="0" t="s">
        <v>129</v>
      </c>
      <c r="C59" s="0" t="s">
        <v>364</v>
      </c>
      <c r="D59" s="0" t="s">
        <v>457</v>
      </c>
      <c r="E59" s="0" t="n">
        <v>1775</v>
      </c>
      <c r="F59" s="0" t="s">
        <v>458</v>
      </c>
    </row>
    <row r="60" customFormat="false" ht="12.8" hidden="false" customHeight="false" outlineLevel="0" collapsed="false">
      <c r="A60" s="0" t="s">
        <v>459</v>
      </c>
      <c r="B60" s="0" t="s">
        <v>460</v>
      </c>
      <c r="C60" s="0" t="s">
        <v>364</v>
      </c>
      <c r="D60" s="0" t="s">
        <v>360</v>
      </c>
      <c r="E60" s="0" t="n">
        <v>1775</v>
      </c>
      <c r="F60" s="0" t="s">
        <v>461</v>
      </c>
      <c r="G60" s="0" t="n">
        <v>72</v>
      </c>
      <c r="H60" s="0" t="n">
        <f aca="false">Sheet2!$G60</f>
        <v>72</v>
      </c>
    </row>
    <row r="61" customFormat="false" ht="12.8" hidden="false" customHeight="false" outlineLevel="0" collapsed="false">
      <c r="A61" s="0" t="s">
        <v>459</v>
      </c>
      <c r="B61" s="0" t="s">
        <v>460</v>
      </c>
      <c r="C61" s="0" t="s">
        <v>364</v>
      </c>
      <c r="D61" s="0" t="s">
        <v>462</v>
      </c>
      <c r="E61" s="0" t="n">
        <v>1775</v>
      </c>
      <c r="F61" s="0" t="s">
        <v>463</v>
      </c>
      <c r="G61" s="0" t="n">
        <v>168</v>
      </c>
      <c r="H61" s="0" t="n">
        <f aca="false">Sheet2!$G61</f>
        <v>168</v>
      </c>
    </row>
    <row r="62" customFormat="false" ht="12.8" hidden="false" customHeight="false" outlineLevel="0" collapsed="false">
      <c r="A62" s="0" t="s">
        <v>459</v>
      </c>
      <c r="B62" s="0" t="s">
        <v>460</v>
      </c>
      <c r="C62" s="0" t="s">
        <v>364</v>
      </c>
      <c r="D62" s="0" t="s">
        <v>464</v>
      </c>
      <c r="E62" s="0" t="n">
        <v>1775</v>
      </c>
      <c r="F62" s="0" t="s">
        <v>465</v>
      </c>
      <c r="G62" s="0" t="n">
        <v>180</v>
      </c>
      <c r="H62" s="0" t="n">
        <f aca="false">Sheet2!$G62</f>
        <v>180</v>
      </c>
    </row>
    <row r="63" customFormat="false" ht="12.8" hidden="false" customHeight="false" outlineLevel="0" collapsed="false">
      <c r="A63" s="0" t="s">
        <v>459</v>
      </c>
      <c r="B63" s="0" t="s">
        <v>460</v>
      </c>
      <c r="C63" s="0" t="s">
        <v>364</v>
      </c>
      <c r="D63" s="0" t="s">
        <v>464</v>
      </c>
      <c r="E63" s="0" t="n">
        <v>1775</v>
      </c>
      <c r="F63" s="0" t="s">
        <v>466</v>
      </c>
      <c r="G63" s="0" t="n">
        <v>192</v>
      </c>
      <c r="H63" s="0" t="n">
        <f aca="false">Sheet2!$G63</f>
        <v>192</v>
      </c>
    </row>
    <row r="64" customFormat="false" ht="12.8" hidden="false" customHeight="false" outlineLevel="0" collapsed="false">
      <c r="A64" s="0" t="s">
        <v>459</v>
      </c>
      <c r="B64" s="0" t="s">
        <v>460</v>
      </c>
      <c r="C64" s="0" t="s">
        <v>364</v>
      </c>
      <c r="D64" s="0" t="s">
        <v>360</v>
      </c>
      <c r="E64" s="0" t="n">
        <v>1775</v>
      </c>
      <c r="F64" s="0" t="s">
        <v>116</v>
      </c>
      <c r="G64" s="0" t="n">
        <v>216</v>
      </c>
      <c r="H64" s="0" t="n">
        <f aca="false">Sheet2!$G64</f>
        <v>216</v>
      </c>
    </row>
    <row r="65" customFormat="false" ht="12.8" hidden="false" customHeight="false" outlineLevel="0" collapsed="false">
      <c r="A65" s="0" t="s">
        <v>459</v>
      </c>
      <c r="B65" s="0" t="s">
        <v>460</v>
      </c>
      <c r="C65" s="0" t="s">
        <v>364</v>
      </c>
      <c r="D65" s="0" t="s">
        <v>462</v>
      </c>
      <c r="E65" s="0" t="n">
        <v>1775</v>
      </c>
      <c r="F65" s="0" t="s">
        <v>467</v>
      </c>
    </row>
    <row r="66" customFormat="false" ht="12.8" hidden="false" customHeight="false" outlineLevel="0" collapsed="false">
      <c r="A66" s="0" t="s">
        <v>459</v>
      </c>
      <c r="B66" s="0" t="s">
        <v>460</v>
      </c>
      <c r="C66" s="0" t="s">
        <v>364</v>
      </c>
      <c r="D66" s="0" t="s">
        <v>468</v>
      </c>
      <c r="E66" s="0" t="n">
        <v>1775</v>
      </c>
      <c r="F66" s="0" t="s">
        <v>469</v>
      </c>
      <c r="G66" s="0" t="n">
        <v>24</v>
      </c>
      <c r="H66" s="0" t="n">
        <f aca="false">Sheet2!$G66</f>
        <v>24</v>
      </c>
    </row>
    <row r="67" customFormat="false" ht="12.8" hidden="false" customHeight="false" outlineLevel="0" collapsed="false">
      <c r="H67" s="0" t="n">
        <f aca="false">SUM(H1:H66)</f>
        <v>5367</v>
      </c>
      <c r="I67" s="0" t="n">
        <f aca="false">SUM(I1:I66)</f>
        <v>216</v>
      </c>
      <c r="J67" s="0" t="n">
        <f aca="false">SUM(J1:J66)</f>
        <v>6390</v>
      </c>
      <c r="K67" s="0" t="n">
        <f aca="false">SUM(K1:K66)</f>
        <v>6022</v>
      </c>
      <c r="L67" s="0" t="n">
        <f aca="false">SUM(L1:L66)</f>
        <v>60</v>
      </c>
      <c r="M67" s="0" t="n">
        <f aca="false">SUM(M1:M66)</f>
        <v>0</v>
      </c>
      <c r="N67" s="0" t="n">
        <f aca="false">SUM(N1:N66)</f>
        <v>18</v>
      </c>
      <c r="O67" s="0" t="n">
        <f aca="false">SUM(O1:O66)</f>
        <v>20</v>
      </c>
      <c r="P67" s="0" t="n">
        <f aca="false">SUM(P1:P66)</f>
        <v>36</v>
      </c>
      <c r="Q67" s="0" t="n">
        <f aca="false">SUM(H67:P67)</f>
        <v>18129</v>
      </c>
    </row>
    <row r="68" customFormat="false" ht="12.8" hidden="false" customHeight="false" outlineLevel="0" collapsed="false">
      <c r="H68" s="1" t="n">
        <f aca="false">H67/$Q$67</f>
        <v>0.296045010756247</v>
      </c>
      <c r="I68" s="1" t="n">
        <f aca="false">I67/$Q$67</f>
        <v>0.0119146119477081</v>
      </c>
      <c r="J68" s="1" t="n">
        <f aca="false">J67/$Q$67</f>
        <v>0.352473936786364</v>
      </c>
      <c r="K68" s="1" t="n">
        <f aca="false">K67/$Q$67</f>
        <v>0.332174968282862</v>
      </c>
      <c r="L68" s="1" t="n">
        <f aca="false">L67/$Q$67</f>
        <v>0.00330961442991891</v>
      </c>
      <c r="M68" s="1" t="n">
        <f aca="false">M67/$Q$67</f>
        <v>0</v>
      </c>
      <c r="N68" s="1" t="n">
        <f aca="false">N67/$Q$67</f>
        <v>0.000992884328975674</v>
      </c>
      <c r="O68" s="1" t="n">
        <f aca="false">O67/$Q$67</f>
        <v>0.00110320480997297</v>
      </c>
      <c r="P68" s="1" t="n">
        <f aca="false">P67/$Q$67</f>
        <v>0.00198576865795135</v>
      </c>
      <c r="Q68" s="1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19" activeCellId="0" sqref="C19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B1" s="0" t="s">
        <v>6</v>
      </c>
      <c r="C1" s="0" t="s">
        <v>8</v>
      </c>
      <c r="D1" s="0" t="s">
        <v>9</v>
      </c>
      <c r="E1" s="0" t="s">
        <v>470</v>
      </c>
      <c r="F1" s="0" t="s">
        <v>11</v>
      </c>
      <c r="G1" s="0" t="s">
        <v>7</v>
      </c>
    </row>
    <row r="2" customFormat="false" ht="12.8" hidden="false" customHeight="false" outlineLevel="0" collapsed="false">
      <c r="A2" s="0" t="s">
        <v>364</v>
      </c>
      <c r="B2" s="1" t="n">
        <v>0.296045010756247</v>
      </c>
      <c r="C2" s="1" t="n">
        <v>0.352473936786364</v>
      </c>
      <c r="D2" s="1" t="n">
        <v>0.332174968282862</v>
      </c>
      <c r="E2" s="1" t="n">
        <v>0.00739147222681891</v>
      </c>
      <c r="F2" s="1" t="n">
        <v>0</v>
      </c>
      <c r="G2" s="1" t="n">
        <v>0.0119146119477081</v>
      </c>
      <c r="H2" s="1"/>
      <c r="I2" s="1"/>
    </row>
    <row r="3" customFormat="false" ht="12.8" hidden="false" customHeight="false" outlineLevel="0" collapsed="false">
      <c r="A3" s="0" t="s">
        <v>2</v>
      </c>
      <c r="B3" s="1" t="n">
        <v>0.110975906546605</v>
      </c>
      <c r="C3" s="1" t="n">
        <v>0.291555122900949</v>
      </c>
      <c r="D3" s="1" t="n">
        <v>0.444589482068187</v>
      </c>
      <c r="E3" s="1" t="n">
        <v>0.0357972521515963</v>
      </c>
      <c r="F3" s="1" t="n">
        <v>0.0809752428151065</v>
      </c>
      <c r="G3" s="1" t="n">
        <v>0.0361069935175557</v>
      </c>
      <c r="H3" s="1"/>
      <c r="I3" s="1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7514</TotalTime>
  <Application>LibreOffice/4.3.4.1$MacOSX_X86_64 LibreOffice_project/bc356b2f991740509f321d70e4512a6a54c5f243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2015-02-21T19:34:57Z</dcterms:created>
  <dc:language>en-US</dc:language>
  <dcterms:modified xsi:type="dcterms:W3CDTF">2015-03-03T21:38:07Z</dcterms:modified>
  <cp:revision>3</cp:revision>
</cp:coreProperties>
</file>